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TPS\Sales Tax Spreadsheet Efile\Template and Handbook\"/>
    </mc:Choice>
  </mc:AlternateContent>
  <xr:revisionPtr revIDLastSave="0" documentId="13_ncr:1_{897BFB5F-5CA3-409D-AD2C-C45B2F177C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turn Data" sheetId="1" r:id="rId1"/>
    <sheet name="Header" sheetId="2" r:id="rId2"/>
    <sheet name="Service Fee Worksheet" sheetId="3" r:id="rId3"/>
    <sheet name="Setup" sheetId="6" r:id="rId4"/>
  </sheets>
  <definedNames>
    <definedName name="_xlnm._FilterDatabase" localSheetId="0" hidden="1">'Return Data'!$A$2:$AU$1325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AE1314" i="1"/>
  <c r="AG1314" i="1" s="1"/>
  <c r="AE1313" i="1"/>
  <c r="AG1313" i="1" s="1"/>
  <c r="AE1312" i="1"/>
  <c r="AG1312" i="1" s="1"/>
  <c r="S1312" i="1"/>
  <c r="AF1313" i="1" s="1"/>
  <c r="AE1308" i="1"/>
  <c r="AG1308" i="1" s="1"/>
  <c r="AE1240" i="1"/>
  <c r="AG1240" i="1" s="1"/>
  <c r="AE1239" i="1"/>
  <c r="AG1239" i="1" s="1"/>
  <c r="AE1238" i="1"/>
  <c r="AG1238" i="1" s="1"/>
  <c r="AE1237" i="1"/>
  <c r="AG1237" i="1" s="1"/>
  <c r="AE1236" i="1"/>
  <c r="AG1236" i="1" s="1"/>
  <c r="AE1235" i="1"/>
  <c r="AG1235" i="1" s="1"/>
  <c r="S1235" i="1"/>
  <c r="AE1234" i="1"/>
  <c r="AG1234" i="1" s="1"/>
  <c r="AE1233" i="1"/>
  <c r="AG1233" i="1" s="1"/>
  <c r="AE1232" i="1"/>
  <c r="AG1232" i="1" s="1"/>
  <c r="AE1231" i="1"/>
  <c r="AG1231" i="1" s="1"/>
  <c r="AE1230" i="1"/>
  <c r="AG1230" i="1" s="1"/>
  <c r="AE1229" i="1"/>
  <c r="AG1229" i="1" s="1"/>
  <c r="S1229" i="1"/>
  <c r="AE1227" i="1"/>
  <c r="AG1227" i="1" s="1"/>
  <c r="AE1217" i="1"/>
  <c r="AG1217" i="1" s="1"/>
  <c r="AE1223" i="1"/>
  <c r="AG1223" i="1" s="1"/>
  <c r="AE1222" i="1"/>
  <c r="AG1222" i="1" s="1"/>
  <c r="AE1221" i="1"/>
  <c r="AG1221" i="1" s="1"/>
  <c r="AE1220" i="1"/>
  <c r="AG1220" i="1" s="1"/>
  <c r="AE1219" i="1"/>
  <c r="AG1219" i="1" s="1"/>
  <c r="S1219" i="1"/>
  <c r="AF1222" i="1" s="1"/>
  <c r="AE1210" i="1"/>
  <c r="AG1210" i="1" s="1"/>
  <c r="AE1211" i="1"/>
  <c r="AG1211" i="1" s="1"/>
  <c r="AE1090" i="1"/>
  <c r="AG1090" i="1" s="1"/>
  <c r="AE939" i="1"/>
  <c r="AG939" i="1" s="1"/>
  <c r="AE892" i="1"/>
  <c r="AG892" i="1" s="1"/>
  <c r="AE893" i="1"/>
  <c r="AG893" i="1" s="1"/>
  <c r="AE891" i="1"/>
  <c r="AG891" i="1" s="1"/>
  <c r="AE890" i="1"/>
  <c r="AG890" i="1" s="1"/>
  <c r="S890" i="1"/>
  <c r="AF893" i="1" s="1"/>
  <c r="AE871" i="1"/>
  <c r="AG871" i="1" s="1"/>
  <c r="S480" i="1"/>
  <c r="AF482" i="1" s="1"/>
  <c r="AE480" i="1"/>
  <c r="AG480" i="1" s="1"/>
  <c r="AE481" i="1"/>
  <c r="AG481" i="1" s="1"/>
  <c r="AE482" i="1"/>
  <c r="AG482" i="1" s="1"/>
  <c r="AE483" i="1"/>
  <c r="AG483" i="1" s="1"/>
  <c r="S484" i="1"/>
  <c r="AF484" i="1" s="1"/>
  <c r="AE484" i="1"/>
  <c r="AG484" i="1" s="1"/>
  <c r="AE485" i="1"/>
  <c r="AG485" i="1" s="1"/>
  <c r="AE486" i="1"/>
  <c r="AG486" i="1" s="1"/>
  <c r="AE487" i="1"/>
  <c r="AG487" i="1" s="1"/>
  <c r="AE488" i="1"/>
  <c r="AG488" i="1" s="1"/>
  <c r="S489" i="1"/>
  <c r="S491" i="1" s="1"/>
  <c r="AE489" i="1"/>
  <c r="AG489" i="1" s="1"/>
  <c r="AE490" i="1"/>
  <c r="AG490" i="1" s="1"/>
  <c r="AE491" i="1"/>
  <c r="AG491" i="1" s="1"/>
  <c r="S492" i="1"/>
  <c r="AF492" i="1" s="1"/>
  <c r="AE492" i="1"/>
  <c r="AG492" i="1" s="1"/>
  <c r="AE493" i="1"/>
  <c r="AG493" i="1" s="1"/>
  <c r="AE494" i="1"/>
  <c r="AG494" i="1" s="1"/>
  <c r="AE495" i="1"/>
  <c r="AG495" i="1" s="1"/>
  <c r="S496" i="1"/>
  <c r="AF496" i="1" s="1"/>
  <c r="AE496" i="1"/>
  <c r="AG496" i="1" s="1"/>
  <c r="AE497" i="1"/>
  <c r="AG497" i="1" s="1"/>
  <c r="AE498" i="1"/>
  <c r="AG498" i="1" s="1"/>
  <c r="S499" i="1"/>
  <c r="AF499" i="1" s="1"/>
  <c r="AE499" i="1"/>
  <c r="AG499" i="1" s="1"/>
  <c r="AF1240" i="1" l="1"/>
  <c r="AH1240" i="1" s="1"/>
  <c r="AJ1240" i="1" s="1"/>
  <c r="AL1240" i="1" s="1"/>
  <c r="AN1240" i="1" s="1"/>
  <c r="AO1240" i="1" s="1"/>
  <c r="AQ1240" i="1" s="1"/>
  <c r="AT1240" i="1" s="1"/>
  <c r="AF1239" i="1"/>
  <c r="AH1239" i="1" s="1"/>
  <c r="AJ1239" i="1" s="1"/>
  <c r="AL1239" i="1" s="1"/>
  <c r="S1234" i="1"/>
  <c r="AF1233" i="1"/>
  <c r="AH1313" i="1"/>
  <c r="AJ1313" i="1" s="1"/>
  <c r="AL1313" i="1" s="1"/>
  <c r="AN1313" i="1" s="1"/>
  <c r="AO1313" i="1" s="1"/>
  <c r="AQ1313" i="1" s="1"/>
  <c r="AT1313" i="1" s="1"/>
  <c r="S1314" i="1"/>
  <c r="AF1312" i="1"/>
  <c r="AH1312" i="1" s="1"/>
  <c r="AJ1312" i="1" s="1"/>
  <c r="AL1312" i="1" s="1"/>
  <c r="AF1314" i="1"/>
  <c r="AH1314" i="1" s="1"/>
  <c r="AJ1314" i="1" s="1"/>
  <c r="AL1314" i="1" s="1"/>
  <c r="S1313" i="1"/>
  <c r="AF1230" i="1"/>
  <c r="AH1230" i="1" s="1"/>
  <c r="AJ1230" i="1" s="1"/>
  <c r="AL1230" i="1" s="1"/>
  <c r="S1230" i="1"/>
  <c r="AF1229" i="1"/>
  <c r="AH1229" i="1" s="1"/>
  <c r="AJ1229" i="1" s="1"/>
  <c r="AL1229" i="1" s="1"/>
  <c r="AN1229" i="1" s="1"/>
  <c r="AO1229" i="1" s="1"/>
  <c r="AQ1229" i="1" s="1"/>
  <c r="AT1229" i="1" s="1"/>
  <c r="AF1231" i="1"/>
  <c r="AH1231" i="1" s="1"/>
  <c r="AJ1231" i="1" s="1"/>
  <c r="AL1231" i="1" s="1"/>
  <c r="AN1231" i="1" s="1"/>
  <c r="AF1238" i="1"/>
  <c r="AH1238" i="1" s="1"/>
  <c r="AJ1238" i="1" s="1"/>
  <c r="AL1238" i="1" s="1"/>
  <c r="AN1238" i="1" s="1"/>
  <c r="AO1238" i="1" s="1"/>
  <c r="AQ1238" i="1" s="1"/>
  <c r="AT1238" i="1" s="1"/>
  <c r="S1232" i="1"/>
  <c r="S1236" i="1"/>
  <c r="AF1232" i="1"/>
  <c r="AH1232" i="1" s="1"/>
  <c r="AJ1232" i="1" s="1"/>
  <c r="AL1232" i="1" s="1"/>
  <c r="AN1232" i="1" s="1"/>
  <c r="AO1232" i="1" s="1"/>
  <c r="AQ1232" i="1" s="1"/>
  <c r="AT1232" i="1" s="1"/>
  <c r="S1233" i="1"/>
  <c r="AF1237" i="1"/>
  <c r="AH1237" i="1" s="1"/>
  <c r="AJ1237" i="1" s="1"/>
  <c r="AL1237" i="1" s="1"/>
  <c r="S1239" i="1"/>
  <c r="AF1236" i="1"/>
  <c r="AH1236" i="1" s="1"/>
  <c r="AJ1236" i="1" s="1"/>
  <c r="AL1236" i="1" s="1"/>
  <c r="AF1234" i="1"/>
  <c r="AH1234" i="1" s="1"/>
  <c r="AJ1234" i="1" s="1"/>
  <c r="AL1234" i="1" s="1"/>
  <c r="AN1234" i="1" s="1"/>
  <c r="AO1234" i="1" s="1"/>
  <c r="AQ1234" i="1" s="1"/>
  <c r="AT1234" i="1" s="1"/>
  <c r="S1237" i="1"/>
  <c r="S1240" i="1"/>
  <c r="AF1235" i="1"/>
  <c r="AH1235" i="1" s="1"/>
  <c r="AJ1235" i="1" s="1"/>
  <c r="AL1235" i="1" s="1"/>
  <c r="S1238" i="1"/>
  <c r="S1231" i="1"/>
  <c r="AH1233" i="1"/>
  <c r="AJ1233" i="1" s="1"/>
  <c r="AL1233" i="1" s="1"/>
  <c r="AF1221" i="1"/>
  <c r="AH1221" i="1" s="1"/>
  <c r="AJ1221" i="1" s="1"/>
  <c r="AL1221" i="1" s="1"/>
  <c r="AN1221" i="1" s="1"/>
  <c r="AH1222" i="1"/>
  <c r="AJ1222" i="1" s="1"/>
  <c r="AL1222" i="1" s="1"/>
  <c r="AN1222" i="1" s="1"/>
  <c r="AO1222" i="1" s="1"/>
  <c r="AQ1222" i="1" s="1"/>
  <c r="AT1222" i="1" s="1"/>
  <c r="S1222" i="1"/>
  <c r="AF1219" i="1"/>
  <c r="AH1219" i="1" s="1"/>
  <c r="AJ1219" i="1" s="1"/>
  <c r="AL1219" i="1" s="1"/>
  <c r="AF1220" i="1"/>
  <c r="AH1220" i="1" s="1"/>
  <c r="AJ1220" i="1" s="1"/>
  <c r="AL1220" i="1" s="1"/>
  <c r="S1223" i="1"/>
  <c r="S1221" i="1"/>
  <c r="AF1223" i="1"/>
  <c r="AH1223" i="1" s="1"/>
  <c r="AJ1223" i="1" s="1"/>
  <c r="AL1223" i="1" s="1"/>
  <c r="S1220" i="1"/>
  <c r="AF890" i="1"/>
  <c r="AH890" i="1" s="1"/>
  <c r="AJ890" i="1" s="1"/>
  <c r="AL890" i="1" s="1"/>
  <c r="AN890" i="1" s="1"/>
  <c r="AO890" i="1" s="1"/>
  <c r="AQ890" i="1" s="1"/>
  <c r="AT890" i="1" s="1"/>
  <c r="S893" i="1"/>
  <c r="AF892" i="1"/>
  <c r="S892" i="1"/>
  <c r="AH893" i="1"/>
  <c r="AJ893" i="1" s="1"/>
  <c r="AL893" i="1" s="1"/>
  <c r="S891" i="1"/>
  <c r="AF891" i="1"/>
  <c r="AH891" i="1" s="1"/>
  <c r="AJ891" i="1" s="1"/>
  <c r="AL891" i="1" s="1"/>
  <c r="S485" i="1"/>
  <c r="AF487" i="1"/>
  <c r="AH487" i="1" s="1"/>
  <c r="AJ487" i="1" s="1"/>
  <c r="AL487" i="1" s="1"/>
  <c r="AN487" i="1" s="1"/>
  <c r="AO487" i="1" s="1"/>
  <c r="AQ487" i="1" s="1"/>
  <c r="AT487" i="1" s="1"/>
  <c r="AF486" i="1"/>
  <c r="AH486" i="1" s="1"/>
  <c r="AJ486" i="1" s="1"/>
  <c r="AL486" i="1" s="1"/>
  <c r="AN486" i="1" s="1"/>
  <c r="AO486" i="1" s="1"/>
  <c r="AQ486" i="1" s="1"/>
  <c r="AT486" i="1" s="1"/>
  <c r="AH482" i="1"/>
  <c r="AJ482" i="1" s="1"/>
  <c r="AL482" i="1" s="1"/>
  <c r="AH499" i="1"/>
  <c r="AJ499" i="1" s="1"/>
  <c r="AL499" i="1" s="1"/>
  <c r="AN499" i="1" s="1"/>
  <c r="AO499" i="1" s="1"/>
  <c r="AQ499" i="1" s="1"/>
  <c r="AT499" i="1" s="1"/>
  <c r="AF481" i="1"/>
  <c r="AH481" i="1" s="1"/>
  <c r="AJ481" i="1" s="1"/>
  <c r="AL481" i="1" s="1"/>
  <c r="S482" i="1"/>
  <c r="AF483" i="1"/>
  <c r="AH483" i="1" s="1"/>
  <c r="AJ483" i="1" s="1"/>
  <c r="AL483" i="1" s="1"/>
  <c r="S481" i="1"/>
  <c r="S483" i="1"/>
  <c r="AF480" i="1"/>
  <c r="AH480" i="1" s="1"/>
  <c r="AJ480" i="1" s="1"/>
  <c r="AL480" i="1" s="1"/>
  <c r="AH484" i="1"/>
  <c r="AJ484" i="1" s="1"/>
  <c r="AL484" i="1" s="1"/>
  <c r="S486" i="1"/>
  <c r="AF485" i="1"/>
  <c r="AH485" i="1" s="1"/>
  <c r="AJ485" i="1" s="1"/>
  <c r="AL485" i="1" s="1"/>
  <c r="AF488" i="1"/>
  <c r="AH488" i="1" s="1"/>
  <c r="AJ488" i="1" s="1"/>
  <c r="AL488" i="1" s="1"/>
  <c r="AN488" i="1" s="1"/>
  <c r="AO488" i="1" s="1"/>
  <c r="AQ488" i="1" s="1"/>
  <c r="AT488" i="1" s="1"/>
  <c r="AF494" i="1"/>
  <c r="AH494" i="1" s="1"/>
  <c r="AJ494" i="1" s="1"/>
  <c r="AL494" i="1" s="1"/>
  <c r="AN494" i="1" s="1"/>
  <c r="AO494" i="1" s="1"/>
  <c r="AQ494" i="1" s="1"/>
  <c r="AT494" i="1" s="1"/>
  <c r="S488" i="1"/>
  <c r="S490" i="1"/>
  <c r="S487" i="1"/>
  <c r="AH492" i="1"/>
  <c r="AJ492" i="1" s="1"/>
  <c r="AL492" i="1" s="1"/>
  <c r="AN492" i="1" s="1"/>
  <c r="AO492" i="1" s="1"/>
  <c r="AQ492" i="1" s="1"/>
  <c r="AT492" i="1" s="1"/>
  <c r="AF489" i="1"/>
  <c r="AH489" i="1" s="1"/>
  <c r="AJ489" i="1" s="1"/>
  <c r="AL489" i="1" s="1"/>
  <c r="AF491" i="1"/>
  <c r="AH491" i="1" s="1"/>
  <c r="AJ491" i="1" s="1"/>
  <c r="AL491" i="1" s="1"/>
  <c r="AF498" i="1"/>
  <c r="AH498" i="1" s="1"/>
  <c r="AJ498" i="1" s="1"/>
  <c r="AL498" i="1" s="1"/>
  <c r="AF493" i="1"/>
  <c r="AH493" i="1" s="1"/>
  <c r="AJ493" i="1" s="1"/>
  <c r="AL493" i="1" s="1"/>
  <c r="AF490" i="1"/>
  <c r="AH490" i="1" s="1"/>
  <c r="AJ490" i="1" s="1"/>
  <c r="AL490" i="1" s="1"/>
  <c r="AF497" i="1"/>
  <c r="AH497" i="1" s="1"/>
  <c r="AJ497" i="1" s="1"/>
  <c r="AL497" i="1" s="1"/>
  <c r="S497" i="1"/>
  <c r="S494" i="1"/>
  <c r="AF495" i="1"/>
  <c r="AH495" i="1" s="1"/>
  <c r="AJ495" i="1" s="1"/>
  <c r="AL495" i="1" s="1"/>
  <c r="S493" i="1"/>
  <c r="S495" i="1"/>
  <c r="AH496" i="1"/>
  <c r="AJ496" i="1" s="1"/>
  <c r="AL496" i="1" s="1"/>
  <c r="S498" i="1"/>
  <c r="AE698" i="1"/>
  <c r="AG698" i="1" s="1"/>
  <c r="AE697" i="1"/>
  <c r="AG697" i="1" s="1"/>
  <c r="AE696" i="1"/>
  <c r="AG696" i="1" s="1"/>
  <c r="S696" i="1"/>
  <c r="AF698" i="1" s="1"/>
  <c r="AE695" i="1"/>
  <c r="AG695" i="1" s="1"/>
  <c r="AE694" i="1"/>
  <c r="AG694" i="1" s="1"/>
  <c r="AE693" i="1"/>
  <c r="AG693" i="1" s="1"/>
  <c r="S693" i="1"/>
  <c r="AF695" i="1" s="1"/>
  <c r="AE692" i="1"/>
  <c r="AG692" i="1" s="1"/>
  <c r="AE687" i="1"/>
  <c r="AG687" i="1" s="1"/>
  <c r="AE684" i="1"/>
  <c r="AG684" i="1" s="1"/>
  <c r="AE679" i="1"/>
  <c r="AG679" i="1" s="1"/>
  <c r="AE675" i="1"/>
  <c r="AG675" i="1" s="1"/>
  <c r="AE670" i="1"/>
  <c r="AG670" i="1" s="1"/>
  <c r="AE672" i="1"/>
  <c r="AG672" i="1" s="1"/>
  <c r="AE559" i="1"/>
  <c r="AG559" i="1" s="1"/>
  <c r="AE558" i="1"/>
  <c r="AG558" i="1" s="1"/>
  <c r="AE557" i="1"/>
  <c r="AG557" i="1" s="1"/>
  <c r="S557" i="1"/>
  <c r="S559" i="1" s="1"/>
  <c r="AE550" i="1"/>
  <c r="AG550" i="1" s="1"/>
  <c r="AE514" i="1"/>
  <c r="AG514" i="1" s="1"/>
  <c r="AE513" i="1"/>
  <c r="AG513" i="1" s="1"/>
  <c r="AE512" i="1"/>
  <c r="AG512" i="1" s="1"/>
  <c r="S512" i="1"/>
  <c r="AF514" i="1" s="1"/>
  <c r="AE503" i="1"/>
  <c r="AG503" i="1" s="1"/>
  <c r="AE502" i="1"/>
  <c r="AG502" i="1" s="1"/>
  <c r="AE501" i="1"/>
  <c r="AG501" i="1" s="1"/>
  <c r="AE500" i="1"/>
  <c r="AG500" i="1" s="1"/>
  <c r="S503" i="1"/>
  <c r="S471" i="1"/>
  <c r="AF472" i="1" s="1"/>
  <c r="AE471" i="1"/>
  <c r="AG471" i="1" s="1"/>
  <c r="AE472" i="1"/>
  <c r="AG472" i="1" s="1"/>
  <c r="AE473" i="1"/>
  <c r="AG473" i="1" s="1"/>
  <c r="AE474" i="1"/>
  <c r="AG474" i="1" s="1"/>
  <c r="S475" i="1"/>
  <c r="S479" i="1" s="1"/>
  <c r="AE475" i="1"/>
  <c r="AG475" i="1" s="1"/>
  <c r="AE479" i="1"/>
  <c r="AG479" i="1" s="1"/>
  <c r="AE274" i="1"/>
  <c r="AG274" i="1" s="1"/>
  <c r="AE273" i="1"/>
  <c r="AG273" i="1" s="1"/>
  <c r="AE272" i="1"/>
  <c r="AG272" i="1" s="1"/>
  <c r="AE271" i="1"/>
  <c r="AG271" i="1" s="1"/>
  <c r="S271" i="1"/>
  <c r="AF272" i="1" s="1"/>
  <c r="AE131" i="1"/>
  <c r="AG131" i="1" s="1"/>
  <c r="AE130" i="1"/>
  <c r="AG130" i="1" s="1"/>
  <c r="AE129" i="1"/>
  <c r="AG129" i="1" s="1"/>
  <c r="AE128" i="1"/>
  <c r="AG128" i="1" s="1"/>
  <c r="S128" i="1"/>
  <c r="S131" i="1" s="1"/>
  <c r="AE28" i="1"/>
  <c r="AG28" i="1" s="1"/>
  <c r="AE27" i="1"/>
  <c r="AG27" i="1" s="1"/>
  <c r="S27" i="1"/>
  <c r="S28" i="1" s="1"/>
  <c r="S79" i="1"/>
  <c r="AE1249" i="1"/>
  <c r="AG1249" i="1" s="1"/>
  <c r="AE1248" i="1"/>
  <c r="AG1248" i="1" s="1"/>
  <c r="S1248" i="1"/>
  <c r="AE1012" i="1"/>
  <c r="AG1012" i="1" s="1"/>
  <c r="AE1011" i="1"/>
  <c r="AG1011" i="1" s="1"/>
  <c r="AE1010" i="1"/>
  <c r="AG1010" i="1" s="1"/>
  <c r="AE1009" i="1"/>
  <c r="AG1009" i="1" s="1"/>
  <c r="AE1008" i="1"/>
  <c r="AG1008" i="1" s="1"/>
  <c r="S1008" i="1"/>
  <c r="AF1012" i="1" s="1"/>
  <c r="AN1314" i="1" l="1"/>
  <c r="AO1314" i="1" s="1"/>
  <c r="AQ1314" i="1" s="1"/>
  <c r="AT1314" i="1" s="1"/>
  <c r="AN1312" i="1"/>
  <c r="AO1312" i="1" s="1"/>
  <c r="AQ1312" i="1" s="1"/>
  <c r="AT1312" i="1" s="1"/>
  <c r="AN1236" i="1"/>
  <c r="AO1236" i="1" s="1"/>
  <c r="AQ1236" i="1" s="1"/>
  <c r="AT1236" i="1" s="1"/>
  <c r="AN1237" i="1"/>
  <c r="AO1237" i="1" s="1"/>
  <c r="AQ1237" i="1" s="1"/>
  <c r="AT1237" i="1" s="1"/>
  <c r="AN1235" i="1"/>
  <c r="AO1235" i="1" s="1"/>
  <c r="AQ1235" i="1" s="1"/>
  <c r="AT1235" i="1" s="1"/>
  <c r="AO1231" i="1"/>
  <c r="AQ1231" i="1" s="1"/>
  <c r="AT1231" i="1" s="1"/>
  <c r="AN1239" i="1"/>
  <c r="AO1239" i="1" s="1"/>
  <c r="AQ1239" i="1" s="1"/>
  <c r="AT1239" i="1" s="1"/>
  <c r="AO1221" i="1"/>
  <c r="AQ1221" i="1" s="1"/>
  <c r="AT1221" i="1" s="1"/>
  <c r="AN1233" i="1"/>
  <c r="AO1233" i="1" s="1"/>
  <c r="AQ1233" i="1" s="1"/>
  <c r="AT1233" i="1" s="1"/>
  <c r="AN1230" i="1"/>
  <c r="AO1230" i="1" s="1"/>
  <c r="AQ1230" i="1" s="1"/>
  <c r="AT1230" i="1" s="1"/>
  <c r="AN1223" i="1"/>
  <c r="AO1223" i="1" s="1"/>
  <c r="AQ1223" i="1" s="1"/>
  <c r="AT1223" i="1" s="1"/>
  <c r="AN1220" i="1"/>
  <c r="AO1220" i="1" s="1"/>
  <c r="AQ1220" i="1" s="1"/>
  <c r="AT1220" i="1" s="1"/>
  <c r="AN1219" i="1"/>
  <c r="AO1219" i="1" s="1"/>
  <c r="AQ1219" i="1" s="1"/>
  <c r="AT1219" i="1" s="1"/>
  <c r="AN893" i="1"/>
  <c r="AO893" i="1" s="1"/>
  <c r="AQ893" i="1" s="1"/>
  <c r="AT893" i="1" s="1"/>
  <c r="AN891" i="1"/>
  <c r="AO891" i="1" s="1"/>
  <c r="AQ891" i="1" s="1"/>
  <c r="AT891" i="1" s="1"/>
  <c r="AN480" i="1"/>
  <c r="AO480" i="1" s="1"/>
  <c r="AQ480" i="1" s="1"/>
  <c r="AT480" i="1" s="1"/>
  <c r="AN481" i="1"/>
  <c r="AO481" i="1" s="1"/>
  <c r="AQ481" i="1" s="1"/>
  <c r="AT481" i="1" s="1"/>
  <c r="AN482" i="1"/>
  <c r="AO482" i="1" s="1"/>
  <c r="AQ482" i="1" s="1"/>
  <c r="AT482" i="1" s="1"/>
  <c r="AN483" i="1"/>
  <c r="AO483" i="1" s="1"/>
  <c r="AQ483" i="1" s="1"/>
  <c r="AT483" i="1" s="1"/>
  <c r="AN484" i="1"/>
  <c r="AO484" i="1" s="1"/>
  <c r="AQ484" i="1" s="1"/>
  <c r="AT484" i="1" s="1"/>
  <c r="AN485" i="1"/>
  <c r="AO485" i="1" s="1"/>
  <c r="AQ485" i="1" s="1"/>
  <c r="AT485" i="1" s="1"/>
  <c r="AN490" i="1"/>
  <c r="AO490" i="1" s="1"/>
  <c r="AQ490" i="1" s="1"/>
  <c r="AT490" i="1" s="1"/>
  <c r="AN491" i="1"/>
  <c r="AO491" i="1" s="1"/>
  <c r="AQ491" i="1" s="1"/>
  <c r="AT491" i="1" s="1"/>
  <c r="AN489" i="1"/>
  <c r="AO489" i="1" s="1"/>
  <c r="AQ489" i="1" s="1"/>
  <c r="AT489" i="1" s="1"/>
  <c r="AN495" i="1"/>
  <c r="AO495" i="1" s="1"/>
  <c r="AQ495" i="1" s="1"/>
  <c r="AT495" i="1" s="1"/>
  <c r="AN493" i="1"/>
  <c r="AO493" i="1" s="1"/>
  <c r="AQ493" i="1" s="1"/>
  <c r="AT493" i="1" s="1"/>
  <c r="AN497" i="1"/>
  <c r="AO497" i="1" s="1"/>
  <c r="AQ497" i="1" s="1"/>
  <c r="AT497" i="1" s="1"/>
  <c r="AN498" i="1"/>
  <c r="AO498" i="1" s="1"/>
  <c r="AQ498" i="1" s="1"/>
  <c r="AT498" i="1" s="1"/>
  <c r="AN496" i="1"/>
  <c r="AO496" i="1" s="1"/>
  <c r="AQ496" i="1" s="1"/>
  <c r="AT496" i="1" s="1"/>
  <c r="AH695" i="1"/>
  <c r="AJ695" i="1" s="1"/>
  <c r="AL695" i="1" s="1"/>
  <c r="AN695" i="1" s="1"/>
  <c r="AO695" i="1" s="1"/>
  <c r="AQ695" i="1" s="1"/>
  <c r="AT695" i="1" s="1"/>
  <c r="AH698" i="1"/>
  <c r="AJ698" i="1" s="1"/>
  <c r="AL698" i="1" s="1"/>
  <c r="AN698" i="1" s="1"/>
  <c r="AO698" i="1" s="1"/>
  <c r="AQ698" i="1" s="1"/>
  <c r="AT698" i="1" s="1"/>
  <c r="AF696" i="1"/>
  <c r="AH696" i="1" s="1"/>
  <c r="AJ696" i="1" s="1"/>
  <c r="AL696" i="1" s="1"/>
  <c r="S697" i="1"/>
  <c r="AF697" i="1"/>
  <c r="AH697" i="1" s="1"/>
  <c r="AJ697" i="1" s="1"/>
  <c r="AL697" i="1" s="1"/>
  <c r="S698" i="1"/>
  <c r="AF693" i="1"/>
  <c r="AH693" i="1" s="1"/>
  <c r="AJ693" i="1" s="1"/>
  <c r="AL693" i="1" s="1"/>
  <c r="AF694" i="1"/>
  <c r="AH694" i="1" s="1"/>
  <c r="AJ694" i="1" s="1"/>
  <c r="AL694" i="1" s="1"/>
  <c r="S694" i="1"/>
  <c r="S695" i="1"/>
  <c r="AF559" i="1"/>
  <c r="AH559" i="1" s="1"/>
  <c r="AJ559" i="1" s="1"/>
  <c r="AL559" i="1" s="1"/>
  <c r="AN559" i="1" s="1"/>
  <c r="AO559" i="1" s="1"/>
  <c r="AQ559" i="1" s="1"/>
  <c r="AT559" i="1" s="1"/>
  <c r="AF557" i="1"/>
  <c r="AH557" i="1" s="1"/>
  <c r="AJ557" i="1" s="1"/>
  <c r="AL557" i="1" s="1"/>
  <c r="S558" i="1"/>
  <c r="AF558" i="1"/>
  <c r="AH558" i="1" s="1"/>
  <c r="AJ558" i="1" s="1"/>
  <c r="AL558" i="1" s="1"/>
  <c r="AH514" i="1"/>
  <c r="AJ514" i="1" s="1"/>
  <c r="AL514" i="1" s="1"/>
  <c r="AN514" i="1" s="1"/>
  <c r="AO514" i="1" s="1"/>
  <c r="AQ514" i="1" s="1"/>
  <c r="AT514" i="1" s="1"/>
  <c r="AF512" i="1"/>
  <c r="AH512" i="1" s="1"/>
  <c r="AJ512" i="1" s="1"/>
  <c r="AL512" i="1" s="1"/>
  <c r="AF513" i="1"/>
  <c r="AH513" i="1" s="1"/>
  <c r="AJ513" i="1" s="1"/>
  <c r="AL513" i="1" s="1"/>
  <c r="AF503" i="1"/>
  <c r="AH503" i="1" s="1"/>
  <c r="AJ503" i="1" s="1"/>
  <c r="AL503" i="1" s="1"/>
  <c r="AF500" i="1"/>
  <c r="AH500" i="1" s="1"/>
  <c r="AJ500" i="1" s="1"/>
  <c r="AL500" i="1" s="1"/>
  <c r="AN500" i="1" s="1"/>
  <c r="AO500" i="1" s="1"/>
  <c r="AQ500" i="1" s="1"/>
  <c r="AT500" i="1" s="1"/>
  <c r="S502" i="1"/>
  <c r="S501" i="1"/>
  <c r="AF479" i="1"/>
  <c r="AH479" i="1" s="1"/>
  <c r="AJ479" i="1" s="1"/>
  <c r="AL479" i="1" s="1"/>
  <c r="AF501" i="1"/>
  <c r="AH501" i="1" s="1"/>
  <c r="AJ501" i="1" s="1"/>
  <c r="AL501" i="1" s="1"/>
  <c r="S500" i="1"/>
  <c r="AF502" i="1"/>
  <c r="AH502" i="1" s="1"/>
  <c r="AJ502" i="1" s="1"/>
  <c r="AL502" i="1" s="1"/>
  <c r="AF473" i="1"/>
  <c r="AH473" i="1" s="1"/>
  <c r="AJ473" i="1" s="1"/>
  <c r="AL473" i="1" s="1"/>
  <c r="AN473" i="1" s="1"/>
  <c r="AO473" i="1" s="1"/>
  <c r="AQ473" i="1" s="1"/>
  <c r="AT473" i="1" s="1"/>
  <c r="S473" i="1"/>
  <c r="AF474" i="1"/>
  <c r="AH474" i="1" s="1"/>
  <c r="AJ474" i="1" s="1"/>
  <c r="AL474" i="1" s="1"/>
  <c r="AN474" i="1" s="1"/>
  <c r="AO474" i="1" s="1"/>
  <c r="AQ474" i="1" s="1"/>
  <c r="AT474" i="1" s="1"/>
  <c r="S472" i="1"/>
  <c r="AF471" i="1"/>
  <c r="AH471" i="1" s="1"/>
  <c r="AJ471" i="1" s="1"/>
  <c r="AL471" i="1" s="1"/>
  <c r="AN471" i="1" s="1"/>
  <c r="AO471" i="1" s="1"/>
  <c r="AQ471" i="1" s="1"/>
  <c r="AT471" i="1" s="1"/>
  <c r="S474" i="1"/>
  <c r="AH472" i="1"/>
  <c r="AJ472" i="1" s="1"/>
  <c r="AL472" i="1" s="1"/>
  <c r="AF475" i="1"/>
  <c r="AH475" i="1" s="1"/>
  <c r="AJ475" i="1" s="1"/>
  <c r="AL475" i="1" s="1"/>
  <c r="S273" i="1"/>
  <c r="AF273" i="1"/>
  <c r="AH273" i="1" s="1"/>
  <c r="AJ273" i="1" s="1"/>
  <c r="AL273" i="1" s="1"/>
  <c r="AF271" i="1"/>
  <c r="AH271" i="1" s="1"/>
  <c r="AJ271" i="1" s="1"/>
  <c r="AL271" i="1" s="1"/>
  <c r="AN271" i="1" s="1"/>
  <c r="AO271" i="1" s="1"/>
  <c r="AQ271" i="1" s="1"/>
  <c r="AT271" i="1" s="1"/>
  <c r="AH272" i="1"/>
  <c r="AJ272" i="1" s="1"/>
  <c r="AL272" i="1" s="1"/>
  <c r="AN272" i="1" s="1"/>
  <c r="AO272" i="1" s="1"/>
  <c r="AQ272" i="1" s="1"/>
  <c r="AT272" i="1" s="1"/>
  <c r="S272" i="1"/>
  <c r="AF274" i="1"/>
  <c r="AH274" i="1" s="1"/>
  <c r="AJ274" i="1" s="1"/>
  <c r="AL274" i="1" s="1"/>
  <c r="S274" i="1"/>
  <c r="AF129" i="1"/>
  <c r="AH129" i="1" s="1"/>
  <c r="AJ129" i="1" s="1"/>
  <c r="AL129" i="1" s="1"/>
  <c r="S130" i="1"/>
  <c r="AF130" i="1"/>
  <c r="AH130" i="1" s="1"/>
  <c r="AJ130" i="1" s="1"/>
  <c r="AL130" i="1" s="1"/>
  <c r="AN130" i="1" s="1"/>
  <c r="AO130" i="1" s="1"/>
  <c r="AQ130" i="1" s="1"/>
  <c r="AT130" i="1" s="1"/>
  <c r="AF131" i="1"/>
  <c r="AH131" i="1" s="1"/>
  <c r="AJ131" i="1" s="1"/>
  <c r="AL131" i="1" s="1"/>
  <c r="AN131" i="1" s="1"/>
  <c r="AO131" i="1" s="1"/>
  <c r="AQ131" i="1" s="1"/>
  <c r="AT131" i="1" s="1"/>
  <c r="S129" i="1"/>
  <c r="AF128" i="1"/>
  <c r="AH128" i="1" s="1"/>
  <c r="AJ128" i="1" s="1"/>
  <c r="AL128" i="1" s="1"/>
  <c r="AF28" i="1"/>
  <c r="AH28" i="1" s="1"/>
  <c r="AJ28" i="1" s="1"/>
  <c r="AL28" i="1" s="1"/>
  <c r="AF27" i="1"/>
  <c r="AH27" i="1" s="1"/>
  <c r="AJ27" i="1" s="1"/>
  <c r="AL27" i="1" s="1"/>
  <c r="AF1248" i="1"/>
  <c r="AH1248" i="1" s="1"/>
  <c r="AJ1248" i="1" s="1"/>
  <c r="AL1248" i="1" s="1"/>
  <c r="AF1008" i="1"/>
  <c r="AH1008" i="1" s="1"/>
  <c r="AJ1008" i="1" s="1"/>
  <c r="AL1008" i="1" s="1"/>
  <c r="AN1008" i="1" s="1"/>
  <c r="AU1312" i="1" l="1"/>
  <c r="AU1235" i="1"/>
  <c r="AU1229" i="1"/>
  <c r="AU1219" i="1"/>
  <c r="AU480" i="1"/>
  <c r="AU484" i="1"/>
  <c r="AU492" i="1"/>
  <c r="AU489" i="1"/>
  <c r="AU496" i="1"/>
  <c r="AN697" i="1"/>
  <c r="AO697" i="1" s="1"/>
  <c r="AQ697" i="1" s="1"/>
  <c r="AT697" i="1" s="1"/>
  <c r="AN696" i="1"/>
  <c r="AO696" i="1" s="1"/>
  <c r="AQ696" i="1" s="1"/>
  <c r="AT696" i="1" s="1"/>
  <c r="AN694" i="1"/>
  <c r="AO694" i="1" s="1"/>
  <c r="AQ694" i="1" s="1"/>
  <c r="AT694" i="1" s="1"/>
  <c r="AN693" i="1"/>
  <c r="AO693" i="1" s="1"/>
  <c r="AQ693" i="1" s="1"/>
  <c r="AT693" i="1" s="1"/>
  <c r="AN558" i="1"/>
  <c r="AO558" i="1" s="1"/>
  <c r="AQ558" i="1" s="1"/>
  <c r="AT558" i="1" s="1"/>
  <c r="AN557" i="1"/>
  <c r="AO557" i="1" s="1"/>
  <c r="AQ557" i="1" s="1"/>
  <c r="AT557" i="1" s="1"/>
  <c r="AN513" i="1"/>
  <c r="AO513" i="1" s="1"/>
  <c r="AQ513" i="1" s="1"/>
  <c r="AT513" i="1" s="1"/>
  <c r="AN512" i="1"/>
  <c r="AO512" i="1" s="1"/>
  <c r="AQ512" i="1" s="1"/>
  <c r="AT512" i="1" s="1"/>
  <c r="AN503" i="1"/>
  <c r="AO503" i="1" s="1"/>
  <c r="AQ503" i="1" s="1"/>
  <c r="AT503" i="1" s="1"/>
  <c r="AN502" i="1"/>
  <c r="AO502" i="1" s="1"/>
  <c r="AQ502" i="1" s="1"/>
  <c r="AT502" i="1" s="1"/>
  <c r="AN501" i="1"/>
  <c r="AO501" i="1" s="1"/>
  <c r="AQ501" i="1" s="1"/>
  <c r="AT501" i="1" s="1"/>
  <c r="AN475" i="1"/>
  <c r="AO475" i="1" s="1"/>
  <c r="AQ475" i="1" s="1"/>
  <c r="AT475" i="1" s="1"/>
  <c r="AN472" i="1"/>
  <c r="AO472" i="1" s="1"/>
  <c r="AQ472" i="1" s="1"/>
  <c r="AT472" i="1" s="1"/>
  <c r="AU471" i="1" s="1"/>
  <c r="AN479" i="1"/>
  <c r="AO479" i="1" s="1"/>
  <c r="AQ479" i="1" s="1"/>
  <c r="AT479" i="1" s="1"/>
  <c r="AN273" i="1"/>
  <c r="AO273" i="1" s="1"/>
  <c r="AQ273" i="1" s="1"/>
  <c r="AT273" i="1" s="1"/>
  <c r="AN274" i="1"/>
  <c r="AO274" i="1" s="1"/>
  <c r="AQ274" i="1" s="1"/>
  <c r="AT274" i="1" s="1"/>
  <c r="AN129" i="1"/>
  <c r="AO129" i="1" s="1"/>
  <c r="AQ129" i="1" s="1"/>
  <c r="AT129" i="1" s="1"/>
  <c r="AN128" i="1"/>
  <c r="AO128" i="1" s="1"/>
  <c r="AQ128" i="1" s="1"/>
  <c r="AT128" i="1" s="1"/>
  <c r="AN28" i="1"/>
  <c r="AO28" i="1" s="1"/>
  <c r="AQ28" i="1" s="1"/>
  <c r="AT28" i="1" s="1"/>
  <c r="AN27" i="1"/>
  <c r="AO27" i="1" s="1"/>
  <c r="AQ27" i="1" s="1"/>
  <c r="AT27" i="1" s="1"/>
  <c r="AN1248" i="1"/>
  <c r="AO1248" i="1" s="1"/>
  <c r="AQ1248" i="1" s="1"/>
  <c r="AT1248" i="1" s="1"/>
  <c r="AO1008" i="1"/>
  <c r="AQ1008" i="1" s="1"/>
  <c r="AT1008" i="1" s="1"/>
  <c r="AE786" i="1"/>
  <c r="AG786" i="1" s="1"/>
  <c r="AE785" i="1"/>
  <c r="AG785" i="1" s="1"/>
  <c r="AE784" i="1"/>
  <c r="AG784" i="1" s="1"/>
  <c r="S784" i="1"/>
  <c r="AF786" i="1" s="1"/>
  <c r="AE237" i="1"/>
  <c r="AG237" i="1" s="1"/>
  <c r="AE236" i="1"/>
  <c r="AG236" i="1" s="1"/>
  <c r="AE235" i="1"/>
  <c r="AG235" i="1" s="1"/>
  <c r="AE234" i="1"/>
  <c r="AG234" i="1" s="1"/>
  <c r="AE233" i="1"/>
  <c r="AG233" i="1" s="1"/>
  <c r="S233" i="1"/>
  <c r="AF237" i="1" s="1"/>
  <c r="AE178" i="1"/>
  <c r="AG178" i="1" s="1"/>
  <c r="AE177" i="1"/>
  <c r="AG177" i="1" s="1"/>
  <c r="AE176" i="1"/>
  <c r="AG176" i="1" s="1"/>
  <c r="S176" i="1"/>
  <c r="AE83" i="1"/>
  <c r="AG83" i="1" s="1"/>
  <c r="AE82" i="1"/>
  <c r="AG82" i="1" s="1"/>
  <c r="S82" i="1"/>
  <c r="AF79" i="1"/>
  <c r="AE79" i="1"/>
  <c r="AG79" i="1" s="1"/>
  <c r="AE81" i="1"/>
  <c r="AG81" i="1" s="1"/>
  <c r="AE80" i="1"/>
  <c r="AG80" i="1" s="1"/>
  <c r="S80" i="1"/>
  <c r="AE1243" i="1"/>
  <c r="AG1243" i="1" s="1"/>
  <c r="AE999" i="1"/>
  <c r="AG999" i="1" s="1"/>
  <c r="AE993" i="1"/>
  <c r="AG993" i="1" s="1"/>
  <c r="AE987" i="1"/>
  <c r="AG987" i="1" s="1"/>
  <c r="AE981" i="1"/>
  <c r="AG981" i="1" s="1"/>
  <c r="AE970" i="1"/>
  <c r="AG970" i="1" s="1"/>
  <c r="AE959" i="1"/>
  <c r="AG959" i="1" s="1"/>
  <c r="AE953" i="1"/>
  <c r="AG953" i="1" s="1"/>
  <c r="AE933" i="1"/>
  <c r="AG933" i="1" s="1"/>
  <c r="AE774" i="1"/>
  <c r="AG774" i="1" s="1"/>
  <c r="AE151" i="1"/>
  <c r="AG151" i="1" s="1"/>
  <c r="AE36" i="1"/>
  <c r="AG36" i="1" s="1"/>
  <c r="AE31" i="1"/>
  <c r="AG31" i="1" s="1"/>
  <c r="AE20" i="1"/>
  <c r="AG20" i="1" s="1"/>
  <c r="AE21" i="1"/>
  <c r="AG21" i="1" s="1"/>
  <c r="AE895" i="1"/>
  <c r="AG895" i="1" s="1"/>
  <c r="AE505" i="1"/>
  <c r="AG505" i="1" s="1"/>
  <c r="AE1212" i="1"/>
  <c r="AG1212" i="1" s="1"/>
  <c r="AE788" i="1"/>
  <c r="AG788" i="1" s="1"/>
  <c r="AU499" i="1" l="1"/>
  <c r="AU693" i="1"/>
  <c r="AU696" i="1"/>
  <c r="AU557" i="1"/>
  <c r="AU512" i="1"/>
  <c r="AU271" i="1"/>
  <c r="AU128" i="1"/>
  <c r="AU27" i="1"/>
  <c r="AF784" i="1"/>
  <c r="AH784" i="1" s="1"/>
  <c r="AJ784" i="1" s="1"/>
  <c r="AL784" i="1" s="1"/>
  <c r="AN784" i="1" s="1"/>
  <c r="AF176" i="1"/>
  <c r="AH176" i="1" s="1"/>
  <c r="AJ176" i="1" s="1"/>
  <c r="AL176" i="1" s="1"/>
  <c r="AN176" i="1" s="1"/>
  <c r="AF233" i="1"/>
  <c r="AH233" i="1" s="1"/>
  <c r="AJ233" i="1" s="1"/>
  <c r="AL233" i="1" s="1"/>
  <c r="AN233" i="1" s="1"/>
  <c r="AF82" i="1"/>
  <c r="AH82" i="1" s="1"/>
  <c r="AJ82" i="1" s="1"/>
  <c r="AL82" i="1" s="1"/>
  <c r="AN82" i="1" s="1"/>
  <c r="AH79" i="1"/>
  <c r="AJ79" i="1" s="1"/>
  <c r="AL79" i="1" s="1"/>
  <c r="AF80" i="1"/>
  <c r="AH80" i="1" s="1"/>
  <c r="AJ80" i="1" s="1"/>
  <c r="AL80" i="1" s="1"/>
  <c r="AN80" i="1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2" i="1"/>
  <c r="AE23" i="1"/>
  <c r="AE24" i="1"/>
  <c r="AE25" i="1"/>
  <c r="AE26" i="1"/>
  <c r="AE29" i="1"/>
  <c r="AE30" i="1"/>
  <c r="AE32" i="1"/>
  <c r="AE33" i="1"/>
  <c r="AE34" i="1"/>
  <c r="AE35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G302" i="1" s="1"/>
  <c r="AE303" i="1"/>
  <c r="AG303" i="1" s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6" i="1"/>
  <c r="AE477" i="1"/>
  <c r="AE478" i="1"/>
  <c r="AE504" i="1"/>
  <c r="AE506" i="1"/>
  <c r="AE507" i="1"/>
  <c r="AE508" i="1"/>
  <c r="AE509" i="1"/>
  <c r="AE510" i="1"/>
  <c r="AE511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1" i="1"/>
  <c r="AE552" i="1"/>
  <c r="AE553" i="1"/>
  <c r="AE554" i="1"/>
  <c r="AE555" i="1"/>
  <c r="AE556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1" i="1"/>
  <c r="AE673" i="1"/>
  <c r="AE674" i="1"/>
  <c r="AE676" i="1"/>
  <c r="AE677" i="1"/>
  <c r="AE678" i="1"/>
  <c r="AE680" i="1"/>
  <c r="AE681" i="1"/>
  <c r="AE682" i="1"/>
  <c r="AE683" i="1"/>
  <c r="AE685" i="1"/>
  <c r="AE686" i="1"/>
  <c r="AE688" i="1"/>
  <c r="AE689" i="1"/>
  <c r="AE690" i="1"/>
  <c r="AE691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5" i="1"/>
  <c r="AE776" i="1"/>
  <c r="AE777" i="1"/>
  <c r="AE778" i="1"/>
  <c r="AE779" i="1"/>
  <c r="AE780" i="1"/>
  <c r="AE781" i="1"/>
  <c r="AE782" i="1"/>
  <c r="AE783" i="1"/>
  <c r="AE787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4" i="1"/>
  <c r="AE896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4" i="1"/>
  <c r="AE935" i="1"/>
  <c r="AE936" i="1"/>
  <c r="AE937" i="1"/>
  <c r="AE938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4" i="1"/>
  <c r="AE955" i="1"/>
  <c r="AE956" i="1"/>
  <c r="AE957" i="1"/>
  <c r="AE958" i="1"/>
  <c r="AE960" i="1"/>
  <c r="AE961" i="1"/>
  <c r="AE962" i="1"/>
  <c r="AE963" i="1"/>
  <c r="AE964" i="1"/>
  <c r="AE965" i="1"/>
  <c r="AE966" i="1"/>
  <c r="AE967" i="1"/>
  <c r="AE968" i="1"/>
  <c r="AE969" i="1"/>
  <c r="AE971" i="1"/>
  <c r="AE972" i="1"/>
  <c r="AE973" i="1"/>
  <c r="AE974" i="1"/>
  <c r="AE975" i="1"/>
  <c r="AE976" i="1"/>
  <c r="AE977" i="1"/>
  <c r="AE978" i="1"/>
  <c r="AE979" i="1"/>
  <c r="AE980" i="1"/>
  <c r="AE982" i="1"/>
  <c r="AE983" i="1"/>
  <c r="AE984" i="1"/>
  <c r="AE985" i="1"/>
  <c r="AE986" i="1"/>
  <c r="AE988" i="1"/>
  <c r="AE989" i="1"/>
  <c r="AE990" i="1"/>
  <c r="AE991" i="1"/>
  <c r="AE992" i="1"/>
  <c r="AE994" i="1"/>
  <c r="AE995" i="1"/>
  <c r="AE996" i="1"/>
  <c r="AE997" i="1"/>
  <c r="AE998" i="1"/>
  <c r="AE1000" i="1"/>
  <c r="AE1001" i="1"/>
  <c r="AE1002" i="1"/>
  <c r="AE1003" i="1"/>
  <c r="AE1004" i="1"/>
  <c r="AE1005" i="1"/>
  <c r="AE1006" i="1"/>
  <c r="AE1007" i="1"/>
  <c r="AE1013" i="1"/>
  <c r="AE1014" i="1"/>
  <c r="AE1015" i="1"/>
  <c r="AE1016" i="1"/>
  <c r="AE1017" i="1"/>
  <c r="AE1018" i="1"/>
  <c r="AE1019" i="1"/>
  <c r="AE1020" i="1"/>
  <c r="AE1021" i="1"/>
  <c r="AE1022" i="1"/>
  <c r="AE1023" i="1"/>
  <c r="AE1024" i="1"/>
  <c r="AE1025" i="1"/>
  <c r="AE1026" i="1"/>
  <c r="AE1027" i="1"/>
  <c r="AE1028" i="1"/>
  <c r="AE1029" i="1"/>
  <c r="AE1030" i="1"/>
  <c r="AE1031" i="1"/>
  <c r="AE1032" i="1"/>
  <c r="AE1033" i="1"/>
  <c r="AE1034" i="1"/>
  <c r="AE1035" i="1"/>
  <c r="AE1036" i="1"/>
  <c r="AE1037" i="1"/>
  <c r="AE1038" i="1"/>
  <c r="AE1039" i="1"/>
  <c r="AE1040" i="1"/>
  <c r="AE1041" i="1"/>
  <c r="AE1042" i="1"/>
  <c r="AE1043" i="1"/>
  <c r="AE1044" i="1"/>
  <c r="AE1045" i="1"/>
  <c r="AE1046" i="1"/>
  <c r="AE1047" i="1"/>
  <c r="AE1048" i="1"/>
  <c r="AE1049" i="1"/>
  <c r="AE1050" i="1"/>
  <c r="AE1051" i="1"/>
  <c r="AE1052" i="1"/>
  <c r="AE1053" i="1"/>
  <c r="AE1054" i="1"/>
  <c r="AE1055" i="1"/>
  <c r="AE1056" i="1"/>
  <c r="AE1057" i="1"/>
  <c r="AE1058" i="1"/>
  <c r="AE1059" i="1"/>
  <c r="AE1060" i="1"/>
  <c r="AE1061" i="1"/>
  <c r="AE1062" i="1"/>
  <c r="AE1063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6" i="1"/>
  <c r="AE1087" i="1"/>
  <c r="AE1088" i="1"/>
  <c r="AE1089" i="1"/>
  <c r="AE1091" i="1"/>
  <c r="AE1092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E1147" i="1"/>
  <c r="AE1148" i="1"/>
  <c r="AE1149" i="1"/>
  <c r="AE1150" i="1"/>
  <c r="AE1151" i="1"/>
  <c r="AE1152" i="1"/>
  <c r="AE1153" i="1"/>
  <c r="AE1154" i="1"/>
  <c r="AE1155" i="1"/>
  <c r="AE1156" i="1"/>
  <c r="AE1157" i="1"/>
  <c r="AE1158" i="1"/>
  <c r="AE1159" i="1"/>
  <c r="AE1160" i="1"/>
  <c r="AE1161" i="1"/>
  <c r="AE1162" i="1"/>
  <c r="AE1163" i="1"/>
  <c r="AE1164" i="1"/>
  <c r="AE1165" i="1"/>
  <c r="AE1166" i="1"/>
  <c r="AE1167" i="1"/>
  <c r="AE1168" i="1"/>
  <c r="AE1169" i="1"/>
  <c r="AE1170" i="1"/>
  <c r="AE1171" i="1"/>
  <c r="AE1172" i="1"/>
  <c r="AE1173" i="1"/>
  <c r="AE1174" i="1"/>
  <c r="AE1175" i="1"/>
  <c r="AE1176" i="1"/>
  <c r="AE1177" i="1"/>
  <c r="AE1178" i="1"/>
  <c r="AE1179" i="1"/>
  <c r="AE1180" i="1"/>
  <c r="AE1181" i="1"/>
  <c r="AE1182" i="1"/>
  <c r="AE1183" i="1"/>
  <c r="AE1184" i="1"/>
  <c r="AE1185" i="1"/>
  <c r="AE1186" i="1"/>
  <c r="AE1187" i="1"/>
  <c r="AE1188" i="1"/>
  <c r="AE1189" i="1"/>
  <c r="AE1190" i="1"/>
  <c r="AE1191" i="1"/>
  <c r="AE1192" i="1"/>
  <c r="AE1193" i="1"/>
  <c r="AE1194" i="1"/>
  <c r="AE1195" i="1"/>
  <c r="AE1196" i="1"/>
  <c r="AE1197" i="1"/>
  <c r="AE1198" i="1"/>
  <c r="AE1199" i="1"/>
  <c r="AE1200" i="1"/>
  <c r="AE1201" i="1"/>
  <c r="AE1202" i="1"/>
  <c r="AE1203" i="1"/>
  <c r="AE1204" i="1"/>
  <c r="AE1205" i="1"/>
  <c r="AE1206" i="1"/>
  <c r="AE1207" i="1"/>
  <c r="AE1208" i="1"/>
  <c r="AE1209" i="1"/>
  <c r="AE1213" i="1"/>
  <c r="AE1214" i="1"/>
  <c r="AE1215" i="1"/>
  <c r="AE1216" i="1"/>
  <c r="AE1218" i="1"/>
  <c r="AE1224" i="1"/>
  <c r="AE1225" i="1"/>
  <c r="AE1226" i="1"/>
  <c r="AE1228" i="1"/>
  <c r="AE1241" i="1"/>
  <c r="AE1242" i="1"/>
  <c r="AE1244" i="1"/>
  <c r="AE1245" i="1"/>
  <c r="AE1246" i="1"/>
  <c r="AE1247" i="1"/>
  <c r="AE1250" i="1"/>
  <c r="AE1251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9" i="1"/>
  <c r="AE1310" i="1"/>
  <c r="AE1311" i="1"/>
  <c r="AE1315" i="1"/>
  <c r="AE1316" i="1"/>
  <c r="AE1317" i="1"/>
  <c r="AE1318" i="1"/>
  <c r="AE1319" i="1"/>
  <c r="AE1320" i="1"/>
  <c r="AE1321" i="1"/>
  <c r="AE1322" i="1"/>
  <c r="AE1323" i="1"/>
  <c r="AE1324" i="1"/>
  <c r="AE1325" i="1"/>
  <c r="AN79" i="1" l="1"/>
  <c r="AO79" i="1" s="1"/>
  <c r="AQ79" i="1" s="1"/>
  <c r="AT79" i="1" s="1"/>
  <c r="AU79" i="1" s="1"/>
  <c r="AO784" i="1"/>
  <c r="AQ784" i="1" s="1"/>
  <c r="AT784" i="1" s="1"/>
  <c r="AO233" i="1"/>
  <c r="AQ233" i="1" s="1"/>
  <c r="AT233" i="1" s="1"/>
  <c r="AO176" i="1"/>
  <c r="AQ176" i="1" s="1"/>
  <c r="AT176" i="1" s="1"/>
  <c r="AO82" i="1"/>
  <c r="AQ82" i="1" s="1"/>
  <c r="AT82" i="1" s="1"/>
  <c r="AO80" i="1"/>
  <c r="AQ80" i="1" s="1"/>
  <c r="AT80" i="1" s="1"/>
  <c r="AG923" i="1"/>
  <c r="AG365" i="1"/>
  <c r="AG366" i="1"/>
  <c r="AG669" i="1" l="1"/>
  <c r="AG1325" i="1"/>
  <c r="AG1324" i="1"/>
  <c r="AG1323" i="1"/>
  <c r="S1323" i="1"/>
  <c r="S1009" i="1" l="1"/>
  <c r="S1010" i="1"/>
  <c r="S1011" i="1"/>
  <c r="S1012" i="1"/>
  <c r="AF1323" i="1"/>
  <c r="AH1323" i="1" s="1"/>
  <c r="AJ1323" i="1" s="1"/>
  <c r="AL1323" i="1" s="1"/>
  <c r="AG1322" i="1"/>
  <c r="AG1321" i="1"/>
  <c r="AG1320" i="1"/>
  <c r="S1320" i="1"/>
  <c r="AG979" i="1"/>
  <c r="AG978" i="1"/>
  <c r="AG624" i="1"/>
  <c r="AG623" i="1"/>
  <c r="AG622" i="1"/>
  <c r="S622" i="1"/>
  <c r="AG1002" i="1"/>
  <c r="AG996" i="1"/>
  <c r="AG990" i="1"/>
  <c r="AG984" i="1"/>
  <c r="AG973" i="1"/>
  <c r="AG967" i="1"/>
  <c r="AG963" i="1"/>
  <c r="AG958" i="1"/>
  <c r="AG952" i="1"/>
  <c r="AG954" i="1"/>
  <c r="AG944" i="1"/>
  <c r="AG932" i="1"/>
  <c r="AN1323" i="1" l="1"/>
  <c r="AO1323" i="1" s="1"/>
  <c r="AQ1323" i="1" s="1"/>
  <c r="AT1323" i="1" s="1"/>
  <c r="AF1320" i="1"/>
  <c r="AH1320" i="1" s="1"/>
  <c r="AJ1320" i="1" s="1"/>
  <c r="AL1320" i="1" s="1"/>
  <c r="AN1320" i="1" s="1"/>
  <c r="AF622" i="1"/>
  <c r="AH622" i="1" s="1"/>
  <c r="AO1320" i="1" l="1"/>
  <c r="AQ1320" i="1" s="1"/>
  <c r="AT1320" i="1" s="1"/>
  <c r="AJ622" i="1"/>
  <c r="AL622" i="1" s="1"/>
  <c r="AN622" i="1" s="1"/>
  <c r="AE3" i="1"/>
  <c r="AG605" i="1" l="1"/>
  <c r="AG601" i="1"/>
  <c r="AG597" i="1"/>
  <c r="AG592" i="1"/>
  <c r="AG593" i="1"/>
  <c r="AG587" i="1"/>
  <c r="AG588" i="1"/>
  <c r="AG583" i="1"/>
  <c r="S585" i="1"/>
  <c r="AF585" i="1" s="1"/>
  <c r="AG585" i="1"/>
  <c r="AG578" i="1"/>
  <c r="AG282" i="1"/>
  <c r="AG43" i="1"/>
  <c r="AH585" i="1" l="1"/>
  <c r="AJ585" i="1" s="1"/>
  <c r="AL585" i="1" s="1"/>
  <c r="AN585" i="1" s="1"/>
  <c r="AG108" i="1" l="1"/>
  <c r="AG1033" i="1"/>
  <c r="AG1034" i="1"/>
  <c r="AG714" i="1" l="1"/>
  <c r="AG712" i="1"/>
  <c r="AG709" i="1"/>
  <c r="AG706" i="1"/>
  <c r="AG707" i="1"/>
  <c r="AG703" i="1"/>
  <c r="AG701" i="1"/>
  <c r="AG87" i="1" l="1"/>
  <c r="S88" i="1"/>
  <c r="AG88" i="1"/>
  <c r="AF88" i="1" l="1"/>
  <c r="AH88" i="1" s="1"/>
  <c r="AJ88" i="1" s="1"/>
  <c r="AL88" i="1" s="1"/>
  <c r="AN88" i="1" s="1"/>
  <c r="S90" i="1"/>
  <c r="S89" i="1"/>
  <c r="AG1297" i="1"/>
  <c r="AG1296" i="1"/>
  <c r="AG1295" i="1"/>
  <c r="AG1294" i="1"/>
  <c r="AG1293" i="1"/>
  <c r="S1293" i="1"/>
  <c r="AG1108" i="1"/>
  <c r="AG139" i="1"/>
  <c r="AF1293" i="1" l="1"/>
  <c r="AH1293" i="1" s="1"/>
  <c r="AJ1293" i="1" s="1"/>
  <c r="AL1293" i="1" s="1"/>
  <c r="AN1293" i="1" s="1"/>
  <c r="AG608" i="1" l="1"/>
  <c r="S609" i="1"/>
  <c r="AF609" i="1" s="1"/>
  <c r="AG609" i="1"/>
  <c r="AG524" i="1"/>
  <c r="AH609" i="1" l="1"/>
  <c r="AJ609" i="1" s="1"/>
  <c r="AL609" i="1" s="1"/>
  <c r="AN609" i="1" s="1"/>
  <c r="AG14" i="1"/>
  <c r="AG606" i="1" l="1"/>
  <c r="AG604" i="1"/>
  <c r="AG602" i="1"/>
  <c r="AG598" i="1"/>
  <c r="AG584" i="1"/>
  <c r="AG579" i="1"/>
  <c r="AG1319" i="1"/>
  <c r="AG1318" i="1"/>
  <c r="S1318" i="1"/>
  <c r="AF1318" i="1" s="1"/>
  <c r="AG1317" i="1"/>
  <c r="AG1316" i="1"/>
  <c r="AG1315" i="1"/>
  <c r="S1315" i="1"/>
  <c r="AF1315" i="1" s="1"/>
  <c r="AG1311" i="1"/>
  <c r="AG1310" i="1"/>
  <c r="S1310" i="1"/>
  <c r="AG1309" i="1"/>
  <c r="AG1307" i="1"/>
  <c r="S1307" i="1"/>
  <c r="AG1306" i="1"/>
  <c r="AG1305" i="1"/>
  <c r="S1305" i="1"/>
  <c r="AG1304" i="1"/>
  <c r="AG1303" i="1"/>
  <c r="AG1302" i="1"/>
  <c r="S1302" i="1"/>
  <c r="AF1302" i="1" s="1"/>
  <c r="AG1301" i="1"/>
  <c r="AG1300" i="1"/>
  <c r="AG1299" i="1"/>
  <c r="AG1298" i="1"/>
  <c r="S1298" i="1"/>
  <c r="AG1292" i="1"/>
  <c r="AG1291" i="1"/>
  <c r="AG1290" i="1"/>
  <c r="AG1289" i="1"/>
  <c r="S1289" i="1"/>
  <c r="AG1288" i="1"/>
  <c r="AG1287" i="1"/>
  <c r="AG1286" i="1"/>
  <c r="AG1285" i="1"/>
  <c r="S1285" i="1"/>
  <c r="AF1285" i="1" s="1"/>
  <c r="AG1284" i="1"/>
  <c r="AG1283" i="1"/>
  <c r="AG1282" i="1"/>
  <c r="AG1281" i="1"/>
  <c r="AG1280" i="1"/>
  <c r="S1280" i="1"/>
  <c r="AF1280" i="1" s="1"/>
  <c r="AG1279" i="1"/>
  <c r="AG1278" i="1"/>
  <c r="AG1277" i="1"/>
  <c r="AG1276" i="1"/>
  <c r="S1276" i="1"/>
  <c r="AF1276" i="1" s="1"/>
  <c r="AG1275" i="1"/>
  <c r="AG1274" i="1"/>
  <c r="AG1273" i="1"/>
  <c r="AG1272" i="1"/>
  <c r="AG1271" i="1"/>
  <c r="S1271" i="1"/>
  <c r="AG1270" i="1"/>
  <c r="AG1269" i="1"/>
  <c r="AG1268" i="1"/>
  <c r="AG1267" i="1"/>
  <c r="S1267" i="1"/>
  <c r="AG1266" i="1"/>
  <c r="AG1265" i="1"/>
  <c r="AG1264" i="1"/>
  <c r="AG1263" i="1"/>
  <c r="AG1262" i="1"/>
  <c r="S1262" i="1"/>
  <c r="AG1261" i="1"/>
  <c r="AG1260" i="1"/>
  <c r="AG1259" i="1"/>
  <c r="AG1258" i="1"/>
  <c r="S1258" i="1"/>
  <c r="AG1257" i="1"/>
  <c r="S1257" i="1"/>
  <c r="AF1257" i="1" s="1"/>
  <c r="AG1256" i="1"/>
  <c r="S1256" i="1"/>
  <c r="AF1256" i="1" s="1"/>
  <c r="AG1255" i="1"/>
  <c r="S1255" i="1"/>
  <c r="AF1255" i="1" s="1"/>
  <c r="AG1254" i="1"/>
  <c r="AG1253" i="1"/>
  <c r="S1253" i="1"/>
  <c r="AG1252" i="1"/>
  <c r="AG1251" i="1"/>
  <c r="AG1250" i="1"/>
  <c r="S1250" i="1"/>
  <c r="AF1250" i="1" s="1"/>
  <c r="AG1247" i="1"/>
  <c r="S1247" i="1"/>
  <c r="AF1247" i="1" s="1"/>
  <c r="AG1246" i="1"/>
  <c r="AG1245" i="1"/>
  <c r="AG1244" i="1"/>
  <c r="S1244" i="1"/>
  <c r="AG1242" i="1"/>
  <c r="AG1241" i="1"/>
  <c r="S1241" i="1"/>
  <c r="AF1243" i="1" s="1"/>
  <c r="AG1228" i="1"/>
  <c r="AG1226" i="1"/>
  <c r="AG1225" i="1"/>
  <c r="AG1224" i="1"/>
  <c r="S1224" i="1"/>
  <c r="AG1218" i="1"/>
  <c r="AG1216" i="1"/>
  <c r="AG1215" i="1"/>
  <c r="AG1214" i="1"/>
  <c r="AG1213" i="1"/>
  <c r="S1213" i="1"/>
  <c r="AG1209" i="1"/>
  <c r="AG1208" i="1"/>
  <c r="AG1207" i="1"/>
  <c r="AG1206" i="1"/>
  <c r="S1206" i="1"/>
  <c r="AG1205" i="1"/>
  <c r="AG1204" i="1"/>
  <c r="S1204" i="1"/>
  <c r="AG1203" i="1"/>
  <c r="AG1202" i="1"/>
  <c r="S1202" i="1"/>
  <c r="AG1201" i="1"/>
  <c r="AG1200" i="1"/>
  <c r="AG1199" i="1"/>
  <c r="S1199" i="1"/>
  <c r="AG1198" i="1"/>
  <c r="AG1197" i="1"/>
  <c r="S1197" i="1"/>
  <c r="AG1196" i="1"/>
  <c r="AG1195" i="1"/>
  <c r="AG1194" i="1"/>
  <c r="S1194" i="1"/>
  <c r="AG1193" i="1"/>
  <c r="AG1192" i="1"/>
  <c r="AG1191" i="1"/>
  <c r="S1191" i="1"/>
  <c r="AG1190" i="1"/>
  <c r="AG1189" i="1"/>
  <c r="S1189" i="1"/>
  <c r="AF1189" i="1" s="1"/>
  <c r="AG1188" i="1"/>
  <c r="AG1187" i="1"/>
  <c r="AG1186" i="1"/>
  <c r="S1186" i="1"/>
  <c r="AG1185" i="1"/>
  <c r="AG1184" i="1"/>
  <c r="AG1183" i="1"/>
  <c r="S1183" i="1"/>
  <c r="AG1182" i="1"/>
  <c r="AG1181" i="1"/>
  <c r="AG1180" i="1"/>
  <c r="S1180" i="1"/>
  <c r="AG1179" i="1"/>
  <c r="AG1178" i="1"/>
  <c r="AG1177" i="1"/>
  <c r="S1177" i="1"/>
  <c r="AG1176" i="1"/>
  <c r="AG1175" i="1"/>
  <c r="AG1174" i="1"/>
  <c r="S1174" i="1"/>
  <c r="AG1173" i="1"/>
  <c r="AG1172" i="1"/>
  <c r="AG1171" i="1"/>
  <c r="AG1170" i="1"/>
  <c r="S1170" i="1"/>
  <c r="AG1169" i="1"/>
  <c r="AG1168" i="1"/>
  <c r="AG1167" i="1"/>
  <c r="S1167" i="1"/>
  <c r="AG1166" i="1"/>
  <c r="AG1165" i="1"/>
  <c r="S1165" i="1"/>
  <c r="AG1164" i="1"/>
  <c r="AG1163" i="1"/>
  <c r="AG1162" i="1"/>
  <c r="AG1161" i="1"/>
  <c r="S1161" i="1"/>
  <c r="AG1160" i="1"/>
  <c r="AG1159" i="1"/>
  <c r="S1159" i="1"/>
  <c r="AG1158" i="1"/>
  <c r="AG1157" i="1"/>
  <c r="S1157" i="1"/>
  <c r="AG1156" i="1"/>
  <c r="AG1155" i="1"/>
  <c r="AG1154" i="1"/>
  <c r="S1154" i="1"/>
  <c r="AG1153" i="1"/>
  <c r="AG1152" i="1"/>
  <c r="AG1151" i="1"/>
  <c r="S1151" i="1"/>
  <c r="AG1150" i="1"/>
  <c r="AG1149" i="1"/>
  <c r="AG1148" i="1"/>
  <c r="S1148" i="1"/>
  <c r="AG1147" i="1"/>
  <c r="AG1146" i="1"/>
  <c r="AG1145" i="1"/>
  <c r="S1145" i="1"/>
  <c r="AG1144" i="1"/>
  <c r="AG1143" i="1"/>
  <c r="AG1142" i="1"/>
  <c r="S1142" i="1"/>
  <c r="AG1141" i="1"/>
  <c r="AG1140" i="1"/>
  <c r="S1140" i="1"/>
  <c r="AF1140" i="1" s="1"/>
  <c r="AG1139" i="1"/>
  <c r="AG1138" i="1"/>
  <c r="AG1137" i="1"/>
  <c r="S1137" i="1"/>
  <c r="AG1136" i="1"/>
  <c r="AG1135" i="1"/>
  <c r="AG1134" i="1"/>
  <c r="S1134" i="1"/>
  <c r="AG1133" i="1"/>
  <c r="AG1132" i="1"/>
  <c r="S1132" i="1"/>
  <c r="AG1131" i="1"/>
  <c r="AG1130" i="1"/>
  <c r="AG1129" i="1"/>
  <c r="S1129" i="1"/>
  <c r="AG1128" i="1"/>
  <c r="AG1127" i="1"/>
  <c r="AG1126" i="1"/>
  <c r="S1126" i="1"/>
  <c r="AG1125" i="1"/>
  <c r="AG1124" i="1"/>
  <c r="AG1123" i="1"/>
  <c r="S1123" i="1"/>
  <c r="AG1122" i="1"/>
  <c r="AG1121" i="1"/>
  <c r="AG1120" i="1"/>
  <c r="S1120" i="1"/>
  <c r="AG1119" i="1"/>
  <c r="AG1118" i="1"/>
  <c r="S1118" i="1"/>
  <c r="AG1117" i="1"/>
  <c r="AG1116" i="1"/>
  <c r="AG1115" i="1"/>
  <c r="S1115" i="1"/>
  <c r="AG1114" i="1"/>
  <c r="AG1113" i="1"/>
  <c r="AG1112" i="1"/>
  <c r="S1112" i="1"/>
  <c r="AG1111" i="1"/>
  <c r="AG1110" i="1"/>
  <c r="AG1109" i="1"/>
  <c r="S1109" i="1"/>
  <c r="AG1107" i="1"/>
  <c r="AG1106" i="1"/>
  <c r="S1106" i="1"/>
  <c r="AG1105" i="1"/>
  <c r="AG1104" i="1"/>
  <c r="AG1103" i="1"/>
  <c r="S1103" i="1"/>
  <c r="AG1102" i="1"/>
  <c r="AG1101" i="1"/>
  <c r="AG1100" i="1"/>
  <c r="S1100" i="1"/>
  <c r="AG1099" i="1"/>
  <c r="AG1098" i="1"/>
  <c r="S1098" i="1"/>
  <c r="AG1097" i="1"/>
  <c r="AG1096" i="1"/>
  <c r="S1096" i="1"/>
  <c r="AF1096" i="1" s="1"/>
  <c r="AG1095" i="1"/>
  <c r="AG1094" i="1"/>
  <c r="S1094" i="1"/>
  <c r="AF1094" i="1" s="1"/>
  <c r="AG1093" i="1"/>
  <c r="AG1092" i="1"/>
  <c r="S1092" i="1"/>
  <c r="AG1091" i="1"/>
  <c r="AG1089" i="1"/>
  <c r="S1089" i="1"/>
  <c r="AG1088" i="1"/>
  <c r="AG1087" i="1"/>
  <c r="AG1086" i="1"/>
  <c r="S1086" i="1"/>
  <c r="AF1086" i="1" s="1"/>
  <c r="AG1085" i="1"/>
  <c r="AG1084" i="1"/>
  <c r="AG1083" i="1"/>
  <c r="AG1082" i="1"/>
  <c r="S1082" i="1"/>
  <c r="AG1081" i="1"/>
  <c r="AG1080" i="1"/>
  <c r="AG1079" i="1"/>
  <c r="AG1078" i="1"/>
  <c r="S1078" i="1"/>
  <c r="AG1077" i="1"/>
  <c r="AG1076" i="1"/>
  <c r="AG1075" i="1"/>
  <c r="S1075" i="1"/>
  <c r="AG1074" i="1"/>
  <c r="AG1073" i="1"/>
  <c r="AG1072" i="1"/>
  <c r="S1072" i="1"/>
  <c r="AG1071" i="1"/>
  <c r="AG1070" i="1"/>
  <c r="AG1069" i="1"/>
  <c r="S1069" i="1"/>
  <c r="AF1069" i="1" s="1"/>
  <c r="AG1068" i="1"/>
  <c r="AG1067" i="1"/>
  <c r="AG1066" i="1"/>
  <c r="AG1065" i="1"/>
  <c r="AG1064" i="1"/>
  <c r="S1064" i="1"/>
  <c r="AG1063" i="1"/>
  <c r="AG1062" i="1"/>
  <c r="AG1061" i="1"/>
  <c r="AG1060" i="1"/>
  <c r="S1060" i="1"/>
  <c r="AG1059" i="1"/>
  <c r="AG1058" i="1"/>
  <c r="AG1057" i="1"/>
  <c r="AG1056" i="1"/>
  <c r="S1056" i="1"/>
  <c r="AG1055" i="1"/>
  <c r="AG1054" i="1"/>
  <c r="AG1053" i="1"/>
  <c r="S1053" i="1"/>
  <c r="AG1052" i="1"/>
  <c r="AG1051" i="1"/>
  <c r="AG1050" i="1"/>
  <c r="AG1049" i="1"/>
  <c r="S1049" i="1"/>
  <c r="AG1048" i="1"/>
  <c r="AG1047" i="1"/>
  <c r="AG1046" i="1"/>
  <c r="AG1045" i="1"/>
  <c r="S1045" i="1"/>
  <c r="AG1044" i="1"/>
  <c r="AG1043" i="1"/>
  <c r="AG1042" i="1"/>
  <c r="S1042" i="1"/>
  <c r="AG1041" i="1"/>
  <c r="AG1040" i="1"/>
  <c r="AG1039" i="1"/>
  <c r="AG1038" i="1"/>
  <c r="S1038" i="1"/>
  <c r="AG1037" i="1"/>
  <c r="AG1036" i="1"/>
  <c r="AG1035" i="1"/>
  <c r="S1035" i="1"/>
  <c r="AG1032" i="1"/>
  <c r="S1032" i="1"/>
  <c r="AG1031" i="1"/>
  <c r="AG1030" i="1"/>
  <c r="AG1029" i="1"/>
  <c r="AG1028" i="1"/>
  <c r="S1028" i="1"/>
  <c r="AG1027" i="1"/>
  <c r="AG1026" i="1"/>
  <c r="AG1025" i="1"/>
  <c r="S1025" i="1"/>
  <c r="AG1024" i="1"/>
  <c r="AG1023" i="1"/>
  <c r="S1023" i="1"/>
  <c r="AF1023" i="1" s="1"/>
  <c r="AG1022" i="1"/>
  <c r="S1022" i="1"/>
  <c r="AF1022" i="1" s="1"/>
  <c r="AG1021" i="1"/>
  <c r="AG1020" i="1"/>
  <c r="S1020" i="1"/>
  <c r="AG1019" i="1"/>
  <c r="AG1018" i="1"/>
  <c r="S1018" i="1"/>
  <c r="AG1017" i="1"/>
  <c r="S1017" i="1"/>
  <c r="AF1017" i="1" s="1"/>
  <c r="AG1016" i="1"/>
  <c r="S1016" i="1"/>
  <c r="AF1016" i="1" s="1"/>
  <c r="AG1015" i="1"/>
  <c r="S1015" i="1"/>
  <c r="AF1015" i="1" s="1"/>
  <c r="AG1014" i="1"/>
  <c r="AG1013" i="1"/>
  <c r="S1013" i="1"/>
  <c r="S1014" i="1" s="1"/>
  <c r="AG1007" i="1"/>
  <c r="AG1006" i="1"/>
  <c r="AG1005" i="1"/>
  <c r="AG1004" i="1"/>
  <c r="S1004" i="1"/>
  <c r="AG1003" i="1"/>
  <c r="AG1001" i="1"/>
  <c r="AG1000" i="1"/>
  <c r="S1000" i="1"/>
  <c r="AG998" i="1"/>
  <c r="AG997" i="1"/>
  <c r="AG995" i="1"/>
  <c r="AG994" i="1"/>
  <c r="S994" i="1"/>
  <c r="AG992" i="1"/>
  <c r="AG991" i="1"/>
  <c r="AG989" i="1"/>
  <c r="AG988" i="1"/>
  <c r="S988" i="1"/>
  <c r="AG986" i="1"/>
  <c r="AG985" i="1"/>
  <c r="AG983" i="1"/>
  <c r="AG982" i="1"/>
  <c r="S982" i="1"/>
  <c r="AG980" i="1"/>
  <c r="AG977" i="1"/>
  <c r="AG976" i="1"/>
  <c r="S976" i="1"/>
  <c r="AG975" i="1"/>
  <c r="AG974" i="1"/>
  <c r="AG972" i="1"/>
  <c r="AG971" i="1"/>
  <c r="S971" i="1"/>
  <c r="AG969" i="1"/>
  <c r="AG968" i="1"/>
  <c r="AG966" i="1"/>
  <c r="AG965" i="1"/>
  <c r="S965" i="1"/>
  <c r="AG964" i="1"/>
  <c r="AG962" i="1"/>
  <c r="AG961" i="1"/>
  <c r="S961" i="1"/>
  <c r="AG960" i="1"/>
  <c r="AG957" i="1"/>
  <c r="AG956" i="1"/>
  <c r="AG955" i="1"/>
  <c r="S955" i="1"/>
  <c r="AF959" i="1" s="1"/>
  <c r="AG951" i="1"/>
  <c r="AG950" i="1"/>
  <c r="AG949" i="1"/>
  <c r="S949" i="1"/>
  <c r="AF953" i="1" s="1"/>
  <c r="AG948" i="1"/>
  <c r="AG947" i="1"/>
  <c r="AG946" i="1"/>
  <c r="S946" i="1"/>
  <c r="AG945" i="1"/>
  <c r="AG943" i="1"/>
  <c r="AG942" i="1"/>
  <c r="AG941" i="1"/>
  <c r="S941" i="1"/>
  <c r="AG940" i="1"/>
  <c r="AG938" i="1"/>
  <c r="AG937" i="1"/>
  <c r="AG936" i="1"/>
  <c r="AG935" i="1"/>
  <c r="S935" i="1"/>
  <c r="AG934" i="1"/>
  <c r="AG931" i="1"/>
  <c r="AG930" i="1"/>
  <c r="S930" i="1"/>
  <c r="AF933" i="1" s="1"/>
  <c r="AG929" i="1"/>
  <c r="AG928" i="1"/>
  <c r="AG927" i="1"/>
  <c r="S927" i="1"/>
  <c r="AG926" i="1"/>
  <c r="AG925" i="1"/>
  <c r="S925" i="1"/>
  <c r="AG924" i="1"/>
  <c r="AG922" i="1"/>
  <c r="AG921" i="1"/>
  <c r="S921" i="1"/>
  <c r="AG920" i="1"/>
  <c r="AG919" i="1"/>
  <c r="AG918" i="1"/>
  <c r="S918" i="1"/>
  <c r="AG917" i="1"/>
  <c r="AG916" i="1"/>
  <c r="AG915" i="1"/>
  <c r="S915" i="1"/>
  <c r="AG914" i="1"/>
  <c r="AG913" i="1"/>
  <c r="AG912" i="1"/>
  <c r="S912" i="1"/>
  <c r="AG911" i="1"/>
  <c r="AG910" i="1"/>
  <c r="AG909" i="1"/>
  <c r="S909" i="1"/>
  <c r="AG908" i="1"/>
  <c r="AG907" i="1"/>
  <c r="AG906" i="1"/>
  <c r="S906" i="1"/>
  <c r="AG905" i="1"/>
  <c r="AG904" i="1"/>
  <c r="S904" i="1"/>
  <c r="AG903" i="1"/>
  <c r="AG902" i="1"/>
  <c r="S902" i="1"/>
  <c r="AG901" i="1"/>
  <c r="AG900" i="1"/>
  <c r="AG899" i="1"/>
  <c r="S899" i="1"/>
  <c r="AG898" i="1"/>
  <c r="AG897" i="1"/>
  <c r="S897" i="1"/>
  <c r="AG896" i="1"/>
  <c r="AG894" i="1"/>
  <c r="S894" i="1"/>
  <c r="AG889" i="1"/>
  <c r="AG888" i="1"/>
  <c r="AG887" i="1"/>
  <c r="S887" i="1"/>
  <c r="AG886" i="1"/>
  <c r="AG885" i="1"/>
  <c r="AG884" i="1"/>
  <c r="S884" i="1"/>
  <c r="AG883" i="1"/>
  <c r="AG882" i="1"/>
  <c r="S882" i="1"/>
  <c r="AG881" i="1"/>
  <c r="AG880" i="1"/>
  <c r="AG879" i="1"/>
  <c r="S879" i="1"/>
  <c r="AG878" i="1"/>
  <c r="AG877" i="1"/>
  <c r="S877" i="1"/>
  <c r="AG876" i="1"/>
  <c r="AG875" i="1"/>
  <c r="AG874" i="1"/>
  <c r="S874" i="1"/>
  <c r="AG873" i="1"/>
  <c r="AG872" i="1"/>
  <c r="AG870" i="1"/>
  <c r="S870" i="1"/>
  <c r="AG869" i="1"/>
  <c r="AG868" i="1"/>
  <c r="AG867" i="1"/>
  <c r="S867" i="1"/>
  <c r="AF867" i="1" s="1"/>
  <c r="AG866" i="1"/>
  <c r="AG865" i="1"/>
  <c r="S865" i="1"/>
  <c r="AG864" i="1"/>
  <c r="AG863" i="1"/>
  <c r="AG862" i="1"/>
  <c r="S862" i="1"/>
  <c r="AF862" i="1" s="1"/>
  <c r="AG861" i="1"/>
  <c r="AG860" i="1"/>
  <c r="AG859" i="1"/>
  <c r="S859" i="1"/>
  <c r="AF859" i="1" s="1"/>
  <c r="AG858" i="1"/>
  <c r="AG857" i="1"/>
  <c r="AG856" i="1"/>
  <c r="S856" i="1"/>
  <c r="AF856" i="1" s="1"/>
  <c r="AG855" i="1"/>
  <c r="AG854" i="1"/>
  <c r="S854" i="1"/>
  <c r="AG853" i="1"/>
  <c r="AG852" i="1"/>
  <c r="AG851" i="1"/>
  <c r="S851" i="1"/>
  <c r="AG850" i="1"/>
  <c r="AG849" i="1"/>
  <c r="AG848" i="1"/>
  <c r="S848" i="1"/>
  <c r="AG847" i="1"/>
  <c r="AG846" i="1"/>
  <c r="S846" i="1"/>
  <c r="AG845" i="1"/>
  <c r="AG844" i="1"/>
  <c r="S844" i="1"/>
  <c r="AG843" i="1"/>
  <c r="AG842" i="1"/>
  <c r="AG841" i="1"/>
  <c r="S841" i="1"/>
  <c r="AG840" i="1"/>
  <c r="AG839" i="1"/>
  <c r="AG838" i="1"/>
  <c r="S838" i="1"/>
  <c r="AG837" i="1"/>
  <c r="AG836" i="1"/>
  <c r="S836" i="1"/>
  <c r="AF836" i="1" s="1"/>
  <c r="AG835" i="1"/>
  <c r="AG834" i="1"/>
  <c r="S834" i="1"/>
  <c r="AF834" i="1" s="1"/>
  <c r="AG833" i="1"/>
  <c r="AG832" i="1"/>
  <c r="AG831" i="1"/>
  <c r="S831" i="1"/>
  <c r="AG830" i="1"/>
  <c r="AG829" i="1"/>
  <c r="S829" i="1"/>
  <c r="AF829" i="1" s="1"/>
  <c r="AG828" i="1"/>
  <c r="AG827" i="1"/>
  <c r="S827" i="1"/>
  <c r="AG826" i="1"/>
  <c r="AG825" i="1"/>
  <c r="S825" i="1"/>
  <c r="AG824" i="1"/>
  <c r="AG823" i="1"/>
  <c r="AG822" i="1"/>
  <c r="S822" i="1"/>
  <c r="AF822" i="1" s="1"/>
  <c r="AG821" i="1"/>
  <c r="AG820" i="1"/>
  <c r="AG819" i="1"/>
  <c r="S819" i="1"/>
  <c r="AF819" i="1" s="1"/>
  <c r="AG818" i="1"/>
  <c r="AG817" i="1"/>
  <c r="AG816" i="1"/>
  <c r="S816" i="1"/>
  <c r="AF816" i="1" s="1"/>
  <c r="AG815" i="1"/>
  <c r="AG814" i="1"/>
  <c r="AG813" i="1"/>
  <c r="S813" i="1"/>
  <c r="AF813" i="1" s="1"/>
  <c r="AG812" i="1"/>
  <c r="AG811" i="1"/>
  <c r="S811" i="1"/>
  <c r="AG810" i="1"/>
  <c r="AG809" i="1"/>
  <c r="S809" i="1"/>
  <c r="AG808" i="1"/>
  <c r="AG807" i="1"/>
  <c r="AG806" i="1"/>
  <c r="S806" i="1"/>
  <c r="AG805" i="1"/>
  <c r="AG804" i="1"/>
  <c r="AG803" i="1"/>
  <c r="S803" i="1"/>
  <c r="AF803" i="1" s="1"/>
  <c r="AG802" i="1"/>
  <c r="AG801" i="1"/>
  <c r="AG800" i="1"/>
  <c r="S800" i="1"/>
  <c r="AG799" i="1"/>
  <c r="AG798" i="1"/>
  <c r="S798" i="1"/>
  <c r="AG797" i="1"/>
  <c r="AG796" i="1"/>
  <c r="AG795" i="1"/>
  <c r="S795" i="1"/>
  <c r="AG794" i="1"/>
  <c r="AG793" i="1"/>
  <c r="AG792" i="1"/>
  <c r="S792" i="1"/>
  <c r="AF792" i="1" s="1"/>
  <c r="AG791" i="1"/>
  <c r="AG790" i="1"/>
  <c r="S790" i="1"/>
  <c r="AG789" i="1"/>
  <c r="AG787" i="1"/>
  <c r="S787" i="1"/>
  <c r="AG783" i="1"/>
  <c r="AG782" i="1"/>
  <c r="S782" i="1"/>
  <c r="AF782" i="1" s="1"/>
  <c r="AG781" i="1"/>
  <c r="AG780" i="1"/>
  <c r="AG779" i="1"/>
  <c r="S779" i="1"/>
  <c r="AF779" i="1" s="1"/>
  <c r="AG778" i="1"/>
  <c r="AG777" i="1"/>
  <c r="AG776" i="1"/>
  <c r="S776" i="1"/>
  <c r="AF776" i="1" s="1"/>
  <c r="AG775" i="1"/>
  <c r="AG773" i="1"/>
  <c r="S773" i="1"/>
  <c r="AF774" i="1" s="1"/>
  <c r="AG772" i="1"/>
  <c r="AG771" i="1"/>
  <c r="S771" i="1"/>
  <c r="AG770" i="1"/>
  <c r="AG769" i="1"/>
  <c r="AG768" i="1"/>
  <c r="S768" i="1"/>
  <c r="AG767" i="1"/>
  <c r="AG766" i="1"/>
  <c r="AG765" i="1"/>
  <c r="S765" i="1"/>
  <c r="AG764" i="1"/>
  <c r="AG763" i="1"/>
  <c r="AG762" i="1"/>
  <c r="S762" i="1"/>
  <c r="AG761" i="1"/>
  <c r="AG760" i="1"/>
  <c r="S760" i="1"/>
  <c r="AF760" i="1" s="1"/>
  <c r="AG759" i="1"/>
  <c r="AG758" i="1"/>
  <c r="AG757" i="1"/>
  <c r="S757" i="1"/>
  <c r="AG756" i="1"/>
  <c r="AG755" i="1"/>
  <c r="AG754" i="1"/>
  <c r="S754" i="1"/>
  <c r="AG753" i="1"/>
  <c r="AG752" i="1"/>
  <c r="S752" i="1"/>
  <c r="AG751" i="1"/>
  <c r="AG750" i="1"/>
  <c r="AG749" i="1"/>
  <c r="S749" i="1"/>
  <c r="AG748" i="1"/>
  <c r="AG747" i="1"/>
  <c r="S747" i="1"/>
  <c r="AG746" i="1"/>
  <c r="AG745" i="1"/>
  <c r="S745" i="1"/>
  <c r="AG744" i="1"/>
  <c r="AG743" i="1"/>
  <c r="AG742" i="1"/>
  <c r="S742" i="1"/>
  <c r="AG741" i="1"/>
  <c r="AG740" i="1"/>
  <c r="S740" i="1"/>
  <c r="AG739" i="1"/>
  <c r="AG738" i="1"/>
  <c r="AG737" i="1"/>
  <c r="S737" i="1"/>
  <c r="AF737" i="1" s="1"/>
  <c r="AG736" i="1"/>
  <c r="AG735" i="1"/>
  <c r="AG734" i="1"/>
  <c r="S734" i="1"/>
  <c r="AF734" i="1" s="1"/>
  <c r="AG733" i="1"/>
  <c r="AG732" i="1"/>
  <c r="S732" i="1"/>
  <c r="AG731" i="1"/>
  <c r="AG730" i="1"/>
  <c r="AG729" i="1"/>
  <c r="S729" i="1"/>
  <c r="AG728" i="1"/>
  <c r="AG727" i="1"/>
  <c r="AG726" i="1"/>
  <c r="S726" i="1"/>
  <c r="AG725" i="1"/>
  <c r="S725" i="1"/>
  <c r="AF725" i="1" s="1"/>
  <c r="AG724" i="1"/>
  <c r="S724" i="1"/>
  <c r="AF724" i="1" s="1"/>
  <c r="AG723" i="1"/>
  <c r="AG722" i="1"/>
  <c r="S722" i="1"/>
  <c r="AG721" i="1"/>
  <c r="AG720" i="1"/>
  <c r="S720" i="1"/>
  <c r="AG719" i="1"/>
  <c r="AG718" i="1"/>
  <c r="S718" i="1"/>
  <c r="AG717" i="1"/>
  <c r="AG716" i="1"/>
  <c r="S716" i="1"/>
  <c r="AG715" i="1"/>
  <c r="S715" i="1"/>
  <c r="AF715" i="1" s="1"/>
  <c r="AG713" i="1"/>
  <c r="S713" i="1"/>
  <c r="AG711" i="1"/>
  <c r="S711" i="1"/>
  <c r="AG710" i="1"/>
  <c r="AG708" i="1"/>
  <c r="S708" i="1"/>
  <c r="AG705" i="1"/>
  <c r="S705" i="1"/>
  <c r="AG704" i="1"/>
  <c r="AG702" i="1"/>
  <c r="S702" i="1"/>
  <c r="AG700" i="1"/>
  <c r="AG699" i="1"/>
  <c r="S699" i="1"/>
  <c r="AG691" i="1"/>
  <c r="AG690" i="1"/>
  <c r="AG689" i="1"/>
  <c r="S689" i="1"/>
  <c r="AG688" i="1"/>
  <c r="AG686" i="1"/>
  <c r="S686" i="1"/>
  <c r="AG685" i="1"/>
  <c r="AG683" i="1"/>
  <c r="AG682" i="1"/>
  <c r="AG681" i="1"/>
  <c r="S681" i="1"/>
  <c r="AG680" i="1"/>
  <c r="AG678" i="1"/>
  <c r="AG677" i="1"/>
  <c r="S677" i="1"/>
  <c r="AG676" i="1"/>
  <c r="AG674" i="1"/>
  <c r="AG673" i="1"/>
  <c r="S673" i="1"/>
  <c r="AG671" i="1"/>
  <c r="AG668" i="1"/>
  <c r="AG667" i="1"/>
  <c r="S667" i="1"/>
  <c r="AG666" i="1"/>
  <c r="AG665" i="1"/>
  <c r="S665" i="1"/>
  <c r="AG664" i="1"/>
  <c r="AG663" i="1"/>
  <c r="AG662" i="1"/>
  <c r="S662" i="1"/>
  <c r="AG661" i="1"/>
  <c r="AG660" i="1"/>
  <c r="AG659" i="1"/>
  <c r="S659" i="1"/>
  <c r="AF659" i="1" s="1"/>
  <c r="AG658" i="1"/>
  <c r="AG657" i="1"/>
  <c r="AG656" i="1"/>
  <c r="S656" i="1"/>
  <c r="AG655" i="1"/>
  <c r="AG654" i="1"/>
  <c r="AG653" i="1"/>
  <c r="S653" i="1"/>
  <c r="AG652" i="1"/>
  <c r="S652" i="1"/>
  <c r="AF652" i="1" s="1"/>
  <c r="AG651" i="1"/>
  <c r="AG650" i="1"/>
  <c r="S650" i="1"/>
  <c r="AG649" i="1"/>
  <c r="S649" i="1"/>
  <c r="AF649" i="1" s="1"/>
  <c r="AG648" i="1"/>
  <c r="S648" i="1"/>
  <c r="AF648" i="1" s="1"/>
  <c r="AG647" i="1"/>
  <c r="AG646" i="1"/>
  <c r="S646" i="1"/>
  <c r="AF646" i="1" s="1"/>
  <c r="AG645" i="1"/>
  <c r="S645" i="1"/>
  <c r="AF645" i="1" s="1"/>
  <c r="AG644" i="1"/>
  <c r="AG643" i="1"/>
  <c r="AG642" i="1"/>
  <c r="S642" i="1"/>
  <c r="AF642" i="1" s="1"/>
  <c r="AG641" i="1"/>
  <c r="AG640" i="1"/>
  <c r="AG639" i="1"/>
  <c r="AG638" i="1"/>
  <c r="S638" i="1"/>
  <c r="AG637" i="1"/>
  <c r="AG636" i="1"/>
  <c r="AG635" i="1"/>
  <c r="AG634" i="1"/>
  <c r="S634" i="1"/>
  <c r="AG633" i="1"/>
  <c r="AG632" i="1"/>
  <c r="AG631" i="1"/>
  <c r="AG630" i="1"/>
  <c r="S630" i="1"/>
  <c r="AG629" i="1"/>
  <c r="AG628" i="1"/>
  <c r="AG627" i="1"/>
  <c r="S627" i="1"/>
  <c r="AG626" i="1"/>
  <c r="AG625" i="1"/>
  <c r="S625" i="1"/>
  <c r="AG621" i="1"/>
  <c r="AG620" i="1"/>
  <c r="AG619" i="1"/>
  <c r="S619" i="1"/>
  <c r="AG618" i="1"/>
  <c r="AG617" i="1"/>
  <c r="S617" i="1"/>
  <c r="AG616" i="1"/>
  <c r="AG615" i="1"/>
  <c r="AG614" i="1"/>
  <c r="S614" i="1"/>
  <c r="AF614" i="1" s="1"/>
  <c r="AG613" i="1"/>
  <c r="S613" i="1"/>
  <c r="AF613" i="1" s="1"/>
  <c r="AG612" i="1"/>
  <c r="AG611" i="1"/>
  <c r="S611" i="1"/>
  <c r="AG610" i="1"/>
  <c r="AG607" i="1"/>
  <c r="S607" i="1"/>
  <c r="AG603" i="1"/>
  <c r="S603" i="1"/>
  <c r="AG600" i="1"/>
  <c r="AG599" i="1"/>
  <c r="S599" i="1"/>
  <c r="AG595" i="1"/>
  <c r="AG596" i="1"/>
  <c r="AG594" i="1"/>
  <c r="S594" i="1"/>
  <c r="AG591" i="1"/>
  <c r="AG590" i="1"/>
  <c r="AG589" i="1"/>
  <c r="S589" i="1"/>
  <c r="AG586" i="1"/>
  <c r="AG581" i="1"/>
  <c r="AG582" i="1"/>
  <c r="AG580" i="1"/>
  <c r="S580" i="1"/>
  <c r="AG577" i="1"/>
  <c r="AG576" i="1"/>
  <c r="AG575" i="1"/>
  <c r="S575" i="1"/>
  <c r="AG574" i="1"/>
  <c r="AG573" i="1"/>
  <c r="S573" i="1"/>
  <c r="AG572" i="1"/>
  <c r="AG571" i="1"/>
  <c r="AG570" i="1"/>
  <c r="S570" i="1"/>
  <c r="AG569" i="1"/>
  <c r="AG568" i="1"/>
  <c r="S568" i="1"/>
  <c r="AG567" i="1"/>
  <c r="AG566" i="1"/>
  <c r="AG565" i="1"/>
  <c r="S565" i="1"/>
  <c r="AG564" i="1"/>
  <c r="AG563" i="1"/>
  <c r="S563" i="1"/>
  <c r="AG562" i="1"/>
  <c r="AG561" i="1"/>
  <c r="AG560" i="1"/>
  <c r="S560" i="1"/>
  <c r="AG556" i="1"/>
  <c r="AG555" i="1"/>
  <c r="S555" i="1"/>
  <c r="AG554" i="1"/>
  <c r="AG553" i="1"/>
  <c r="AG552" i="1"/>
  <c r="S552" i="1"/>
  <c r="AG551" i="1"/>
  <c r="AG549" i="1"/>
  <c r="AG548" i="1"/>
  <c r="S548" i="1"/>
  <c r="AG547" i="1"/>
  <c r="S547" i="1"/>
  <c r="AG546" i="1"/>
  <c r="AG545" i="1"/>
  <c r="S545" i="1"/>
  <c r="AG544" i="1"/>
  <c r="AG543" i="1"/>
  <c r="S543" i="1"/>
  <c r="AG542" i="1"/>
  <c r="S542" i="1"/>
  <c r="AF542" i="1" s="1"/>
  <c r="AG541" i="1"/>
  <c r="AG540" i="1"/>
  <c r="S540" i="1"/>
  <c r="AG539" i="1"/>
  <c r="AG538" i="1"/>
  <c r="S538" i="1"/>
  <c r="AF538" i="1" s="1"/>
  <c r="AG537" i="1"/>
  <c r="AG536" i="1"/>
  <c r="S536" i="1"/>
  <c r="AG535" i="1"/>
  <c r="AG534" i="1"/>
  <c r="S534" i="1"/>
  <c r="AG533" i="1"/>
  <c r="AG532" i="1"/>
  <c r="S532" i="1"/>
  <c r="AG531" i="1"/>
  <c r="AG530" i="1"/>
  <c r="S530" i="1"/>
  <c r="AG529" i="1"/>
  <c r="AG528" i="1"/>
  <c r="AG527" i="1"/>
  <c r="S527" i="1"/>
  <c r="AG526" i="1"/>
  <c r="AG525" i="1"/>
  <c r="S525" i="1"/>
  <c r="AG523" i="1"/>
  <c r="AG522" i="1"/>
  <c r="S522" i="1"/>
  <c r="AG521" i="1"/>
  <c r="AG520" i="1"/>
  <c r="S520" i="1"/>
  <c r="AG519" i="1"/>
  <c r="AG518" i="1"/>
  <c r="AG517" i="1"/>
  <c r="S517" i="1"/>
  <c r="AG516" i="1"/>
  <c r="AG515" i="1"/>
  <c r="S515" i="1"/>
  <c r="AG511" i="1"/>
  <c r="AG510" i="1"/>
  <c r="S510" i="1"/>
  <c r="AF510" i="1" s="1"/>
  <c r="AG509" i="1"/>
  <c r="AG508" i="1"/>
  <c r="AG507" i="1"/>
  <c r="S507" i="1"/>
  <c r="AG506" i="1"/>
  <c r="AG504" i="1"/>
  <c r="S504" i="1"/>
  <c r="AG478" i="1"/>
  <c r="AG477" i="1"/>
  <c r="AG476" i="1"/>
  <c r="AG470" i="1"/>
  <c r="AG469" i="1"/>
  <c r="AG468" i="1"/>
  <c r="AG467" i="1"/>
  <c r="S467" i="1"/>
  <c r="AF467" i="1" s="1"/>
  <c r="AG466" i="1"/>
  <c r="AG465" i="1"/>
  <c r="AG464" i="1"/>
  <c r="AG463" i="1"/>
  <c r="S463" i="1"/>
  <c r="AF463" i="1" s="1"/>
  <c r="AG462" i="1"/>
  <c r="AG461" i="1"/>
  <c r="AG460" i="1"/>
  <c r="AG459" i="1"/>
  <c r="S459" i="1"/>
  <c r="AG458" i="1"/>
  <c r="AG457" i="1"/>
  <c r="AG456" i="1"/>
  <c r="AG455" i="1"/>
  <c r="S455" i="1"/>
  <c r="AF455" i="1" s="1"/>
  <c r="AG454" i="1"/>
  <c r="AG453" i="1"/>
  <c r="AG452" i="1"/>
  <c r="AG451" i="1"/>
  <c r="S451" i="1"/>
  <c r="AG450" i="1"/>
  <c r="AG449" i="1"/>
  <c r="AG448" i="1"/>
  <c r="AG447" i="1"/>
  <c r="S447" i="1"/>
  <c r="AG446" i="1"/>
  <c r="AG445" i="1"/>
  <c r="AG444" i="1"/>
  <c r="AG443" i="1"/>
  <c r="S443" i="1"/>
  <c r="AG442" i="1"/>
  <c r="AG441" i="1"/>
  <c r="AG440" i="1"/>
  <c r="AG439" i="1"/>
  <c r="AG438" i="1"/>
  <c r="S438" i="1"/>
  <c r="AG437" i="1"/>
  <c r="AG436" i="1"/>
  <c r="AG435" i="1"/>
  <c r="AG434" i="1"/>
  <c r="AG433" i="1"/>
  <c r="S433" i="1"/>
  <c r="AG432" i="1"/>
  <c r="AG431" i="1"/>
  <c r="AG430" i="1"/>
  <c r="AG429" i="1"/>
  <c r="AG428" i="1"/>
  <c r="S428" i="1"/>
  <c r="AG427" i="1"/>
  <c r="AG426" i="1"/>
  <c r="AG425" i="1"/>
  <c r="AG424" i="1"/>
  <c r="AG423" i="1"/>
  <c r="AG422" i="1"/>
  <c r="S422" i="1"/>
  <c r="AF422" i="1" s="1"/>
  <c r="AG421" i="1"/>
  <c r="AG420" i="1"/>
  <c r="AG419" i="1"/>
  <c r="AG418" i="1"/>
  <c r="AG417" i="1"/>
  <c r="S417" i="1"/>
  <c r="AG416" i="1"/>
  <c r="AG415" i="1"/>
  <c r="AG414" i="1"/>
  <c r="AG413" i="1"/>
  <c r="AG412" i="1"/>
  <c r="S412" i="1"/>
  <c r="AG411" i="1"/>
  <c r="AG410" i="1"/>
  <c r="AG409" i="1"/>
  <c r="AG408" i="1"/>
  <c r="AG407" i="1"/>
  <c r="S407" i="1"/>
  <c r="AG406" i="1"/>
  <c r="AG405" i="1"/>
  <c r="AG404" i="1"/>
  <c r="AG403" i="1"/>
  <c r="S403" i="1"/>
  <c r="AG402" i="1"/>
  <c r="AG401" i="1"/>
  <c r="AG400" i="1"/>
  <c r="AG399" i="1"/>
  <c r="S399" i="1"/>
  <c r="AG398" i="1"/>
  <c r="AG397" i="1"/>
  <c r="AG396" i="1"/>
  <c r="AG395" i="1"/>
  <c r="S395" i="1"/>
  <c r="AF395" i="1" s="1"/>
  <c r="AG394" i="1"/>
  <c r="AG393" i="1"/>
  <c r="AG392" i="1"/>
  <c r="AG391" i="1"/>
  <c r="AG390" i="1"/>
  <c r="S390" i="1"/>
  <c r="AG389" i="1"/>
  <c r="AG388" i="1"/>
  <c r="AG387" i="1"/>
  <c r="AG386" i="1"/>
  <c r="AG385" i="1"/>
  <c r="S385" i="1"/>
  <c r="AG384" i="1"/>
  <c r="AG383" i="1"/>
  <c r="AG382" i="1"/>
  <c r="AG381" i="1"/>
  <c r="AG380" i="1"/>
  <c r="S380" i="1"/>
  <c r="AG379" i="1"/>
  <c r="AG378" i="1"/>
  <c r="AG377" i="1"/>
  <c r="AG376" i="1"/>
  <c r="S376" i="1"/>
  <c r="AG375" i="1"/>
  <c r="AG374" i="1"/>
  <c r="AG373" i="1"/>
  <c r="AG372" i="1"/>
  <c r="AG371" i="1"/>
  <c r="S371" i="1"/>
  <c r="AG370" i="1"/>
  <c r="AG369" i="1"/>
  <c r="AG368" i="1"/>
  <c r="AG367" i="1"/>
  <c r="S367" i="1"/>
  <c r="AG364" i="1"/>
  <c r="AG363" i="1"/>
  <c r="AG362" i="1"/>
  <c r="S362" i="1"/>
  <c r="AG361" i="1"/>
  <c r="AG360" i="1"/>
  <c r="AG359" i="1"/>
  <c r="AG358" i="1"/>
  <c r="S358" i="1"/>
  <c r="AG357" i="1"/>
  <c r="AG356" i="1"/>
  <c r="AG355" i="1"/>
  <c r="S355" i="1"/>
  <c r="AG354" i="1"/>
  <c r="AG353" i="1"/>
  <c r="AG352" i="1"/>
  <c r="AG351" i="1"/>
  <c r="S351" i="1"/>
  <c r="AG350" i="1"/>
  <c r="AG349" i="1"/>
  <c r="AG348" i="1"/>
  <c r="AG347" i="1"/>
  <c r="S347" i="1"/>
  <c r="AF347" i="1" s="1"/>
  <c r="AG346" i="1"/>
  <c r="AG345" i="1"/>
  <c r="AG344" i="1"/>
  <c r="AG343" i="1"/>
  <c r="S343" i="1"/>
  <c r="AG342" i="1"/>
  <c r="AG341" i="1"/>
  <c r="AG340" i="1"/>
  <c r="AG339" i="1"/>
  <c r="S339" i="1"/>
  <c r="AG338" i="1"/>
  <c r="AG337" i="1"/>
  <c r="AG336" i="1"/>
  <c r="AG335" i="1"/>
  <c r="S335" i="1"/>
  <c r="AG334" i="1"/>
  <c r="AG333" i="1"/>
  <c r="AG332" i="1"/>
  <c r="AG331" i="1"/>
  <c r="S331" i="1"/>
  <c r="AF331" i="1" s="1"/>
  <c r="AG330" i="1"/>
  <c r="AG329" i="1"/>
  <c r="AG328" i="1"/>
  <c r="AG327" i="1"/>
  <c r="AG326" i="1"/>
  <c r="S326" i="1"/>
  <c r="AG325" i="1"/>
  <c r="AG324" i="1"/>
  <c r="AG323" i="1"/>
  <c r="AG322" i="1"/>
  <c r="S322" i="1"/>
  <c r="AG321" i="1"/>
  <c r="AG320" i="1"/>
  <c r="AG319" i="1"/>
  <c r="AG318" i="1"/>
  <c r="S318" i="1"/>
  <c r="AG317" i="1"/>
  <c r="AG316" i="1"/>
  <c r="AG315" i="1"/>
  <c r="AG314" i="1"/>
  <c r="S314" i="1"/>
  <c r="AG313" i="1"/>
  <c r="AG312" i="1"/>
  <c r="AG311" i="1"/>
  <c r="AG310" i="1"/>
  <c r="AG309" i="1"/>
  <c r="S309" i="1"/>
  <c r="AG308" i="1"/>
  <c r="AG307" i="1"/>
  <c r="AG306" i="1"/>
  <c r="AG305" i="1"/>
  <c r="S305" i="1"/>
  <c r="AG304" i="1"/>
  <c r="AG301" i="1"/>
  <c r="S301" i="1"/>
  <c r="AG300" i="1"/>
  <c r="AG299" i="1"/>
  <c r="AG298" i="1"/>
  <c r="S298" i="1"/>
  <c r="AG297" i="1"/>
  <c r="AG296" i="1"/>
  <c r="AG295" i="1"/>
  <c r="AG294" i="1"/>
  <c r="S294" i="1"/>
  <c r="AF294" i="1" s="1"/>
  <c r="AG293" i="1"/>
  <c r="AG292" i="1"/>
  <c r="S292" i="1"/>
  <c r="AG291" i="1"/>
  <c r="AG290" i="1"/>
  <c r="S290" i="1"/>
  <c r="AG289" i="1"/>
  <c r="AG288" i="1"/>
  <c r="AG287" i="1"/>
  <c r="S287" i="1"/>
  <c r="AG286" i="1"/>
  <c r="AG285" i="1"/>
  <c r="AG284" i="1"/>
  <c r="S284" i="1"/>
  <c r="AF284" i="1" s="1"/>
  <c r="AG283" i="1"/>
  <c r="AG281" i="1"/>
  <c r="AG280" i="1"/>
  <c r="S280" i="1"/>
  <c r="AG279" i="1"/>
  <c r="AG278" i="1"/>
  <c r="AG277" i="1"/>
  <c r="S277" i="1"/>
  <c r="AG276" i="1"/>
  <c r="AG275" i="1"/>
  <c r="S275" i="1"/>
  <c r="AG270" i="1"/>
  <c r="AG269" i="1"/>
  <c r="AG268" i="1"/>
  <c r="S268" i="1"/>
  <c r="AG267" i="1"/>
  <c r="AG266" i="1"/>
  <c r="AG265" i="1"/>
  <c r="AG264" i="1"/>
  <c r="S264" i="1"/>
  <c r="AF264" i="1" s="1"/>
  <c r="AG263" i="1"/>
  <c r="AG262" i="1"/>
  <c r="AG261" i="1"/>
  <c r="AG260" i="1"/>
  <c r="S260" i="1"/>
  <c r="AG259" i="1"/>
  <c r="AG258" i="1"/>
  <c r="AG257" i="1"/>
  <c r="AG256" i="1"/>
  <c r="S256" i="1"/>
  <c r="AG255" i="1"/>
  <c r="AG254" i="1"/>
  <c r="AG253" i="1"/>
  <c r="S253" i="1"/>
  <c r="AG252" i="1"/>
  <c r="AG251" i="1"/>
  <c r="AG250" i="1"/>
  <c r="AG249" i="1"/>
  <c r="S249" i="1"/>
  <c r="AG248" i="1"/>
  <c r="AG247" i="1"/>
  <c r="AG246" i="1"/>
  <c r="AG245" i="1"/>
  <c r="S245" i="1"/>
  <c r="AG244" i="1"/>
  <c r="AG243" i="1"/>
  <c r="AG242" i="1"/>
  <c r="AG241" i="1"/>
  <c r="S241" i="1"/>
  <c r="AG240" i="1"/>
  <c r="AG239" i="1"/>
  <c r="AG238" i="1"/>
  <c r="S238" i="1"/>
  <c r="AG232" i="1"/>
  <c r="AG231" i="1"/>
  <c r="AG230" i="1"/>
  <c r="AG229" i="1"/>
  <c r="S229" i="1"/>
  <c r="AG228" i="1"/>
  <c r="AG227" i="1"/>
  <c r="AG226" i="1"/>
  <c r="AG225" i="1"/>
  <c r="AG224" i="1"/>
  <c r="S224" i="1"/>
  <c r="AG223" i="1"/>
  <c r="AG222" i="1"/>
  <c r="AG221" i="1"/>
  <c r="AG220" i="1"/>
  <c r="AG219" i="1"/>
  <c r="S219" i="1"/>
  <c r="AG218" i="1"/>
  <c r="AG217" i="1"/>
  <c r="AG216" i="1"/>
  <c r="AG215" i="1"/>
  <c r="AG214" i="1"/>
  <c r="S214" i="1"/>
  <c r="AG213" i="1"/>
  <c r="AG212" i="1"/>
  <c r="AG211" i="1"/>
  <c r="AG210" i="1"/>
  <c r="AG209" i="1"/>
  <c r="S209" i="1"/>
  <c r="AF209" i="1" s="1"/>
  <c r="AG208" i="1"/>
  <c r="AG207" i="1"/>
  <c r="AG206" i="1"/>
  <c r="AG205" i="1"/>
  <c r="AG204" i="1"/>
  <c r="S204" i="1"/>
  <c r="AG203" i="1"/>
  <c r="AG202" i="1"/>
  <c r="AG201" i="1"/>
  <c r="AG200" i="1"/>
  <c r="AG199" i="1"/>
  <c r="S199" i="1"/>
  <c r="AG198" i="1"/>
  <c r="AG197" i="1"/>
  <c r="AG196" i="1"/>
  <c r="AG195" i="1"/>
  <c r="S195" i="1"/>
  <c r="AF195" i="1" s="1"/>
  <c r="AG194" i="1"/>
  <c r="AG193" i="1"/>
  <c r="AG192" i="1"/>
  <c r="AG191" i="1"/>
  <c r="S191" i="1"/>
  <c r="AG190" i="1"/>
  <c r="AG189" i="1"/>
  <c r="AG188" i="1"/>
  <c r="AG187" i="1"/>
  <c r="S187" i="1"/>
  <c r="AG186" i="1"/>
  <c r="AG185" i="1"/>
  <c r="AG184" i="1"/>
  <c r="AG183" i="1"/>
  <c r="S183" i="1"/>
  <c r="AG182" i="1"/>
  <c r="AG181" i="1"/>
  <c r="AG180" i="1"/>
  <c r="AG179" i="1"/>
  <c r="S179" i="1"/>
  <c r="AG175" i="1"/>
  <c r="AG174" i="1"/>
  <c r="S174" i="1"/>
  <c r="AG173" i="1"/>
  <c r="AG172" i="1"/>
  <c r="AG171" i="1"/>
  <c r="S171" i="1"/>
  <c r="AG170" i="1"/>
  <c r="AG169" i="1"/>
  <c r="S169" i="1"/>
  <c r="AG168" i="1"/>
  <c r="AG167" i="1"/>
  <c r="AG166" i="1"/>
  <c r="S166" i="1"/>
  <c r="AF166" i="1" s="1"/>
  <c r="AG165" i="1"/>
  <c r="AG164" i="1"/>
  <c r="S164" i="1"/>
  <c r="AF164" i="1" s="1"/>
  <c r="AG163" i="1"/>
  <c r="AG162" i="1"/>
  <c r="S162" i="1"/>
  <c r="AG161" i="1"/>
  <c r="AG160" i="1"/>
  <c r="S160" i="1"/>
  <c r="AG159" i="1"/>
  <c r="AG158" i="1"/>
  <c r="S158" i="1"/>
  <c r="AG157" i="1"/>
  <c r="AG156" i="1"/>
  <c r="AG155" i="1"/>
  <c r="S155" i="1"/>
  <c r="AG154" i="1"/>
  <c r="AG153" i="1"/>
  <c r="S153" i="1"/>
  <c r="AG152" i="1"/>
  <c r="AG150" i="1"/>
  <c r="AG149" i="1"/>
  <c r="S149" i="1"/>
  <c r="AG148" i="1"/>
  <c r="AG147" i="1"/>
  <c r="S147" i="1"/>
  <c r="AG146" i="1"/>
  <c r="AG145" i="1"/>
  <c r="AG144" i="1"/>
  <c r="S144" i="1"/>
  <c r="AG143" i="1"/>
  <c r="AG142" i="1"/>
  <c r="S142" i="1"/>
  <c r="AF142" i="1" s="1"/>
  <c r="AG141" i="1"/>
  <c r="AG140" i="1"/>
  <c r="S140" i="1"/>
  <c r="AG138" i="1"/>
  <c r="AG137" i="1"/>
  <c r="S137" i="1"/>
  <c r="AG136" i="1"/>
  <c r="AG135" i="1"/>
  <c r="S135" i="1"/>
  <c r="AG134" i="1"/>
  <c r="AG133" i="1"/>
  <c r="AG132" i="1"/>
  <c r="S132" i="1"/>
  <c r="AG127" i="1"/>
  <c r="AG126" i="1"/>
  <c r="AG125" i="1"/>
  <c r="S125" i="1"/>
  <c r="AG124" i="1"/>
  <c r="AG123" i="1"/>
  <c r="AG122" i="1"/>
  <c r="S122" i="1"/>
  <c r="AG121" i="1"/>
  <c r="AG120" i="1"/>
  <c r="AG119" i="1"/>
  <c r="AG118" i="1"/>
  <c r="S118" i="1"/>
  <c r="AG117" i="1"/>
  <c r="AG116" i="1"/>
  <c r="AG115" i="1"/>
  <c r="AG114" i="1"/>
  <c r="S114" i="1"/>
  <c r="AG113" i="1"/>
  <c r="AG112" i="1"/>
  <c r="AG111" i="1"/>
  <c r="S111" i="1"/>
  <c r="AG110" i="1"/>
  <c r="AG109" i="1"/>
  <c r="AG107" i="1"/>
  <c r="S107" i="1"/>
  <c r="AG106" i="1"/>
  <c r="AG105" i="1"/>
  <c r="AG104" i="1"/>
  <c r="S104" i="1"/>
  <c r="AG103" i="1"/>
  <c r="AG102" i="1"/>
  <c r="S102" i="1"/>
  <c r="AF102" i="1" s="1"/>
  <c r="AG101" i="1"/>
  <c r="AG100" i="1"/>
  <c r="AG99" i="1"/>
  <c r="AG98" i="1"/>
  <c r="S98" i="1"/>
  <c r="AG97" i="1"/>
  <c r="AG96" i="1"/>
  <c r="AG95" i="1"/>
  <c r="AG94" i="1"/>
  <c r="S94" i="1"/>
  <c r="AG93" i="1"/>
  <c r="AG92" i="1"/>
  <c r="AG91" i="1"/>
  <c r="S91" i="1"/>
  <c r="AG90" i="1"/>
  <c r="AG89" i="1"/>
  <c r="AG86" i="1"/>
  <c r="AG85" i="1"/>
  <c r="AG84" i="1"/>
  <c r="S84" i="1"/>
  <c r="AG78" i="1"/>
  <c r="AG77" i="1"/>
  <c r="S77" i="1"/>
  <c r="AF77" i="1" s="1"/>
  <c r="AG76" i="1"/>
  <c r="AG75" i="1"/>
  <c r="S75" i="1"/>
  <c r="AG74" i="1"/>
  <c r="S74" i="1"/>
  <c r="AF74" i="1" s="1"/>
  <c r="AG73" i="1"/>
  <c r="S73" i="1"/>
  <c r="AF73" i="1" s="1"/>
  <c r="AG72" i="1"/>
  <c r="AG71" i="1"/>
  <c r="S71" i="1"/>
  <c r="AG70" i="1"/>
  <c r="S70" i="1"/>
  <c r="AF70" i="1" s="1"/>
  <c r="AG69" i="1"/>
  <c r="AG68" i="1"/>
  <c r="S68" i="1"/>
  <c r="AF68" i="1" s="1"/>
  <c r="AG67" i="1"/>
  <c r="AG66" i="1"/>
  <c r="S66" i="1"/>
  <c r="AF66" i="1" s="1"/>
  <c r="AG65" i="1"/>
  <c r="AG64" i="1"/>
  <c r="S64" i="1"/>
  <c r="AG63" i="1"/>
  <c r="AG62" i="1"/>
  <c r="S62" i="1"/>
  <c r="AF62" i="1" s="1"/>
  <c r="AG61" i="1"/>
  <c r="S61" i="1"/>
  <c r="AF61" i="1" s="1"/>
  <c r="AG60" i="1"/>
  <c r="AG59" i="1"/>
  <c r="S59" i="1"/>
  <c r="AG58" i="1"/>
  <c r="AG57" i="1"/>
  <c r="S57" i="1"/>
  <c r="AF57" i="1" s="1"/>
  <c r="AG56" i="1"/>
  <c r="AG55" i="1"/>
  <c r="S55" i="1"/>
  <c r="AG54" i="1"/>
  <c r="AG53" i="1"/>
  <c r="AG52" i="1"/>
  <c r="S52" i="1"/>
  <c r="AG51" i="1"/>
  <c r="AG50" i="1"/>
  <c r="S50" i="1"/>
  <c r="AG49" i="1"/>
  <c r="AG48" i="1"/>
  <c r="S48" i="1"/>
  <c r="AG47" i="1"/>
  <c r="AG46" i="1"/>
  <c r="S46" i="1"/>
  <c r="AF46" i="1" s="1"/>
  <c r="AG45" i="1"/>
  <c r="AG44" i="1"/>
  <c r="S44" i="1"/>
  <c r="AG42" i="1"/>
  <c r="S42" i="1"/>
  <c r="AG41" i="1"/>
  <c r="S41" i="1"/>
  <c r="AF41" i="1" s="1"/>
  <c r="AG40" i="1"/>
  <c r="AG39" i="1"/>
  <c r="S39" i="1"/>
  <c r="AG38" i="1"/>
  <c r="AG37" i="1"/>
  <c r="S37" i="1"/>
  <c r="AG35" i="1"/>
  <c r="AG34" i="1"/>
  <c r="S34" i="1"/>
  <c r="AG33" i="1"/>
  <c r="AG32" i="1"/>
  <c r="S32" i="1"/>
  <c r="AG30" i="1"/>
  <c r="AG29" i="1"/>
  <c r="S29" i="1"/>
  <c r="AG26" i="1"/>
  <c r="AG25" i="1"/>
  <c r="S25" i="1"/>
  <c r="AG24" i="1"/>
  <c r="AG23" i="1"/>
  <c r="S23" i="1"/>
  <c r="AG22" i="1"/>
  <c r="S22" i="1"/>
  <c r="AF22" i="1" s="1"/>
  <c r="AG19" i="1"/>
  <c r="S19" i="1"/>
  <c r="AF20" i="1" s="1"/>
  <c r="AG18" i="1"/>
  <c r="AG17" i="1"/>
  <c r="S17" i="1"/>
  <c r="AF17" i="1" s="1"/>
  <c r="AG16" i="1"/>
  <c r="AG15" i="1"/>
  <c r="S15" i="1"/>
  <c r="AG13" i="1"/>
  <c r="AG12" i="1"/>
  <c r="S12" i="1"/>
  <c r="AG11" i="1"/>
  <c r="AG10" i="1"/>
  <c r="S10" i="1"/>
  <c r="AG9" i="1"/>
  <c r="AG8" i="1"/>
  <c r="S8" i="1"/>
  <c r="S9" i="1" s="1"/>
  <c r="AG7" i="1"/>
  <c r="AG6" i="1"/>
  <c r="S6" i="1"/>
  <c r="S7" i="1" s="1"/>
  <c r="AG5" i="1"/>
  <c r="AG4" i="1"/>
  <c r="AG3" i="1"/>
  <c r="S3" i="1"/>
  <c r="AF1216" i="1" l="1"/>
  <c r="AF1217" i="1"/>
  <c r="S1308" i="1"/>
  <c r="AF1308" i="1"/>
  <c r="AF1227" i="1"/>
  <c r="AH1227" i="1" s="1"/>
  <c r="AJ1227" i="1" s="1"/>
  <c r="AL1227" i="1" s="1"/>
  <c r="AN1227" i="1" s="1"/>
  <c r="AO1227" i="1" s="1"/>
  <c r="AQ1227" i="1" s="1"/>
  <c r="AT1227" i="1" s="1"/>
  <c r="S1227" i="1"/>
  <c r="S1217" i="1"/>
  <c r="S1211" i="1"/>
  <c r="S1210" i="1"/>
  <c r="AF1210" i="1"/>
  <c r="AH1210" i="1" s="1"/>
  <c r="AJ1210" i="1" s="1"/>
  <c r="AL1210" i="1" s="1"/>
  <c r="AF1211" i="1"/>
  <c r="AF1209" i="1"/>
  <c r="AF1090" i="1"/>
  <c r="S1090" i="1"/>
  <c r="AF935" i="1"/>
  <c r="AF939" i="1"/>
  <c r="S939" i="1"/>
  <c r="AF871" i="1"/>
  <c r="S871" i="1"/>
  <c r="S692" i="1"/>
  <c r="AF692" i="1"/>
  <c r="AF687" i="1"/>
  <c r="S687" i="1"/>
  <c r="S688" i="1"/>
  <c r="AF684" i="1"/>
  <c r="S684" i="1"/>
  <c r="AF679" i="1"/>
  <c r="S679" i="1"/>
  <c r="AF673" i="1"/>
  <c r="AH673" i="1" s="1"/>
  <c r="AJ673" i="1" s="1"/>
  <c r="AL673" i="1" s="1"/>
  <c r="AN673" i="1" s="1"/>
  <c r="AF675" i="1"/>
  <c r="AF672" i="1"/>
  <c r="AF670" i="1"/>
  <c r="S672" i="1"/>
  <c r="S675" i="1" s="1"/>
  <c r="S671" i="1"/>
  <c r="S670" i="1"/>
  <c r="AF550" i="1"/>
  <c r="AH550" i="1" s="1"/>
  <c r="AJ550" i="1" s="1"/>
  <c r="AL550" i="1" s="1"/>
  <c r="S550" i="1"/>
  <c r="AF547" i="1"/>
  <c r="AH547" i="1" s="1"/>
  <c r="AJ547" i="1" s="1"/>
  <c r="AL547" i="1" s="1"/>
  <c r="AN547" i="1" s="1"/>
  <c r="S152" i="1"/>
  <c r="AF151" i="1"/>
  <c r="S154" i="1"/>
  <c r="S1019" i="1"/>
  <c r="S30" i="1"/>
  <c r="S31" i="1"/>
  <c r="S33" i="1" s="1"/>
  <c r="S100" i="1"/>
  <c r="S101" i="1"/>
  <c r="S103" i="1" s="1"/>
  <c r="S99" i="1"/>
  <c r="S105" i="1"/>
  <c r="S106" i="1"/>
  <c r="S112" i="1"/>
  <c r="S113" i="1"/>
  <c r="S979" i="1"/>
  <c r="S977" i="1"/>
  <c r="S978" i="1"/>
  <c r="S980" i="1"/>
  <c r="S981" i="1"/>
  <c r="S1026" i="1"/>
  <c r="S1027" i="1"/>
  <c r="S1047" i="1"/>
  <c r="S1048" i="1"/>
  <c r="S1046" i="1"/>
  <c r="S85" i="1"/>
  <c r="S86" i="1"/>
  <c r="S87" i="1"/>
  <c r="S119" i="1"/>
  <c r="S120" i="1"/>
  <c r="S121" i="1"/>
  <c r="S992" i="1"/>
  <c r="S990" i="1"/>
  <c r="S993" i="1"/>
  <c r="S989" i="1"/>
  <c r="S991" i="1"/>
  <c r="AF1032" i="1"/>
  <c r="AH1032" i="1" s="1"/>
  <c r="AJ1032" i="1" s="1"/>
  <c r="AL1032" i="1" s="1"/>
  <c r="AN1032" i="1" s="1"/>
  <c r="S1033" i="1"/>
  <c r="S1034" i="1"/>
  <c r="AF125" i="1"/>
  <c r="AH125" i="1" s="1"/>
  <c r="AJ125" i="1" s="1"/>
  <c r="AL125" i="1" s="1"/>
  <c r="AN125" i="1" s="1"/>
  <c r="S126" i="1"/>
  <c r="S127" i="1"/>
  <c r="S963" i="1"/>
  <c r="S964" i="1"/>
  <c r="S1054" i="1"/>
  <c r="S1055" i="1"/>
  <c r="AF94" i="1"/>
  <c r="AH94" i="1" s="1"/>
  <c r="AJ94" i="1" s="1"/>
  <c r="AL94" i="1" s="1"/>
  <c r="AN94" i="1" s="1"/>
  <c r="S95" i="1"/>
  <c r="S96" i="1"/>
  <c r="S97" i="1"/>
  <c r="S972" i="1"/>
  <c r="S974" i="1"/>
  <c r="S975" i="1"/>
  <c r="S973" i="1"/>
  <c r="S1003" i="1"/>
  <c r="S1002" i="1"/>
  <c r="S1001" i="1"/>
  <c r="S1036" i="1"/>
  <c r="S1037" i="1"/>
  <c r="S1062" i="1"/>
  <c r="S1063" i="1"/>
  <c r="S1061" i="1"/>
  <c r="S13" i="1"/>
  <c r="S14" i="1"/>
  <c r="S16" i="1" s="1"/>
  <c r="S18" i="1" s="1"/>
  <c r="S20" i="1"/>
  <c r="S21" i="1"/>
  <c r="S24" i="1" s="1"/>
  <c r="S26" i="1" s="1"/>
  <c r="S108" i="1"/>
  <c r="S109" i="1"/>
  <c r="S110" i="1"/>
  <c r="S115" i="1"/>
  <c r="S117" i="1"/>
  <c r="S116" i="1"/>
  <c r="S984" i="1"/>
  <c r="S987" i="1"/>
  <c r="S986" i="1"/>
  <c r="S983" i="1"/>
  <c r="S985" i="1"/>
  <c r="S1021" i="1"/>
  <c r="S1024" i="1" s="1"/>
  <c r="S1031" i="1"/>
  <c r="S1029" i="1"/>
  <c r="S1030" i="1"/>
  <c r="AF1042" i="1"/>
  <c r="AH1042" i="1" s="1"/>
  <c r="AJ1042" i="1" s="1"/>
  <c r="AL1042" i="1" s="1"/>
  <c r="AN1042" i="1" s="1"/>
  <c r="S1044" i="1"/>
  <c r="S1043" i="1"/>
  <c r="S11" i="1"/>
  <c r="S960" i="1"/>
  <c r="S962" i="1" s="1"/>
  <c r="S958" i="1"/>
  <c r="S959" i="1"/>
  <c r="S1050" i="1"/>
  <c r="S1051" i="1"/>
  <c r="S1052" i="1"/>
  <c r="S151" i="1"/>
  <c r="S36" i="1"/>
  <c r="S38" i="1" s="1"/>
  <c r="S40" i="1" s="1"/>
  <c r="S43" i="1" s="1"/>
  <c r="S45" i="1" s="1"/>
  <c r="S47" i="1" s="1"/>
  <c r="S49" i="1" s="1"/>
  <c r="S51" i="1" s="1"/>
  <c r="S35" i="1"/>
  <c r="S124" i="1"/>
  <c r="S123" i="1"/>
  <c r="S133" i="1"/>
  <c r="S134" i="1"/>
  <c r="S136" i="1" s="1"/>
  <c r="S138" i="1" s="1"/>
  <c r="S139" i="1" s="1"/>
  <c r="S141" i="1" s="1"/>
  <c r="S143" i="1" s="1"/>
  <c r="S145" i="1"/>
  <c r="S146" i="1"/>
  <c r="S148" i="1" s="1"/>
  <c r="S966" i="1"/>
  <c r="S967" i="1"/>
  <c r="S968" i="1"/>
  <c r="S969" i="1"/>
  <c r="S970" i="1"/>
  <c r="S999" i="1"/>
  <c r="S997" i="1"/>
  <c r="S998" i="1"/>
  <c r="S995" i="1"/>
  <c r="S996" i="1"/>
  <c r="S1058" i="1"/>
  <c r="S1059" i="1"/>
  <c r="S1057" i="1"/>
  <c r="S150" i="1"/>
  <c r="AF52" i="1"/>
  <c r="AH52" i="1" s="1"/>
  <c r="AJ52" i="1" s="1"/>
  <c r="AL52" i="1" s="1"/>
  <c r="AN52" i="1" s="1"/>
  <c r="S53" i="1"/>
  <c r="S54" i="1"/>
  <c r="S56" i="1" s="1"/>
  <c r="S58" i="1" s="1"/>
  <c r="S60" i="1" s="1"/>
  <c r="S63" i="1" s="1"/>
  <c r="S65" i="1" s="1"/>
  <c r="S67" i="1" s="1"/>
  <c r="S69" i="1" s="1"/>
  <c r="S72" i="1" s="1"/>
  <c r="S76" i="1" s="1"/>
  <c r="S78" i="1" s="1"/>
  <c r="S81" i="1" s="1"/>
  <c r="S83" i="1" s="1"/>
  <c r="AF91" i="1"/>
  <c r="AH91" i="1" s="1"/>
  <c r="AJ91" i="1" s="1"/>
  <c r="AL91" i="1" s="1"/>
  <c r="AN91" i="1" s="1"/>
  <c r="S93" i="1"/>
  <c r="S92" i="1"/>
  <c r="S1006" i="1"/>
  <c r="S1005" i="1"/>
  <c r="S1007" i="1"/>
  <c r="S1039" i="1"/>
  <c r="S1040" i="1"/>
  <c r="S1041" i="1"/>
  <c r="S1066" i="1"/>
  <c r="S1067" i="1"/>
  <c r="S1068" i="1"/>
  <c r="S1065" i="1"/>
  <c r="S156" i="1"/>
  <c r="S157" i="1"/>
  <c r="S159" i="1" s="1"/>
  <c r="S161" i="1" s="1"/>
  <c r="S163" i="1" s="1"/>
  <c r="S165" i="1" s="1"/>
  <c r="AF1241" i="1"/>
  <c r="AH1241" i="1" s="1"/>
  <c r="AJ1241" i="1" s="1"/>
  <c r="AL1241" i="1" s="1"/>
  <c r="AN1241" i="1" s="1"/>
  <c r="AF787" i="1"/>
  <c r="AH787" i="1" s="1"/>
  <c r="AJ787" i="1" s="1"/>
  <c r="AL787" i="1" s="1"/>
  <c r="AN787" i="1" s="1"/>
  <c r="AF894" i="1"/>
  <c r="AH894" i="1" s="1"/>
  <c r="AJ894" i="1" s="1"/>
  <c r="AL894" i="1" s="1"/>
  <c r="AN894" i="1" s="1"/>
  <c r="AF915" i="1"/>
  <c r="AH915" i="1" s="1"/>
  <c r="AF921" i="1"/>
  <c r="AH921" i="1" s="1"/>
  <c r="AJ921" i="1" s="1"/>
  <c r="AL921" i="1" s="1"/>
  <c r="AN921" i="1" s="1"/>
  <c r="AF941" i="1"/>
  <c r="AH941" i="1" s="1"/>
  <c r="AJ941" i="1" s="1"/>
  <c r="AL941" i="1" s="1"/>
  <c r="AN941" i="1" s="1"/>
  <c r="AF949" i="1"/>
  <c r="AH949" i="1" s="1"/>
  <c r="AJ949" i="1" s="1"/>
  <c r="AL949" i="1" s="1"/>
  <c r="AN949" i="1" s="1"/>
  <c r="AF961" i="1"/>
  <c r="AH961" i="1" s="1"/>
  <c r="AJ961" i="1" s="1"/>
  <c r="AL961" i="1" s="1"/>
  <c r="AN961" i="1" s="1"/>
  <c r="AF930" i="1"/>
  <c r="AH930" i="1" s="1"/>
  <c r="AJ930" i="1" s="1"/>
  <c r="AL930" i="1" s="1"/>
  <c r="AN930" i="1" s="1"/>
  <c r="AF1186" i="1"/>
  <c r="AH1186" i="1" s="1"/>
  <c r="AJ1186" i="1" s="1"/>
  <c r="AL1186" i="1" s="1"/>
  <c r="AN1186" i="1" s="1"/>
  <c r="AF1180" i="1"/>
  <c r="AH1180" i="1" s="1"/>
  <c r="AJ1180" i="1" s="1"/>
  <c r="AL1180" i="1" s="1"/>
  <c r="AN1180" i="1" s="1"/>
  <c r="AF851" i="1"/>
  <c r="AH851" i="1" s="1"/>
  <c r="AJ851" i="1" s="1"/>
  <c r="AL851" i="1" s="1"/>
  <c r="AN851" i="1" s="1"/>
  <c r="AH822" i="1"/>
  <c r="AJ822" i="1" s="1"/>
  <c r="AL822" i="1" s="1"/>
  <c r="AN822" i="1" s="1"/>
  <c r="AF1134" i="1"/>
  <c r="AH1134" i="1" s="1"/>
  <c r="AJ1134" i="1" s="1"/>
  <c r="AL1134" i="1" s="1"/>
  <c r="AN1134" i="1" s="1"/>
  <c r="AF1310" i="1"/>
  <c r="AH1310" i="1" s="1"/>
  <c r="AJ1310" i="1" s="1"/>
  <c r="AL1310" i="1" s="1"/>
  <c r="AN1310" i="1" s="1"/>
  <c r="AF290" i="1"/>
  <c r="AH290" i="1" s="1"/>
  <c r="AJ290" i="1" s="1"/>
  <c r="AL290" i="1" s="1"/>
  <c r="AN290" i="1" s="1"/>
  <c r="AF42" i="1"/>
  <c r="AH42" i="1" s="1"/>
  <c r="AJ42" i="1" s="1"/>
  <c r="AL42" i="1" s="1"/>
  <c r="AN42" i="1" s="1"/>
  <c r="AF84" i="1"/>
  <c r="AH84" i="1" s="1"/>
  <c r="AJ84" i="1" s="1"/>
  <c r="AL84" i="1" s="1"/>
  <c r="AN84" i="1" s="1"/>
  <c r="AF107" i="1"/>
  <c r="AH107" i="1" s="1"/>
  <c r="AJ107" i="1" s="1"/>
  <c r="AL107" i="1" s="1"/>
  <c r="AN107" i="1" s="1"/>
  <c r="AF1045" i="1"/>
  <c r="AH1045" i="1" s="1"/>
  <c r="AJ1045" i="1" s="1"/>
  <c r="AL1045" i="1" s="1"/>
  <c r="AN1045" i="1" s="1"/>
  <c r="AF713" i="1"/>
  <c r="AH713" i="1" s="1"/>
  <c r="AJ713" i="1" s="1"/>
  <c r="AL713" i="1" s="1"/>
  <c r="AN713" i="1" s="1"/>
  <c r="AF711" i="1"/>
  <c r="AH711" i="1" s="1"/>
  <c r="AJ711" i="1" s="1"/>
  <c r="AL711" i="1" s="1"/>
  <c r="AN711" i="1" s="1"/>
  <c r="AF699" i="1"/>
  <c r="AH699" i="1" s="1"/>
  <c r="AJ699" i="1" s="1"/>
  <c r="AL699" i="1" s="1"/>
  <c r="AN699" i="1" s="1"/>
  <c r="AH1302" i="1"/>
  <c r="AJ1302" i="1" s="1"/>
  <c r="AL1302" i="1" s="1"/>
  <c r="AN1302" i="1" s="1"/>
  <c r="AF902" i="1"/>
  <c r="AH902" i="1" s="1"/>
  <c r="AJ902" i="1" s="1"/>
  <c r="AL902" i="1" s="1"/>
  <c r="AN902" i="1" s="1"/>
  <c r="AH776" i="1"/>
  <c r="AJ776" i="1" s="1"/>
  <c r="AL776" i="1" s="1"/>
  <c r="AN776" i="1" s="1"/>
  <c r="AF1191" i="1"/>
  <c r="AH1191" i="1" s="1"/>
  <c r="AJ1191" i="1" s="1"/>
  <c r="AL1191" i="1" s="1"/>
  <c r="AN1191" i="1" s="1"/>
  <c r="AF1126" i="1"/>
  <c r="AH1126" i="1" s="1"/>
  <c r="AJ1126" i="1" s="1"/>
  <c r="AL1126" i="1" s="1"/>
  <c r="AN1126" i="1" s="1"/>
  <c r="AF1271" i="1"/>
  <c r="AH1271" i="1" s="1"/>
  <c r="AJ1271" i="1" s="1"/>
  <c r="AL1271" i="1" s="1"/>
  <c r="AN1271" i="1" s="1"/>
  <c r="AF771" i="1"/>
  <c r="AH771" i="1" s="1"/>
  <c r="AJ771" i="1" s="1"/>
  <c r="AL771" i="1" s="1"/>
  <c r="AN771" i="1" s="1"/>
  <c r="AF301" i="1"/>
  <c r="AH301" i="1" s="1"/>
  <c r="AJ301" i="1" s="1"/>
  <c r="AL301" i="1" s="1"/>
  <c r="AN301" i="1" s="1"/>
  <c r="AF742" i="1"/>
  <c r="AH742" i="1" s="1"/>
  <c r="AJ742" i="1" s="1"/>
  <c r="AL742" i="1" s="1"/>
  <c r="AN742" i="1" s="1"/>
  <c r="AF720" i="1"/>
  <c r="AH720" i="1" s="1"/>
  <c r="AJ720" i="1" s="1"/>
  <c r="AL720" i="1" s="1"/>
  <c r="AN720" i="1" s="1"/>
  <c r="AF634" i="1"/>
  <c r="AH634" i="1" s="1"/>
  <c r="AJ634" i="1" s="1"/>
  <c r="AL634" i="1" s="1"/>
  <c r="AN634" i="1" s="1"/>
  <c r="AF656" i="1"/>
  <c r="AH656" i="1" s="1"/>
  <c r="AJ656" i="1" s="1"/>
  <c r="AL656" i="1" s="1"/>
  <c r="AN656" i="1" s="1"/>
  <c r="AF358" i="1"/>
  <c r="AH358" i="1" s="1"/>
  <c r="AJ358" i="1" s="1"/>
  <c r="AL358" i="1" s="1"/>
  <c r="AN358" i="1" s="1"/>
  <c r="AF412" i="1"/>
  <c r="AH412" i="1" s="1"/>
  <c r="AJ412" i="1" s="1"/>
  <c r="AL412" i="1" s="1"/>
  <c r="AN412" i="1" s="1"/>
  <c r="AF48" i="1"/>
  <c r="AH48" i="1" s="1"/>
  <c r="AJ48" i="1" s="1"/>
  <c r="AL48" i="1" s="1"/>
  <c r="AN48" i="1" s="1"/>
  <c r="AF64" i="1"/>
  <c r="AH64" i="1" s="1"/>
  <c r="AJ64" i="1" s="1"/>
  <c r="AL64" i="1" s="1"/>
  <c r="AN64" i="1" s="1"/>
  <c r="AF137" i="1"/>
  <c r="AH137" i="1" s="1"/>
  <c r="AJ137" i="1" s="1"/>
  <c r="AL137" i="1" s="1"/>
  <c r="AN137" i="1" s="1"/>
  <c r="AF580" i="1"/>
  <c r="AH580" i="1" s="1"/>
  <c r="AJ580" i="1" s="1"/>
  <c r="AL580" i="1" s="1"/>
  <c r="AN580" i="1" s="1"/>
  <c r="AF522" i="1"/>
  <c r="AH522" i="1" s="1"/>
  <c r="AJ522" i="1" s="1"/>
  <c r="AL522" i="1" s="1"/>
  <c r="AN522" i="1" s="1"/>
  <c r="AF118" i="1"/>
  <c r="AH118" i="1" s="1"/>
  <c r="AJ118" i="1" s="1"/>
  <c r="AL118" i="1" s="1"/>
  <c r="AN118" i="1" s="1"/>
  <c r="AF689" i="1"/>
  <c r="AH689" i="1" s="1"/>
  <c r="AJ689" i="1" s="1"/>
  <c r="AL689" i="1" s="1"/>
  <c r="AN689" i="1" s="1"/>
  <c r="AF630" i="1"/>
  <c r="AH630" i="1" s="1"/>
  <c r="AJ630" i="1" s="1"/>
  <c r="AL630" i="1" s="1"/>
  <c r="AN630" i="1" s="1"/>
  <c r="AH862" i="1"/>
  <c r="AJ862" i="1" s="1"/>
  <c r="AL862" i="1" s="1"/>
  <c r="AN862" i="1" s="1"/>
  <c r="AH935" i="1"/>
  <c r="AJ935" i="1" s="1"/>
  <c r="AL935" i="1" s="1"/>
  <c r="AN935" i="1" s="1"/>
  <c r="AH724" i="1"/>
  <c r="AJ724" i="1" s="1"/>
  <c r="AL724" i="1" s="1"/>
  <c r="AN724" i="1" s="1"/>
  <c r="AF6" i="1"/>
  <c r="AH6" i="1" s="1"/>
  <c r="AJ6" i="1" s="1"/>
  <c r="AL6" i="1" s="1"/>
  <c r="AN6" i="1" s="1"/>
  <c r="AF1202" i="1"/>
  <c r="AH1202" i="1" s="1"/>
  <c r="AJ1202" i="1" s="1"/>
  <c r="AL1202" i="1" s="1"/>
  <c r="AN1202" i="1" s="1"/>
  <c r="AF1307" i="1"/>
  <c r="AH1307" i="1" s="1"/>
  <c r="AJ1307" i="1" s="1"/>
  <c r="AL1307" i="1" s="1"/>
  <c r="AN1307" i="1" s="1"/>
  <c r="AF1064" i="1"/>
  <c r="AH1064" i="1" s="1"/>
  <c r="AJ1064" i="1" s="1"/>
  <c r="AL1064" i="1" s="1"/>
  <c r="AN1064" i="1" s="1"/>
  <c r="AF1118" i="1"/>
  <c r="AH1118" i="1" s="1"/>
  <c r="AJ1118" i="1" s="1"/>
  <c r="AL1118" i="1" s="1"/>
  <c r="AN1118" i="1" s="1"/>
  <c r="AH1015" i="1"/>
  <c r="AJ1015" i="1" s="1"/>
  <c r="AL1015" i="1" s="1"/>
  <c r="AN1015" i="1" s="1"/>
  <c r="AF158" i="1"/>
  <c r="AH158" i="1" s="1"/>
  <c r="AJ158" i="1" s="1"/>
  <c r="AL158" i="1" s="1"/>
  <c r="AN158" i="1" s="1"/>
  <c r="AF260" i="1"/>
  <c r="AH260" i="1" s="1"/>
  <c r="AJ260" i="1" s="1"/>
  <c r="AL260" i="1" s="1"/>
  <c r="AN260" i="1" s="1"/>
  <c r="AF1213" i="1"/>
  <c r="AH1213" i="1" s="1"/>
  <c r="AJ1213" i="1" s="1"/>
  <c r="AL1213" i="1" s="1"/>
  <c r="AN1213" i="1" s="1"/>
  <c r="AF1020" i="1"/>
  <c r="AH1020" i="1" s="1"/>
  <c r="AJ1020" i="1" s="1"/>
  <c r="AL1020" i="1" s="1"/>
  <c r="AN1020" i="1" s="1"/>
  <c r="AF1025" i="1"/>
  <c r="AH1025" i="1" s="1"/>
  <c r="AJ1025" i="1" s="1"/>
  <c r="AL1025" i="1" s="1"/>
  <c r="AN1025" i="1" s="1"/>
  <c r="AF1103" i="1"/>
  <c r="AH1103" i="1" s="1"/>
  <c r="AJ1103" i="1" s="1"/>
  <c r="AL1103" i="1" s="1"/>
  <c r="AN1103" i="1" s="1"/>
  <c r="AF897" i="1"/>
  <c r="AH897" i="1" s="1"/>
  <c r="AJ897" i="1" s="1"/>
  <c r="AL897" i="1" s="1"/>
  <c r="AN897" i="1" s="1"/>
  <c r="AF765" i="1"/>
  <c r="AH765" i="1" s="1"/>
  <c r="AJ765" i="1" s="1"/>
  <c r="AL765" i="1" s="1"/>
  <c r="AN765" i="1" s="1"/>
  <c r="AF1157" i="1"/>
  <c r="AH1157" i="1" s="1"/>
  <c r="AJ1157" i="1" s="1"/>
  <c r="AL1157" i="1" s="1"/>
  <c r="AN1157" i="1" s="1"/>
  <c r="AF1038" i="1"/>
  <c r="AH1038" i="1" s="1"/>
  <c r="AJ1038" i="1" s="1"/>
  <c r="AL1038" i="1" s="1"/>
  <c r="AN1038" i="1" s="1"/>
  <c r="AH1318" i="1"/>
  <c r="AJ1318" i="1" s="1"/>
  <c r="AL1318" i="1" s="1"/>
  <c r="AN1318" i="1" s="1"/>
  <c r="AH294" i="1"/>
  <c r="AJ294" i="1" s="1"/>
  <c r="AL294" i="1" s="1"/>
  <c r="AN294" i="1" s="1"/>
  <c r="AH792" i="1"/>
  <c r="AJ792" i="1" s="1"/>
  <c r="AL792" i="1" s="1"/>
  <c r="AN792" i="1" s="1"/>
  <c r="AH867" i="1"/>
  <c r="AJ867" i="1" s="1"/>
  <c r="AL867" i="1" s="1"/>
  <c r="AN867" i="1" s="1"/>
  <c r="AF1204" i="1"/>
  <c r="AH1204" i="1" s="1"/>
  <c r="AJ1204" i="1" s="1"/>
  <c r="AL1204" i="1" s="1"/>
  <c r="AN1204" i="1" s="1"/>
  <c r="AF1151" i="1"/>
  <c r="AH1151" i="1" s="1"/>
  <c r="AJ1151" i="1" s="1"/>
  <c r="AL1151" i="1" s="1"/>
  <c r="AN1151" i="1" s="1"/>
  <c r="AF1262" i="1"/>
  <c r="AH1262" i="1" s="1"/>
  <c r="AJ1262" i="1" s="1"/>
  <c r="AL1262" i="1" s="1"/>
  <c r="AN1262" i="1" s="1"/>
  <c r="AH782" i="1"/>
  <c r="AJ782" i="1" s="1"/>
  <c r="AL782" i="1" s="1"/>
  <c r="AN782" i="1" s="1"/>
  <c r="AH1096" i="1"/>
  <c r="AJ1096" i="1" s="1"/>
  <c r="AL1096" i="1" s="1"/>
  <c r="AN1096" i="1" s="1"/>
  <c r="AF39" i="1"/>
  <c r="AH39" i="1" s="1"/>
  <c r="AJ39" i="1" s="1"/>
  <c r="AL39" i="1" s="1"/>
  <c r="AN39" i="1" s="1"/>
  <c r="AF638" i="1"/>
  <c r="AH638" i="1" s="1"/>
  <c r="AJ638" i="1" s="1"/>
  <c r="AL638" i="1" s="1"/>
  <c r="AN638" i="1" s="1"/>
  <c r="AF552" i="1"/>
  <c r="AH552" i="1" s="1"/>
  <c r="AJ552" i="1" s="1"/>
  <c r="AL552" i="1" s="1"/>
  <c r="AN552" i="1" s="1"/>
  <c r="AF179" i="1"/>
  <c r="AH179" i="1" s="1"/>
  <c r="AJ179" i="1" s="1"/>
  <c r="AL179" i="1" s="1"/>
  <c r="AN179" i="1" s="1"/>
  <c r="AF1115" i="1"/>
  <c r="AH1115" i="1" s="1"/>
  <c r="AJ1115" i="1" s="1"/>
  <c r="AL1115" i="1" s="1"/>
  <c r="AN1115" i="1" s="1"/>
  <c r="AF1078" i="1"/>
  <c r="AH1078" i="1" s="1"/>
  <c r="AJ1078" i="1" s="1"/>
  <c r="AL1078" i="1" s="1"/>
  <c r="AN1078" i="1" s="1"/>
  <c r="AF1049" i="1"/>
  <c r="AH1049" i="1" s="1"/>
  <c r="AJ1049" i="1" s="1"/>
  <c r="AL1049" i="1" s="1"/>
  <c r="AN1049" i="1" s="1"/>
  <c r="AF879" i="1"/>
  <c r="AH879" i="1" s="1"/>
  <c r="AJ879" i="1" s="1"/>
  <c r="AL879" i="1" s="1"/>
  <c r="AN879" i="1" s="1"/>
  <c r="AF314" i="1"/>
  <c r="AH314" i="1" s="1"/>
  <c r="AJ314" i="1" s="1"/>
  <c r="AL314" i="1" s="1"/>
  <c r="AN314" i="1" s="1"/>
  <c r="AF994" i="1"/>
  <c r="AH994" i="1" s="1"/>
  <c r="AJ994" i="1" s="1"/>
  <c r="AL994" i="1" s="1"/>
  <c r="AN994" i="1" s="1"/>
  <c r="AF798" i="1"/>
  <c r="AH798" i="1" s="1"/>
  <c r="AJ798" i="1" s="1"/>
  <c r="AL798" i="1" s="1"/>
  <c r="AN798" i="1" s="1"/>
  <c r="AF1197" i="1"/>
  <c r="AH1197" i="1" s="1"/>
  <c r="AJ1197" i="1" s="1"/>
  <c r="AL1197" i="1" s="1"/>
  <c r="AN1197" i="1" s="1"/>
  <c r="AF399" i="1"/>
  <c r="AH399" i="1" s="1"/>
  <c r="AJ399" i="1" s="1"/>
  <c r="AL399" i="1" s="1"/>
  <c r="AN399" i="1" s="1"/>
  <c r="AF686" i="1"/>
  <c r="AH686" i="1" s="1"/>
  <c r="AJ686" i="1" s="1"/>
  <c r="AL686" i="1" s="1"/>
  <c r="AN686" i="1" s="1"/>
  <c r="AF1174" i="1"/>
  <c r="AH1174" i="1" s="1"/>
  <c r="AJ1174" i="1" s="1"/>
  <c r="AL1174" i="1" s="1"/>
  <c r="AN1174" i="1" s="1"/>
  <c r="AF1056" i="1"/>
  <c r="AH1056" i="1" s="1"/>
  <c r="AJ1056" i="1" s="1"/>
  <c r="AL1056" i="1" s="1"/>
  <c r="AN1056" i="1" s="1"/>
  <c r="AF619" i="1"/>
  <c r="AH619" i="1" s="1"/>
  <c r="AJ619" i="1" s="1"/>
  <c r="AL619" i="1" s="1"/>
  <c r="AN619" i="1" s="1"/>
  <c r="AF1109" i="1"/>
  <c r="AH1109" i="1" s="1"/>
  <c r="AJ1109" i="1" s="1"/>
  <c r="AL1109" i="1" s="1"/>
  <c r="AN1109" i="1" s="1"/>
  <c r="AF570" i="1"/>
  <c r="AH570" i="1" s="1"/>
  <c r="AJ570" i="1" s="1"/>
  <c r="AL570" i="1" s="1"/>
  <c r="AN570" i="1" s="1"/>
  <c r="AF37" i="1"/>
  <c r="AH37" i="1" s="1"/>
  <c r="AJ37" i="1" s="1"/>
  <c r="AL37" i="1" s="1"/>
  <c r="AN37" i="1" s="1"/>
  <c r="AF111" i="1"/>
  <c r="AH111" i="1" s="1"/>
  <c r="AJ111" i="1" s="1"/>
  <c r="AL111" i="1" s="1"/>
  <c r="AN111" i="1" s="1"/>
  <c r="AF1258" i="1"/>
  <c r="AH1258" i="1" s="1"/>
  <c r="AJ1258" i="1" s="1"/>
  <c r="AL1258" i="1" s="1"/>
  <c r="AN1258" i="1" s="1"/>
  <c r="AF838" i="1"/>
  <c r="AH838" i="1" s="1"/>
  <c r="AJ838" i="1" s="1"/>
  <c r="AL838" i="1" s="1"/>
  <c r="AN838" i="1" s="1"/>
  <c r="AF809" i="1"/>
  <c r="AH809" i="1" s="1"/>
  <c r="AJ809" i="1" s="1"/>
  <c r="AL809" i="1" s="1"/>
  <c r="AN809" i="1" s="1"/>
  <c r="AF607" i="1"/>
  <c r="AH607" i="1" s="1"/>
  <c r="AJ607" i="1" s="1"/>
  <c r="AL607" i="1" s="1"/>
  <c r="AN607" i="1" s="1"/>
  <c r="AF104" i="1"/>
  <c r="AH104" i="1" s="1"/>
  <c r="AJ104" i="1" s="1"/>
  <c r="AL104" i="1" s="1"/>
  <c r="AN104" i="1" s="1"/>
  <c r="AF1120" i="1"/>
  <c r="AH1120" i="1" s="1"/>
  <c r="AJ1120" i="1" s="1"/>
  <c r="AL1120" i="1" s="1"/>
  <c r="AN1120" i="1" s="1"/>
  <c r="AF253" i="1"/>
  <c r="AH253" i="1" s="1"/>
  <c r="AJ253" i="1" s="1"/>
  <c r="AL253" i="1" s="1"/>
  <c r="AN253" i="1" s="1"/>
  <c r="AF59" i="1"/>
  <c r="AH59" i="1" s="1"/>
  <c r="AJ59" i="1" s="1"/>
  <c r="AL59" i="1" s="1"/>
  <c r="AN59" i="1" s="1"/>
  <c r="AF976" i="1"/>
  <c r="AH976" i="1" s="1"/>
  <c r="AJ976" i="1" s="1"/>
  <c r="AL976" i="1" s="1"/>
  <c r="AN976" i="1" s="1"/>
  <c r="AF385" i="1"/>
  <c r="AH385" i="1" s="1"/>
  <c r="AJ385" i="1" s="1"/>
  <c r="AL385" i="1" s="1"/>
  <c r="AN385" i="1" s="1"/>
  <c r="AF1161" i="1"/>
  <c r="AH1161" i="1" s="1"/>
  <c r="AJ1161" i="1" s="1"/>
  <c r="AL1161" i="1" s="1"/>
  <c r="AN1161" i="1" s="1"/>
  <c r="AF1132" i="1"/>
  <c r="AH1132" i="1" s="1"/>
  <c r="AJ1132" i="1" s="1"/>
  <c r="AL1132" i="1" s="1"/>
  <c r="AN1132" i="1" s="1"/>
  <c r="AF1004" i="1"/>
  <c r="AH1004" i="1" s="1"/>
  <c r="AJ1004" i="1" s="1"/>
  <c r="AL1004" i="1" s="1"/>
  <c r="AN1004" i="1" s="1"/>
  <c r="AF874" i="1"/>
  <c r="AH874" i="1" s="1"/>
  <c r="AJ874" i="1" s="1"/>
  <c r="AL874" i="1" s="1"/>
  <c r="AN874" i="1" s="1"/>
  <c r="AF844" i="1"/>
  <c r="AH844" i="1" s="1"/>
  <c r="AJ844" i="1" s="1"/>
  <c r="AL844" i="1" s="1"/>
  <c r="AN844" i="1" s="1"/>
  <c r="AH264" i="1"/>
  <c r="AJ264" i="1" s="1"/>
  <c r="AL264" i="1" s="1"/>
  <c r="AN264" i="1" s="1"/>
  <c r="AH195" i="1"/>
  <c r="AJ195" i="1" s="1"/>
  <c r="AL195" i="1" s="1"/>
  <c r="AN195" i="1" s="1"/>
  <c r="AH538" i="1"/>
  <c r="AJ538" i="1" s="1"/>
  <c r="AL538" i="1" s="1"/>
  <c r="AN538" i="1" s="1"/>
  <c r="AH1257" i="1"/>
  <c r="AJ1257" i="1" s="1"/>
  <c r="AL1257" i="1" s="1"/>
  <c r="AN1257" i="1" s="1"/>
  <c r="AF599" i="1"/>
  <c r="AH599" i="1" s="1"/>
  <c r="AJ599" i="1" s="1"/>
  <c r="AL599" i="1" s="1"/>
  <c r="AN599" i="1" s="1"/>
  <c r="AF740" i="1"/>
  <c r="AH740" i="1" s="1"/>
  <c r="AJ740" i="1" s="1"/>
  <c r="AL740" i="1" s="1"/>
  <c r="AN740" i="1" s="1"/>
  <c r="AF527" i="1"/>
  <c r="AH527" i="1" s="1"/>
  <c r="AJ527" i="1" s="1"/>
  <c r="AL527" i="1" s="1"/>
  <c r="AN527" i="1" s="1"/>
  <c r="AF29" i="1"/>
  <c r="AH29" i="1" s="1"/>
  <c r="AJ29" i="1" s="1"/>
  <c r="AL29" i="1" s="1"/>
  <c r="AN29" i="1" s="1"/>
  <c r="AF1137" i="1"/>
  <c r="AH1137" i="1" s="1"/>
  <c r="AJ1137" i="1" s="1"/>
  <c r="AL1137" i="1" s="1"/>
  <c r="AN1137" i="1" s="1"/>
  <c r="AF515" i="1"/>
  <c r="AH515" i="1" s="1"/>
  <c r="AJ515" i="1" s="1"/>
  <c r="AL515" i="1" s="1"/>
  <c r="AN515" i="1" s="1"/>
  <c r="AF1253" i="1"/>
  <c r="AH1253" i="1" s="1"/>
  <c r="AJ1253" i="1" s="1"/>
  <c r="AL1253" i="1" s="1"/>
  <c r="AN1253" i="1" s="1"/>
  <c r="AF1089" i="1"/>
  <c r="AH1089" i="1" s="1"/>
  <c r="AJ1089" i="1" s="1"/>
  <c r="AL1089" i="1" s="1"/>
  <c r="AN1089" i="1" s="1"/>
  <c r="AF555" i="1"/>
  <c r="AH555" i="1" s="1"/>
  <c r="AJ555" i="1" s="1"/>
  <c r="AL555" i="1" s="1"/>
  <c r="AN555" i="1" s="1"/>
  <c r="AF438" i="1"/>
  <c r="AH438" i="1" s="1"/>
  <c r="AJ438" i="1" s="1"/>
  <c r="AL438" i="1" s="1"/>
  <c r="AN438" i="1" s="1"/>
  <c r="AF757" i="1"/>
  <c r="AH757" i="1" s="1"/>
  <c r="AJ757" i="1" s="1"/>
  <c r="AL757" i="1" s="1"/>
  <c r="AN757" i="1" s="1"/>
  <c r="AF718" i="1"/>
  <c r="AH718" i="1" s="1"/>
  <c r="AJ718" i="1" s="1"/>
  <c r="AL718" i="1" s="1"/>
  <c r="AN718" i="1" s="1"/>
  <c r="AF575" i="1"/>
  <c r="AH575" i="1" s="1"/>
  <c r="AJ575" i="1" s="1"/>
  <c r="AL575" i="1" s="1"/>
  <c r="AN575" i="1" s="1"/>
  <c r="AF275" i="1"/>
  <c r="AH275" i="1" s="1"/>
  <c r="AJ275" i="1" s="1"/>
  <c r="AL275" i="1" s="1"/>
  <c r="AN275" i="1" s="1"/>
  <c r="AF451" i="1"/>
  <c r="AH451" i="1" s="1"/>
  <c r="AJ451" i="1" s="1"/>
  <c r="AL451" i="1" s="1"/>
  <c r="AN451" i="1" s="1"/>
  <c r="AH715" i="1"/>
  <c r="AJ715" i="1" s="1"/>
  <c r="AL715" i="1" s="1"/>
  <c r="AN715" i="1" s="1"/>
  <c r="AH725" i="1"/>
  <c r="AJ725" i="1" s="1"/>
  <c r="AL725" i="1" s="1"/>
  <c r="AN725" i="1" s="1"/>
  <c r="AH816" i="1"/>
  <c r="AJ816" i="1" s="1"/>
  <c r="AL816" i="1" s="1"/>
  <c r="AN816" i="1" s="1"/>
  <c r="AH856" i="1"/>
  <c r="AJ856" i="1" s="1"/>
  <c r="AL856" i="1" s="1"/>
  <c r="AN856" i="1" s="1"/>
  <c r="AF135" i="1"/>
  <c r="AH135" i="1" s="1"/>
  <c r="AJ135" i="1" s="1"/>
  <c r="AL135" i="1" s="1"/>
  <c r="AN135" i="1" s="1"/>
  <c r="AF708" i="1"/>
  <c r="AH708" i="1" s="1"/>
  <c r="AJ708" i="1" s="1"/>
  <c r="AL708" i="1" s="1"/>
  <c r="AN708" i="1" s="1"/>
  <c r="AF681" i="1"/>
  <c r="AH681" i="1" s="1"/>
  <c r="AJ681" i="1" s="1"/>
  <c r="AL681" i="1" s="1"/>
  <c r="AN681" i="1" s="1"/>
  <c r="AH66" i="1"/>
  <c r="AJ66" i="1" s="1"/>
  <c r="AL66" i="1" s="1"/>
  <c r="AN66" i="1" s="1"/>
  <c r="AF754" i="1"/>
  <c r="AH754" i="1" s="1"/>
  <c r="AJ754" i="1" s="1"/>
  <c r="AL754" i="1" s="1"/>
  <c r="AN754" i="1" s="1"/>
  <c r="AF339" i="1"/>
  <c r="AH339" i="1" s="1"/>
  <c r="AJ339" i="1" s="1"/>
  <c r="AL339" i="1" s="1"/>
  <c r="AN339" i="1" s="1"/>
  <c r="AF1199" i="1"/>
  <c r="AH1199" i="1" s="1"/>
  <c r="AJ1199" i="1" s="1"/>
  <c r="AL1199" i="1" s="1"/>
  <c r="AN1199" i="1" s="1"/>
  <c r="AF988" i="1"/>
  <c r="AH988" i="1" s="1"/>
  <c r="AJ988" i="1" s="1"/>
  <c r="AL988" i="1" s="1"/>
  <c r="AN988" i="1" s="1"/>
  <c r="AF71" i="1"/>
  <c r="AH71" i="1" s="1"/>
  <c r="AJ71" i="1" s="1"/>
  <c r="AL71" i="1" s="1"/>
  <c r="AN71" i="1" s="1"/>
  <c r="AF530" i="1"/>
  <c r="AH530" i="1" s="1"/>
  <c r="AJ530" i="1" s="1"/>
  <c r="AL530" i="1" s="1"/>
  <c r="AN530" i="1" s="1"/>
  <c r="AF909" i="1"/>
  <c r="AH909" i="1" s="1"/>
  <c r="AJ909" i="1" s="1"/>
  <c r="AL909" i="1" s="1"/>
  <c r="AN909" i="1" s="1"/>
  <c r="AF98" i="1"/>
  <c r="AH98" i="1" s="1"/>
  <c r="AJ98" i="1" s="1"/>
  <c r="AL98" i="1" s="1"/>
  <c r="AN98" i="1" s="1"/>
  <c r="AF50" i="1"/>
  <c r="AH50" i="1" s="1"/>
  <c r="AJ50" i="1" s="1"/>
  <c r="AL50" i="1" s="1"/>
  <c r="AN50" i="1" s="1"/>
  <c r="AF1098" i="1"/>
  <c r="AH1098" i="1" s="1"/>
  <c r="AJ1098" i="1" s="1"/>
  <c r="AL1098" i="1" s="1"/>
  <c r="AN1098" i="1" s="1"/>
  <c r="AF887" i="1"/>
  <c r="AH887" i="1" s="1"/>
  <c r="AJ887" i="1" s="1"/>
  <c r="AL887" i="1" s="1"/>
  <c r="AN887" i="1" s="1"/>
  <c r="AF355" i="1"/>
  <c r="AH355" i="1" s="1"/>
  <c r="AJ355" i="1" s="1"/>
  <c r="AL355" i="1" s="1"/>
  <c r="AN355" i="1" s="1"/>
  <c r="AF589" i="1"/>
  <c r="AH589" i="1" s="1"/>
  <c r="AJ589" i="1" s="1"/>
  <c r="AL589" i="1" s="1"/>
  <c r="AN589" i="1" s="1"/>
  <c r="AF280" i="1"/>
  <c r="AH280" i="1" s="1"/>
  <c r="AJ280" i="1" s="1"/>
  <c r="AL280" i="1" s="1"/>
  <c r="AN280" i="1" s="1"/>
  <c r="AF982" i="1"/>
  <c r="AH982" i="1" s="1"/>
  <c r="AJ982" i="1" s="1"/>
  <c r="AL982" i="1" s="1"/>
  <c r="AN982" i="1" s="1"/>
  <c r="AF532" i="1"/>
  <c r="AH532" i="1" s="1"/>
  <c r="AJ532" i="1" s="1"/>
  <c r="AL532" i="1" s="1"/>
  <c r="AN532" i="1" s="1"/>
  <c r="AH463" i="1"/>
  <c r="AJ463" i="1" s="1"/>
  <c r="AL463" i="1" s="1"/>
  <c r="AN463" i="1" s="1"/>
  <c r="AF507" i="1"/>
  <c r="AH507" i="1" s="1"/>
  <c r="AJ507" i="1" s="1"/>
  <c r="AL507" i="1" s="1"/>
  <c r="AN507" i="1" s="1"/>
  <c r="AH1276" i="1"/>
  <c r="AJ1276" i="1" s="1"/>
  <c r="AL1276" i="1" s="1"/>
  <c r="AN1276" i="1" s="1"/>
  <c r="AF825" i="1"/>
  <c r="AH825" i="1" s="1"/>
  <c r="AJ825" i="1" s="1"/>
  <c r="AL825" i="1" s="1"/>
  <c r="AN825" i="1" s="1"/>
  <c r="AF1289" i="1"/>
  <c r="AH1289" i="1" s="1"/>
  <c r="AJ1289" i="1" s="1"/>
  <c r="AL1289" i="1" s="1"/>
  <c r="AN1289" i="1" s="1"/>
  <c r="AF1154" i="1"/>
  <c r="AH1154" i="1" s="1"/>
  <c r="AJ1154" i="1" s="1"/>
  <c r="AL1154" i="1" s="1"/>
  <c r="AN1154" i="1" s="1"/>
  <c r="AF790" i="1"/>
  <c r="AH790" i="1" s="1"/>
  <c r="AJ790" i="1" s="1"/>
  <c r="AL790" i="1" s="1"/>
  <c r="AN790" i="1" s="1"/>
  <c r="AF768" i="1"/>
  <c r="AH768" i="1" s="1"/>
  <c r="AJ768" i="1" s="1"/>
  <c r="AL768" i="1" s="1"/>
  <c r="AN768" i="1" s="1"/>
  <c r="AF1035" i="1"/>
  <c r="AH1035" i="1" s="1"/>
  <c r="AJ1035" i="1" s="1"/>
  <c r="AL1035" i="1" s="1"/>
  <c r="AN1035" i="1" s="1"/>
  <c r="AF351" i="1"/>
  <c r="AH351" i="1" s="1"/>
  <c r="AJ351" i="1" s="1"/>
  <c r="AL351" i="1" s="1"/>
  <c r="AN351" i="1" s="1"/>
  <c r="AF1013" i="1"/>
  <c r="AH1013" i="1" s="1"/>
  <c r="AJ1013" i="1" s="1"/>
  <c r="AL1013" i="1" s="1"/>
  <c r="AN1013" i="1" s="1"/>
  <c r="AF1028" i="1"/>
  <c r="AH1028" i="1" s="1"/>
  <c r="AJ1028" i="1" s="1"/>
  <c r="AL1028" i="1" s="1"/>
  <c r="AN1028" i="1" s="1"/>
  <c r="AF520" i="1"/>
  <c r="AH520" i="1" s="1"/>
  <c r="AJ520" i="1" s="1"/>
  <c r="AL520" i="1" s="1"/>
  <c r="AN520" i="1" s="1"/>
  <c r="AF594" i="1"/>
  <c r="AH594" i="1" s="1"/>
  <c r="AJ594" i="1" s="1"/>
  <c r="AL594" i="1" s="1"/>
  <c r="AN594" i="1" s="1"/>
  <c r="AF417" i="1"/>
  <c r="AH417" i="1" s="1"/>
  <c r="AJ417" i="1" s="1"/>
  <c r="AL417" i="1" s="1"/>
  <c r="AN417" i="1" s="1"/>
  <c r="AF563" i="1"/>
  <c r="AH563" i="1" s="1"/>
  <c r="AJ563" i="1" s="1"/>
  <c r="AL563" i="1" s="1"/>
  <c r="AN563" i="1" s="1"/>
  <c r="AF245" i="1"/>
  <c r="AH245" i="1" s="1"/>
  <c r="AJ245" i="1" s="1"/>
  <c r="AL245" i="1" s="1"/>
  <c r="AN245" i="1" s="1"/>
  <c r="AF955" i="1"/>
  <c r="AH955" i="1" s="1"/>
  <c r="AJ955" i="1" s="1"/>
  <c r="AL955" i="1" s="1"/>
  <c r="AN955" i="1" s="1"/>
  <c r="AF865" i="1"/>
  <c r="AH865" i="1" s="1"/>
  <c r="AJ865" i="1" s="1"/>
  <c r="AL865" i="1" s="1"/>
  <c r="AN865" i="1" s="1"/>
  <c r="AH649" i="1"/>
  <c r="AJ649" i="1" s="1"/>
  <c r="AL649" i="1" s="1"/>
  <c r="AN649" i="1" s="1"/>
  <c r="AF722" i="1"/>
  <c r="AH722" i="1" s="1"/>
  <c r="AJ722" i="1" s="1"/>
  <c r="AL722" i="1" s="1"/>
  <c r="AN722" i="1" s="1"/>
  <c r="AF403" i="1"/>
  <c r="AH403" i="1" s="1"/>
  <c r="AJ403" i="1" s="1"/>
  <c r="AL403" i="1" s="1"/>
  <c r="AN403" i="1" s="1"/>
  <c r="AF187" i="1"/>
  <c r="AH187" i="1" s="1"/>
  <c r="AJ187" i="1" s="1"/>
  <c r="AL187" i="1" s="1"/>
  <c r="AN187" i="1" s="1"/>
  <c r="AF149" i="1"/>
  <c r="AH149" i="1" s="1"/>
  <c r="AJ149" i="1" s="1"/>
  <c r="AL149" i="1" s="1"/>
  <c r="AN149" i="1" s="1"/>
  <c r="AH467" i="1"/>
  <c r="AJ467" i="1" s="1"/>
  <c r="AL467" i="1" s="1"/>
  <c r="AN467" i="1" s="1"/>
  <c r="AH648" i="1"/>
  <c r="AJ648" i="1" s="1"/>
  <c r="AL648" i="1" s="1"/>
  <c r="AN648" i="1" s="1"/>
  <c r="AH760" i="1"/>
  <c r="AJ760" i="1" s="1"/>
  <c r="AL760" i="1" s="1"/>
  <c r="AN760" i="1" s="1"/>
  <c r="AH1016" i="1"/>
  <c r="AJ1016" i="1" s="1"/>
  <c r="AL1016" i="1" s="1"/>
  <c r="AN1016" i="1" s="1"/>
  <c r="AH57" i="1"/>
  <c r="AJ57" i="1" s="1"/>
  <c r="AL57" i="1" s="1"/>
  <c r="AN57" i="1" s="1"/>
  <c r="AH642" i="1"/>
  <c r="AJ642" i="1" s="1"/>
  <c r="AL642" i="1" s="1"/>
  <c r="AN642" i="1" s="1"/>
  <c r="AH62" i="1"/>
  <c r="AJ62" i="1" s="1"/>
  <c r="AL62" i="1" s="1"/>
  <c r="AN62" i="1" s="1"/>
  <c r="AH164" i="1"/>
  <c r="AJ164" i="1" s="1"/>
  <c r="AL164" i="1" s="1"/>
  <c r="AN164" i="1" s="1"/>
  <c r="AF971" i="1"/>
  <c r="AH971" i="1" s="1"/>
  <c r="AJ971" i="1" s="1"/>
  <c r="AL971" i="1" s="1"/>
  <c r="AN971" i="1" s="1"/>
  <c r="AF573" i="1"/>
  <c r="AH573" i="1" s="1"/>
  <c r="AJ573" i="1" s="1"/>
  <c r="AL573" i="1" s="1"/>
  <c r="AN573" i="1" s="1"/>
  <c r="AF806" i="1"/>
  <c r="AH806" i="1" s="1"/>
  <c r="AJ806" i="1" s="1"/>
  <c r="AL806" i="1" s="1"/>
  <c r="AN806" i="1" s="1"/>
  <c r="AF114" i="1"/>
  <c r="AH114" i="1" s="1"/>
  <c r="AJ114" i="1" s="1"/>
  <c r="AL114" i="1" s="1"/>
  <c r="AN114" i="1" s="1"/>
  <c r="AF749" i="1"/>
  <c r="AH749" i="1" s="1"/>
  <c r="AJ749" i="1" s="1"/>
  <c r="AL749" i="1" s="1"/>
  <c r="AN749" i="1" s="1"/>
  <c r="AF716" i="1"/>
  <c r="AH716" i="1" s="1"/>
  <c r="AJ716" i="1" s="1"/>
  <c r="AL716" i="1" s="1"/>
  <c r="AN716" i="1" s="1"/>
  <c r="AH737" i="1"/>
  <c r="AJ737" i="1" s="1"/>
  <c r="AL737" i="1" s="1"/>
  <c r="AN737" i="1" s="1"/>
  <c r="AH422" i="1"/>
  <c r="AJ422" i="1" s="1"/>
  <c r="AL422" i="1" s="1"/>
  <c r="AN422" i="1" s="1"/>
  <c r="AH455" i="1"/>
  <c r="AJ455" i="1" s="1"/>
  <c r="AL455" i="1" s="1"/>
  <c r="AN455" i="1" s="1"/>
  <c r="AH542" i="1"/>
  <c r="AJ542" i="1" s="1"/>
  <c r="AL542" i="1" s="1"/>
  <c r="AN542" i="1" s="1"/>
  <c r="AH1315" i="1"/>
  <c r="AJ1315" i="1" s="1"/>
  <c r="AL1315" i="1" s="1"/>
  <c r="AN1315" i="1" s="1"/>
  <c r="AF726" i="1"/>
  <c r="AH726" i="1" s="1"/>
  <c r="AJ726" i="1" s="1"/>
  <c r="AL726" i="1" s="1"/>
  <c r="AN726" i="1" s="1"/>
  <c r="AF536" i="1"/>
  <c r="AH536" i="1" s="1"/>
  <c r="AJ536" i="1" s="1"/>
  <c r="AL536" i="1" s="1"/>
  <c r="AN536" i="1" s="1"/>
  <c r="AF800" i="1"/>
  <c r="AH800" i="1" s="1"/>
  <c r="AJ800" i="1" s="1"/>
  <c r="AL800" i="1" s="1"/>
  <c r="AN800" i="1" s="1"/>
  <c r="AF846" i="1"/>
  <c r="AH846" i="1" s="1"/>
  <c r="AJ846" i="1" s="1"/>
  <c r="AL846" i="1" s="1"/>
  <c r="AN846" i="1" s="1"/>
  <c r="AF525" i="1"/>
  <c r="AH525" i="1" s="1"/>
  <c r="AJ525" i="1" s="1"/>
  <c r="AL525" i="1" s="1"/>
  <c r="AN525" i="1" s="1"/>
  <c r="AF1305" i="1"/>
  <c r="AH1305" i="1" s="1"/>
  <c r="AJ1305" i="1" s="1"/>
  <c r="AL1305" i="1" s="1"/>
  <c r="AN1305" i="1" s="1"/>
  <c r="AF653" i="1"/>
  <c r="AH653" i="1" s="1"/>
  <c r="AJ653" i="1" s="1"/>
  <c r="AL653" i="1" s="1"/>
  <c r="AN653" i="1" s="1"/>
  <c r="AF611" i="1"/>
  <c r="AH611" i="1" s="1"/>
  <c r="AJ611" i="1" s="1"/>
  <c r="AL611" i="1" s="1"/>
  <c r="AN611" i="1" s="1"/>
  <c r="AF904" i="1"/>
  <c r="AH904" i="1" s="1"/>
  <c r="AJ904" i="1" s="1"/>
  <c r="AL904" i="1" s="1"/>
  <c r="AN904" i="1" s="1"/>
  <c r="AF665" i="1"/>
  <c r="AH665" i="1" s="1"/>
  <c r="AJ665" i="1" s="1"/>
  <c r="AL665" i="1" s="1"/>
  <c r="AN665" i="1" s="1"/>
  <c r="AF882" i="1"/>
  <c r="AH882" i="1" s="1"/>
  <c r="AJ882" i="1" s="1"/>
  <c r="AL882" i="1" s="1"/>
  <c r="AN882" i="1" s="1"/>
  <c r="AF219" i="1"/>
  <c r="AH219" i="1" s="1"/>
  <c r="AJ219" i="1" s="1"/>
  <c r="AL219" i="1" s="1"/>
  <c r="AN219" i="1" s="1"/>
  <c r="AF199" i="1"/>
  <c r="AH199" i="1" s="1"/>
  <c r="AJ199" i="1" s="1"/>
  <c r="AL199" i="1" s="1"/>
  <c r="AN199" i="1" s="1"/>
  <c r="AF1129" i="1"/>
  <c r="AH1129" i="1" s="1"/>
  <c r="AJ1129" i="1" s="1"/>
  <c r="AL1129" i="1" s="1"/>
  <c r="AN1129" i="1" s="1"/>
  <c r="AF702" i="1"/>
  <c r="AH702" i="1" s="1"/>
  <c r="AJ702" i="1" s="1"/>
  <c r="AL702" i="1" s="1"/>
  <c r="AN702" i="1" s="1"/>
  <c r="AF1206" i="1"/>
  <c r="AH1206" i="1" s="1"/>
  <c r="AJ1206" i="1" s="1"/>
  <c r="AL1206" i="1" s="1"/>
  <c r="AN1206" i="1" s="1"/>
  <c r="AF1112" i="1"/>
  <c r="AH1112" i="1" s="1"/>
  <c r="AJ1112" i="1" s="1"/>
  <c r="AL1112" i="1" s="1"/>
  <c r="AN1112" i="1" s="1"/>
  <c r="AF560" i="1"/>
  <c r="AH560" i="1" s="1"/>
  <c r="AJ560" i="1" s="1"/>
  <c r="AL560" i="1" s="1"/>
  <c r="AN560" i="1" s="1"/>
  <c r="AF617" i="1"/>
  <c r="AH617" i="1" s="1"/>
  <c r="AJ617" i="1" s="1"/>
  <c r="AL617" i="1" s="1"/>
  <c r="AN617" i="1" s="1"/>
  <c r="AF1075" i="1"/>
  <c r="AH1075" i="1" s="1"/>
  <c r="AJ1075" i="1" s="1"/>
  <c r="AL1075" i="1" s="1"/>
  <c r="AN1075" i="1" s="1"/>
  <c r="AF568" i="1"/>
  <c r="AH568" i="1" s="1"/>
  <c r="AJ568" i="1" s="1"/>
  <c r="AL568" i="1" s="1"/>
  <c r="AN568" i="1" s="1"/>
  <c r="AH74" i="1"/>
  <c r="AJ74" i="1" s="1"/>
  <c r="AL74" i="1" s="1"/>
  <c r="AN74" i="1" s="1"/>
  <c r="AF19" i="1"/>
  <c r="AH19" i="1" s="1"/>
  <c r="AJ19" i="1" s="1"/>
  <c r="AL19" i="1" s="1"/>
  <c r="AN19" i="1" s="1"/>
  <c r="AH142" i="1"/>
  <c r="AJ142" i="1" s="1"/>
  <c r="AL142" i="1" s="1"/>
  <c r="AN142" i="1" s="1"/>
  <c r="AH659" i="1"/>
  <c r="AJ659" i="1" s="1"/>
  <c r="AL659" i="1" s="1"/>
  <c r="AN659" i="1" s="1"/>
  <c r="AF1224" i="1"/>
  <c r="AH1224" i="1" s="1"/>
  <c r="AJ1224" i="1" s="1"/>
  <c r="AL1224" i="1" s="1"/>
  <c r="AN1224" i="1" s="1"/>
  <c r="AF34" i="1"/>
  <c r="AH34" i="1" s="1"/>
  <c r="AJ34" i="1" s="1"/>
  <c r="AL34" i="1" s="1"/>
  <c r="AN34" i="1" s="1"/>
  <c r="AF224" i="1"/>
  <c r="AH224" i="1" s="1"/>
  <c r="AJ224" i="1" s="1"/>
  <c r="AL224" i="1" s="1"/>
  <c r="AN224" i="1" s="1"/>
  <c r="AF1244" i="1"/>
  <c r="AH1244" i="1" s="1"/>
  <c r="AJ1244" i="1" s="1"/>
  <c r="AL1244" i="1" s="1"/>
  <c r="AN1244" i="1" s="1"/>
  <c r="AF747" i="1"/>
  <c r="AH747" i="1" s="1"/>
  <c r="AJ747" i="1" s="1"/>
  <c r="AL747" i="1" s="1"/>
  <c r="AN747" i="1" s="1"/>
  <c r="AF433" i="1"/>
  <c r="AH433" i="1" s="1"/>
  <c r="AJ433" i="1" s="1"/>
  <c r="AL433" i="1" s="1"/>
  <c r="AN433" i="1" s="1"/>
  <c r="AF459" i="1"/>
  <c r="AH459" i="1" s="1"/>
  <c r="AJ459" i="1" s="1"/>
  <c r="AL459" i="1" s="1"/>
  <c r="AN459" i="1" s="1"/>
  <c r="AF380" i="1"/>
  <c r="AH380" i="1" s="1"/>
  <c r="AJ380" i="1" s="1"/>
  <c r="AL380" i="1" s="1"/>
  <c r="AN380" i="1" s="1"/>
  <c r="AF827" i="1"/>
  <c r="AH827" i="1" s="1"/>
  <c r="AJ827" i="1" s="1"/>
  <c r="AL827" i="1" s="1"/>
  <c r="AN827" i="1" s="1"/>
  <c r="AF534" i="1"/>
  <c r="AH534" i="1" s="1"/>
  <c r="AJ534" i="1" s="1"/>
  <c r="AL534" i="1" s="1"/>
  <c r="AN534" i="1" s="1"/>
  <c r="AF367" i="1"/>
  <c r="AH367" i="1" s="1"/>
  <c r="AJ367" i="1" s="1"/>
  <c r="AL367" i="1" s="1"/>
  <c r="AN367" i="1" s="1"/>
  <c r="AF12" i="1"/>
  <c r="AH12" i="1" s="1"/>
  <c r="AJ12" i="1" s="1"/>
  <c r="AL12" i="1" s="1"/>
  <c r="AN12" i="1" s="1"/>
  <c r="AF241" i="1"/>
  <c r="AH241" i="1" s="1"/>
  <c r="AJ241" i="1" s="1"/>
  <c r="AL241" i="1" s="1"/>
  <c r="AN241" i="1" s="1"/>
  <c r="AF140" i="1"/>
  <c r="AH140" i="1" s="1"/>
  <c r="AJ140" i="1" s="1"/>
  <c r="AL140" i="1" s="1"/>
  <c r="AN140" i="1" s="1"/>
  <c r="AF322" i="1"/>
  <c r="AH322" i="1" s="1"/>
  <c r="AJ322" i="1" s="1"/>
  <c r="AL322" i="1" s="1"/>
  <c r="AN322" i="1" s="1"/>
  <c r="AF277" i="1"/>
  <c r="AH277" i="1" s="1"/>
  <c r="AJ277" i="1" s="1"/>
  <c r="AL277" i="1" s="1"/>
  <c r="AN277" i="1" s="1"/>
  <c r="AF309" i="1"/>
  <c r="AH309" i="1" s="1"/>
  <c r="AJ309" i="1" s="1"/>
  <c r="AL309" i="1" s="1"/>
  <c r="AN309" i="1" s="1"/>
  <c r="AH1023" i="1"/>
  <c r="AJ1023" i="1" s="1"/>
  <c r="AL1023" i="1" s="1"/>
  <c r="AN1023" i="1" s="1"/>
  <c r="AF335" i="1"/>
  <c r="AH335" i="1" s="1"/>
  <c r="AJ335" i="1" s="1"/>
  <c r="AL335" i="1" s="1"/>
  <c r="AN335" i="1" s="1"/>
  <c r="AF191" i="1"/>
  <c r="AH191" i="1" s="1"/>
  <c r="AJ191" i="1" s="1"/>
  <c r="AL191" i="1" s="1"/>
  <c r="AN191" i="1" s="1"/>
  <c r="AH284" i="1"/>
  <c r="AJ284" i="1" s="1"/>
  <c r="AL284" i="1" s="1"/>
  <c r="AN284" i="1" s="1"/>
  <c r="AH331" i="1"/>
  <c r="AJ331" i="1" s="1"/>
  <c r="AL331" i="1" s="1"/>
  <c r="AN331" i="1" s="1"/>
  <c r="AH1017" i="1"/>
  <c r="AJ1017" i="1" s="1"/>
  <c r="AL1017" i="1" s="1"/>
  <c r="AN1017" i="1" s="1"/>
  <c r="AH613" i="1"/>
  <c r="AJ613" i="1" s="1"/>
  <c r="AL613" i="1" s="1"/>
  <c r="AN613" i="1" s="1"/>
  <c r="AH614" i="1"/>
  <c r="AJ614" i="1" s="1"/>
  <c r="AL614" i="1" s="1"/>
  <c r="AN614" i="1" s="1"/>
  <c r="AH46" i="1"/>
  <c r="AJ46" i="1" s="1"/>
  <c r="AL46" i="1" s="1"/>
  <c r="AN46" i="1" s="1"/>
  <c r="AH41" i="1"/>
  <c r="AJ41" i="1" s="1"/>
  <c r="AL41" i="1" s="1"/>
  <c r="AN41" i="1" s="1"/>
  <c r="AH779" i="1"/>
  <c r="AJ779" i="1" s="1"/>
  <c r="AL779" i="1" s="1"/>
  <c r="AN779" i="1" s="1"/>
  <c r="AH1022" i="1"/>
  <c r="AJ1022" i="1" s="1"/>
  <c r="AL1022" i="1" s="1"/>
  <c r="AN1022" i="1" s="1"/>
  <c r="AH1086" i="1"/>
  <c r="AJ1086" i="1" s="1"/>
  <c r="AL1086" i="1" s="1"/>
  <c r="AN1086" i="1" s="1"/>
  <c r="AH1280" i="1"/>
  <c r="AJ1280" i="1" s="1"/>
  <c r="AL1280" i="1" s="1"/>
  <c r="AN1280" i="1" s="1"/>
  <c r="AF773" i="1"/>
  <c r="AH773" i="1" s="1"/>
  <c r="AJ773" i="1" s="1"/>
  <c r="AL773" i="1" s="1"/>
  <c r="AN773" i="1" s="1"/>
  <c r="AF795" i="1"/>
  <c r="AH795" i="1" s="1"/>
  <c r="AJ795" i="1" s="1"/>
  <c r="AL795" i="1" s="1"/>
  <c r="AN795" i="1" s="1"/>
  <c r="AF841" i="1"/>
  <c r="AH841" i="1" s="1"/>
  <c r="AJ841" i="1" s="1"/>
  <c r="AL841" i="1" s="1"/>
  <c r="AN841" i="1" s="1"/>
  <c r="AF870" i="1"/>
  <c r="AH870" i="1" s="1"/>
  <c r="AJ870" i="1" s="1"/>
  <c r="AL870" i="1" s="1"/>
  <c r="AN870" i="1" s="1"/>
  <c r="AF877" i="1"/>
  <c r="AH877" i="1" s="1"/>
  <c r="AJ877" i="1" s="1"/>
  <c r="AL877" i="1" s="1"/>
  <c r="AN877" i="1" s="1"/>
  <c r="AF899" i="1"/>
  <c r="AH899" i="1" s="1"/>
  <c r="AJ899" i="1" s="1"/>
  <c r="AL899" i="1" s="1"/>
  <c r="AN899" i="1" s="1"/>
  <c r="AF946" i="1"/>
  <c r="AH946" i="1" s="1"/>
  <c r="AJ946" i="1" s="1"/>
  <c r="AL946" i="1" s="1"/>
  <c r="AN946" i="1" s="1"/>
  <c r="AF1000" i="1"/>
  <c r="AH1000" i="1" s="1"/>
  <c r="AJ1000" i="1" s="1"/>
  <c r="AL1000" i="1" s="1"/>
  <c r="AN1000" i="1" s="1"/>
  <c r="AF1053" i="1"/>
  <c r="AH1053" i="1" s="1"/>
  <c r="AJ1053" i="1" s="1"/>
  <c r="AL1053" i="1" s="1"/>
  <c r="AN1053" i="1" s="1"/>
  <c r="AF1123" i="1"/>
  <c r="AH1123" i="1" s="1"/>
  <c r="AJ1123" i="1" s="1"/>
  <c r="AL1123" i="1" s="1"/>
  <c r="AN1123" i="1" s="1"/>
  <c r="AF1170" i="1"/>
  <c r="AH1170" i="1" s="1"/>
  <c r="AJ1170" i="1" s="1"/>
  <c r="AL1170" i="1" s="1"/>
  <c r="AN1170" i="1" s="1"/>
  <c r="AF1194" i="1"/>
  <c r="AH1194" i="1" s="1"/>
  <c r="AJ1194" i="1" s="1"/>
  <c r="AL1194" i="1" s="1"/>
  <c r="AN1194" i="1" s="1"/>
  <c r="AF745" i="1"/>
  <c r="AH745" i="1" s="1"/>
  <c r="AJ745" i="1" s="1"/>
  <c r="AL745" i="1" s="1"/>
  <c r="AN745" i="1" s="1"/>
  <c r="AF762" i="1"/>
  <c r="AH762" i="1" s="1"/>
  <c r="AJ762" i="1" s="1"/>
  <c r="AL762" i="1" s="1"/>
  <c r="AN762" i="1" s="1"/>
  <c r="AF407" i="1"/>
  <c r="AH407" i="1" s="1"/>
  <c r="AJ407" i="1" s="1"/>
  <c r="AL407" i="1" s="1"/>
  <c r="AN407" i="1" s="1"/>
  <c r="AF447" i="1"/>
  <c r="AH447" i="1" s="1"/>
  <c r="AJ447" i="1" s="1"/>
  <c r="AL447" i="1" s="1"/>
  <c r="AN447" i="1" s="1"/>
  <c r="AF517" i="1"/>
  <c r="AH517" i="1" s="1"/>
  <c r="AJ517" i="1" s="1"/>
  <c r="AL517" i="1" s="1"/>
  <c r="AN517" i="1" s="1"/>
  <c r="AF540" i="1"/>
  <c r="AH540" i="1" s="1"/>
  <c r="AJ540" i="1" s="1"/>
  <c r="AL540" i="1" s="1"/>
  <c r="AN540" i="1" s="1"/>
  <c r="AF545" i="1"/>
  <c r="AH545" i="1" s="1"/>
  <c r="AJ545" i="1" s="1"/>
  <c r="AL545" i="1" s="1"/>
  <c r="AN545" i="1" s="1"/>
  <c r="AF565" i="1"/>
  <c r="AH565" i="1" s="1"/>
  <c r="AJ565" i="1" s="1"/>
  <c r="AL565" i="1" s="1"/>
  <c r="AN565" i="1" s="1"/>
  <c r="AF627" i="1"/>
  <c r="AH627" i="1" s="1"/>
  <c r="AJ627" i="1" s="1"/>
  <c r="AL627" i="1" s="1"/>
  <c r="AN627" i="1" s="1"/>
  <c r="AF650" i="1"/>
  <c r="AH650" i="1" s="1"/>
  <c r="AJ650" i="1" s="1"/>
  <c r="AL650" i="1" s="1"/>
  <c r="AN650" i="1" s="1"/>
  <c r="AF667" i="1"/>
  <c r="AH667" i="1" s="1"/>
  <c r="AJ667" i="1" s="1"/>
  <c r="AL667" i="1" s="1"/>
  <c r="AN667" i="1" s="1"/>
  <c r="AF677" i="1"/>
  <c r="AH677" i="1" s="1"/>
  <c r="AJ677" i="1" s="1"/>
  <c r="AL677" i="1" s="1"/>
  <c r="AN677" i="1" s="1"/>
  <c r="AF238" i="1"/>
  <c r="AH238" i="1" s="1"/>
  <c r="AJ238" i="1" s="1"/>
  <c r="AL238" i="1" s="1"/>
  <c r="AN238" i="1" s="1"/>
  <c r="AF256" i="1"/>
  <c r="AH256" i="1" s="1"/>
  <c r="AJ256" i="1" s="1"/>
  <c r="AL256" i="1" s="1"/>
  <c r="AN256" i="1" s="1"/>
  <c r="AF1298" i="1"/>
  <c r="AH1298" i="1" s="1"/>
  <c r="AJ1298" i="1" s="1"/>
  <c r="AL1298" i="1" s="1"/>
  <c r="AN1298" i="1" s="1"/>
  <c r="AF132" i="1"/>
  <c r="AH132" i="1" s="1"/>
  <c r="AJ132" i="1" s="1"/>
  <c r="AL132" i="1" s="1"/>
  <c r="AN132" i="1" s="1"/>
  <c r="AF144" i="1"/>
  <c r="AH144" i="1" s="1"/>
  <c r="AJ144" i="1" s="1"/>
  <c r="AL144" i="1" s="1"/>
  <c r="AN144" i="1" s="1"/>
  <c r="AH17" i="1"/>
  <c r="AJ17" i="1" s="1"/>
  <c r="AL17" i="1" s="1"/>
  <c r="AN17" i="1" s="1"/>
  <c r="AF343" i="1"/>
  <c r="AH343" i="1" s="1"/>
  <c r="AJ343" i="1" s="1"/>
  <c r="AL343" i="1" s="1"/>
  <c r="AN343" i="1" s="1"/>
  <c r="AH734" i="1"/>
  <c r="AJ734" i="1" s="1"/>
  <c r="AL734" i="1" s="1"/>
  <c r="AN734" i="1" s="1"/>
  <c r="AH819" i="1"/>
  <c r="AJ819" i="1" s="1"/>
  <c r="AL819" i="1" s="1"/>
  <c r="AN819" i="1" s="1"/>
  <c r="AH836" i="1"/>
  <c r="AJ836" i="1" s="1"/>
  <c r="AL836" i="1" s="1"/>
  <c r="AN836" i="1" s="1"/>
  <c r="AH859" i="1"/>
  <c r="AJ859" i="1" s="1"/>
  <c r="AL859" i="1" s="1"/>
  <c r="AN859" i="1" s="1"/>
  <c r="AF174" i="1"/>
  <c r="AH174" i="1" s="1"/>
  <c r="AJ174" i="1" s="1"/>
  <c r="AL174" i="1" s="1"/>
  <c r="AN174" i="1" s="1"/>
  <c r="AH652" i="1"/>
  <c r="AJ652" i="1" s="1"/>
  <c r="AL652" i="1" s="1"/>
  <c r="AN652" i="1" s="1"/>
  <c r="AH1140" i="1"/>
  <c r="AJ1140" i="1" s="1"/>
  <c r="AL1140" i="1" s="1"/>
  <c r="AN1140" i="1" s="1"/>
  <c r="AH1255" i="1"/>
  <c r="AJ1255" i="1" s="1"/>
  <c r="AL1255" i="1" s="1"/>
  <c r="AN1255" i="1" s="1"/>
  <c r="AF1060" i="1"/>
  <c r="AH1060" i="1" s="1"/>
  <c r="AJ1060" i="1" s="1"/>
  <c r="AL1060" i="1" s="1"/>
  <c r="AN1060" i="1" s="1"/>
  <c r="AF1106" i="1"/>
  <c r="AH1106" i="1" s="1"/>
  <c r="AJ1106" i="1" s="1"/>
  <c r="AL1106" i="1" s="1"/>
  <c r="AN1106" i="1" s="1"/>
  <c r="AF1148" i="1"/>
  <c r="AH1148" i="1" s="1"/>
  <c r="AJ1148" i="1" s="1"/>
  <c r="AL1148" i="1" s="1"/>
  <c r="AN1148" i="1" s="1"/>
  <c r="AF752" i="1"/>
  <c r="AH752" i="1" s="1"/>
  <c r="AJ752" i="1" s="1"/>
  <c r="AL752" i="1" s="1"/>
  <c r="AN752" i="1" s="1"/>
  <c r="AF1018" i="1"/>
  <c r="AH1018" i="1" s="1"/>
  <c r="AJ1018" i="1" s="1"/>
  <c r="AL1018" i="1" s="1"/>
  <c r="AN1018" i="1" s="1"/>
  <c r="AF504" i="1"/>
  <c r="AH504" i="1" s="1"/>
  <c r="AJ504" i="1" s="1"/>
  <c r="AL504" i="1" s="1"/>
  <c r="AN504" i="1" s="1"/>
  <c r="AF305" i="1"/>
  <c r="AH305" i="1" s="1"/>
  <c r="AJ305" i="1" s="1"/>
  <c r="AL305" i="1" s="1"/>
  <c r="AN305" i="1" s="1"/>
  <c r="AF884" i="1"/>
  <c r="AH884" i="1" s="1"/>
  <c r="AJ884" i="1" s="1"/>
  <c r="AL884" i="1" s="1"/>
  <c r="AN884" i="1" s="1"/>
  <c r="AF906" i="1"/>
  <c r="AH906" i="1" s="1"/>
  <c r="AJ906" i="1" s="1"/>
  <c r="AL906" i="1" s="1"/>
  <c r="AN906" i="1" s="1"/>
  <c r="AF428" i="1"/>
  <c r="AH428" i="1" s="1"/>
  <c r="AJ428" i="1" s="1"/>
  <c r="AL428" i="1" s="1"/>
  <c r="AN428" i="1" s="1"/>
  <c r="AF1159" i="1"/>
  <c r="AH1159" i="1" s="1"/>
  <c r="AJ1159" i="1" s="1"/>
  <c r="AL1159" i="1" s="1"/>
  <c r="AN1159" i="1" s="1"/>
  <c r="AF1165" i="1"/>
  <c r="AH1165" i="1" s="1"/>
  <c r="AJ1165" i="1" s="1"/>
  <c r="AL1165" i="1" s="1"/>
  <c r="AN1165" i="1" s="1"/>
  <c r="AF1177" i="1"/>
  <c r="AH1177" i="1" s="1"/>
  <c r="AJ1177" i="1" s="1"/>
  <c r="AL1177" i="1" s="1"/>
  <c r="AN1177" i="1" s="1"/>
  <c r="AF318" i="1"/>
  <c r="AH318" i="1" s="1"/>
  <c r="AJ318" i="1" s="1"/>
  <c r="AL318" i="1" s="1"/>
  <c r="AN318" i="1" s="1"/>
  <c r="AF1082" i="1"/>
  <c r="AH1082" i="1" s="1"/>
  <c r="AJ1082" i="1" s="1"/>
  <c r="AL1082" i="1" s="1"/>
  <c r="AN1082" i="1" s="1"/>
  <c r="AF925" i="1"/>
  <c r="AH925" i="1" s="1"/>
  <c r="AJ925" i="1" s="1"/>
  <c r="AL925" i="1" s="1"/>
  <c r="AN925" i="1" s="1"/>
  <c r="AF204" i="1"/>
  <c r="AH204" i="1" s="1"/>
  <c r="AJ204" i="1" s="1"/>
  <c r="AL204" i="1" s="1"/>
  <c r="AN204" i="1" s="1"/>
  <c r="AF229" i="1"/>
  <c r="AH229" i="1" s="1"/>
  <c r="AJ229" i="1" s="1"/>
  <c r="AL229" i="1" s="1"/>
  <c r="AN229" i="1" s="1"/>
  <c r="AF287" i="1"/>
  <c r="AH287" i="1" s="1"/>
  <c r="AJ287" i="1" s="1"/>
  <c r="AL287" i="1" s="1"/>
  <c r="AN287" i="1" s="1"/>
  <c r="AF729" i="1"/>
  <c r="AH729" i="1" s="1"/>
  <c r="AJ729" i="1" s="1"/>
  <c r="AL729" i="1" s="1"/>
  <c r="AN729" i="1" s="1"/>
  <c r="AF831" i="1"/>
  <c r="AH831" i="1" s="1"/>
  <c r="AJ831" i="1" s="1"/>
  <c r="AL831" i="1" s="1"/>
  <c r="AN831" i="1" s="1"/>
  <c r="AF848" i="1"/>
  <c r="AH848" i="1" s="1"/>
  <c r="AJ848" i="1" s="1"/>
  <c r="AL848" i="1" s="1"/>
  <c r="AN848" i="1" s="1"/>
  <c r="AF912" i="1"/>
  <c r="AH912" i="1" s="1"/>
  <c r="AJ912" i="1" s="1"/>
  <c r="AL912" i="1" s="1"/>
  <c r="AN912" i="1" s="1"/>
  <c r="AF965" i="1"/>
  <c r="AH965" i="1" s="1"/>
  <c r="AJ965" i="1" s="1"/>
  <c r="AL965" i="1" s="1"/>
  <c r="AN965" i="1" s="1"/>
  <c r="AF854" i="1"/>
  <c r="AH854" i="1" s="1"/>
  <c r="AJ854" i="1" s="1"/>
  <c r="AL854" i="1" s="1"/>
  <c r="AN854" i="1" s="1"/>
  <c r="AF171" i="1"/>
  <c r="AH171" i="1" s="1"/>
  <c r="AJ171" i="1" s="1"/>
  <c r="AL171" i="1" s="1"/>
  <c r="AN171" i="1" s="1"/>
  <c r="AF543" i="1"/>
  <c r="AH543" i="1" s="1"/>
  <c r="AJ543" i="1" s="1"/>
  <c r="AL543" i="1" s="1"/>
  <c r="AN543" i="1" s="1"/>
  <c r="AF548" i="1"/>
  <c r="AH548" i="1" s="1"/>
  <c r="AJ548" i="1" s="1"/>
  <c r="AL548" i="1" s="1"/>
  <c r="AN548" i="1" s="1"/>
  <c r="AF625" i="1"/>
  <c r="AH625" i="1" s="1"/>
  <c r="AJ625" i="1" s="1"/>
  <c r="AL625" i="1" s="1"/>
  <c r="AN625" i="1" s="1"/>
  <c r="AF376" i="1"/>
  <c r="AH376" i="1" s="1"/>
  <c r="AJ376" i="1" s="1"/>
  <c r="AL376" i="1" s="1"/>
  <c r="AN376" i="1" s="1"/>
  <c r="AF1100" i="1"/>
  <c r="AH1100" i="1" s="1"/>
  <c r="AJ1100" i="1" s="1"/>
  <c r="AL1100" i="1" s="1"/>
  <c r="AN1100" i="1" s="1"/>
  <c r="AF1142" i="1"/>
  <c r="AH1142" i="1" s="1"/>
  <c r="AJ1142" i="1" s="1"/>
  <c r="AL1142" i="1" s="1"/>
  <c r="AN1142" i="1" s="1"/>
  <c r="AF705" i="1"/>
  <c r="AH705" i="1" s="1"/>
  <c r="AJ705" i="1" s="1"/>
  <c r="AL705" i="1" s="1"/>
  <c r="AN705" i="1" s="1"/>
  <c r="AF918" i="1"/>
  <c r="AH918" i="1" s="1"/>
  <c r="AJ918" i="1" s="1"/>
  <c r="AL918" i="1" s="1"/>
  <c r="AN918" i="1" s="1"/>
  <c r="AF1267" i="1"/>
  <c r="AH1267" i="1" s="1"/>
  <c r="AJ1267" i="1" s="1"/>
  <c r="AL1267" i="1" s="1"/>
  <c r="AN1267" i="1" s="1"/>
  <c r="AH813" i="1"/>
  <c r="AJ813" i="1" s="1"/>
  <c r="AL813" i="1" s="1"/>
  <c r="AN813" i="1" s="1"/>
  <c r="AH1094" i="1"/>
  <c r="AJ1094" i="1" s="1"/>
  <c r="AL1094" i="1" s="1"/>
  <c r="AN1094" i="1" s="1"/>
  <c r="AH510" i="1"/>
  <c r="AJ510" i="1" s="1"/>
  <c r="AL510" i="1" s="1"/>
  <c r="AN510" i="1" s="1"/>
  <c r="AH347" i="1"/>
  <c r="AJ347" i="1" s="1"/>
  <c r="AL347" i="1" s="1"/>
  <c r="AN347" i="1" s="1"/>
  <c r="AH395" i="1"/>
  <c r="AJ395" i="1" s="1"/>
  <c r="AL395" i="1" s="1"/>
  <c r="AN395" i="1" s="1"/>
  <c r="AF4" i="1"/>
  <c r="AH4" i="1" s="1"/>
  <c r="AJ4" i="1" s="1"/>
  <c r="AL4" i="1" s="1"/>
  <c r="AN4" i="1" s="1"/>
  <c r="AF32" i="1"/>
  <c r="AH32" i="1" s="1"/>
  <c r="AJ32" i="1" s="1"/>
  <c r="AL32" i="1" s="1"/>
  <c r="AN32" i="1" s="1"/>
  <c r="AF8" i="1"/>
  <c r="AH8" i="1" s="1"/>
  <c r="AJ8" i="1" s="1"/>
  <c r="AL8" i="1" s="1"/>
  <c r="AN8" i="1" s="1"/>
  <c r="AF23" i="1"/>
  <c r="AH23" i="1" s="1"/>
  <c r="AJ23" i="1" s="1"/>
  <c r="AL23" i="1" s="1"/>
  <c r="AN23" i="1" s="1"/>
  <c r="AF25" i="1"/>
  <c r="AH25" i="1" s="1"/>
  <c r="AJ25" i="1" s="1"/>
  <c r="AL25" i="1" s="1"/>
  <c r="AN25" i="1" s="1"/>
  <c r="AH68" i="1"/>
  <c r="AJ68" i="1" s="1"/>
  <c r="AL68" i="1" s="1"/>
  <c r="AN68" i="1" s="1"/>
  <c r="AF292" i="1"/>
  <c r="AH292" i="1" s="1"/>
  <c r="AJ292" i="1" s="1"/>
  <c r="AL292" i="1" s="1"/>
  <c r="AN292" i="1" s="1"/>
  <c r="AF326" i="1"/>
  <c r="AH326" i="1" s="1"/>
  <c r="AJ326" i="1" s="1"/>
  <c r="AL326" i="1" s="1"/>
  <c r="AN326" i="1" s="1"/>
  <c r="AF362" i="1"/>
  <c r="AH362" i="1" s="1"/>
  <c r="AJ362" i="1" s="1"/>
  <c r="AL362" i="1" s="1"/>
  <c r="AN362" i="1" s="1"/>
  <c r="AF732" i="1"/>
  <c r="AH732" i="1" s="1"/>
  <c r="AJ732" i="1" s="1"/>
  <c r="AL732" i="1" s="1"/>
  <c r="AN732" i="1" s="1"/>
  <c r="AF371" i="1"/>
  <c r="AH371" i="1" s="1"/>
  <c r="AJ371" i="1" s="1"/>
  <c r="AL371" i="1" s="1"/>
  <c r="AN371" i="1" s="1"/>
  <c r="AF169" i="1"/>
  <c r="AH169" i="1" s="1"/>
  <c r="AJ169" i="1" s="1"/>
  <c r="AL169" i="1" s="1"/>
  <c r="AN169" i="1" s="1"/>
  <c r="AF268" i="1"/>
  <c r="AH268" i="1" s="1"/>
  <c r="AJ268" i="1" s="1"/>
  <c r="AL268" i="1" s="1"/>
  <c r="AN268" i="1" s="1"/>
  <c r="AF249" i="1"/>
  <c r="AH249" i="1" s="1"/>
  <c r="AJ249" i="1" s="1"/>
  <c r="AL249" i="1" s="1"/>
  <c r="AN249" i="1" s="1"/>
  <c r="AF122" i="1"/>
  <c r="AH122" i="1" s="1"/>
  <c r="AJ122" i="1" s="1"/>
  <c r="AL122" i="1" s="1"/>
  <c r="AN122" i="1" s="1"/>
  <c r="AF214" i="1"/>
  <c r="AH214" i="1" s="1"/>
  <c r="AJ214" i="1" s="1"/>
  <c r="AL214" i="1" s="1"/>
  <c r="AN214" i="1" s="1"/>
  <c r="AF153" i="1"/>
  <c r="AH153" i="1" s="1"/>
  <c r="AJ153" i="1" s="1"/>
  <c r="AL153" i="1" s="1"/>
  <c r="AN153" i="1" s="1"/>
  <c r="AF55" i="1"/>
  <c r="AH55" i="1" s="1"/>
  <c r="AJ55" i="1" s="1"/>
  <c r="AL55" i="1" s="1"/>
  <c r="AN55" i="1" s="1"/>
  <c r="AF75" i="1"/>
  <c r="AH75" i="1" s="1"/>
  <c r="AJ75" i="1" s="1"/>
  <c r="AL75" i="1" s="1"/>
  <c r="AN75" i="1" s="1"/>
  <c r="AH803" i="1"/>
  <c r="AJ803" i="1" s="1"/>
  <c r="AL803" i="1" s="1"/>
  <c r="AN803" i="1" s="1"/>
  <c r="AF44" i="1"/>
  <c r="AH44" i="1" s="1"/>
  <c r="AJ44" i="1" s="1"/>
  <c r="AL44" i="1" s="1"/>
  <c r="AN44" i="1" s="1"/>
  <c r="AH22" i="1"/>
  <c r="AJ22" i="1" s="1"/>
  <c r="AL22" i="1" s="1"/>
  <c r="AN22" i="1" s="1"/>
  <c r="AH645" i="1"/>
  <c r="AJ645" i="1" s="1"/>
  <c r="AL645" i="1" s="1"/>
  <c r="AN645" i="1" s="1"/>
  <c r="AH73" i="1"/>
  <c r="AJ73" i="1" s="1"/>
  <c r="AL73" i="1" s="1"/>
  <c r="AN73" i="1" s="1"/>
  <c r="AH166" i="1"/>
  <c r="AJ166" i="1" s="1"/>
  <c r="AL166" i="1" s="1"/>
  <c r="AN166" i="1" s="1"/>
  <c r="AH61" i="1"/>
  <c r="AJ61" i="1" s="1"/>
  <c r="AL61" i="1" s="1"/>
  <c r="AN61" i="1" s="1"/>
  <c r="AH1069" i="1"/>
  <c r="AJ1069" i="1" s="1"/>
  <c r="AL1069" i="1" s="1"/>
  <c r="AN1069" i="1" s="1"/>
  <c r="AH102" i="1"/>
  <c r="AJ102" i="1" s="1"/>
  <c r="AL102" i="1" s="1"/>
  <c r="AN102" i="1" s="1"/>
  <c r="AH77" i="1"/>
  <c r="AJ77" i="1" s="1"/>
  <c r="AL77" i="1" s="1"/>
  <c r="AN77" i="1" s="1"/>
  <c r="AF662" i="1"/>
  <c r="AH662" i="1" s="1"/>
  <c r="AJ662" i="1" s="1"/>
  <c r="AL662" i="1" s="1"/>
  <c r="AN662" i="1" s="1"/>
  <c r="AF811" i="1"/>
  <c r="AH811" i="1" s="1"/>
  <c r="AJ811" i="1" s="1"/>
  <c r="AL811" i="1" s="1"/>
  <c r="AN811" i="1" s="1"/>
  <c r="AF1072" i="1"/>
  <c r="AH1072" i="1" s="1"/>
  <c r="AJ1072" i="1" s="1"/>
  <c r="AL1072" i="1" s="1"/>
  <c r="AN1072" i="1" s="1"/>
  <c r="AH829" i="1"/>
  <c r="AJ829" i="1" s="1"/>
  <c r="AL829" i="1" s="1"/>
  <c r="AN829" i="1" s="1"/>
  <c r="AF603" i="1"/>
  <c r="AH603" i="1" s="1"/>
  <c r="AJ603" i="1" s="1"/>
  <c r="AL603" i="1" s="1"/>
  <c r="AN603" i="1" s="1"/>
  <c r="AF1145" i="1"/>
  <c r="AH1145" i="1" s="1"/>
  <c r="AJ1145" i="1" s="1"/>
  <c r="AL1145" i="1" s="1"/>
  <c r="AN1145" i="1" s="1"/>
  <c r="AF183" i="1"/>
  <c r="AH183" i="1" s="1"/>
  <c r="AJ183" i="1" s="1"/>
  <c r="AL183" i="1" s="1"/>
  <c r="AN183" i="1" s="1"/>
  <c r="AH1189" i="1"/>
  <c r="AJ1189" i="1" s="1"/>
  <c r="AL1189" i="1" s="1"/>
  <c r="AN1189" i="1" s="1"/>
  <c r="AH70" i="1"/>
  <c r="AJ70" i="1" s="1"/>
  <c r="AL70" i="1" s="1"/>
  <c r="AN70" i="1" s="1"/>
  <c r="AH209" i="1"/>
  <c r="AJ209" i="1" s="1"/>
  <c r="AL209" i="1" s="1"/>
  <c r="AN209" i="1" s="1"/>
  <c r="AF298" i="1"/>
  <c r="AH298" i="1" s="1"/>
  <c r="AJ298" i="1" s="1"/>
  <c r="AL298" i="1" s="1"/>
  <c r="AN298" i="1" s="1"/>
  <c r="AF162" i="1"/>
  <c r="AH162" i="1" s="1"/>
  <c r="AJ162" i="1" s="1"/>
  <c r="AL162" i="1" s="1"/>
  <c r="AN162" i="1" s="1"/>
  <c r="AF147" i="1"/>
  <c r="AH147" i="1" s="1"/>
  <c r="AJ147" i="1" s="1"/>
  <c r="AL147" i="1" s="1"/>
  <c r="AN147" i="1" s="1"/>
  <c r="AF155" i="1"/>
  <c r="AH155" i="1" s="1"/>
  <c r="AJ155" i="1" s="1"/>
  <c r="AL155" i="1" s="1"/>
  <c r="AN155" i="1" s="1"/>
  <c r="AF3" i="1"/>
  <c r="AF10" i="1"/>
  <c r="AH10" i="1" s="1"/>
  <c r="AJ10" i="1" s="1"/>
  <c r="AL10" i="1" s="1"/>
  <c r="AN10" i="1" s="1"/>
  <c r="AF15" i="1"/>
  <c r="AH15" i="1" s="1"/>
  <c r="AJ15" i="1" s="1"/>
  <c r="AL15" i="1" s="1"/>
  <c r="AN15" i="1" s="1"/>
  <c r="AF160" i="1"/>
  <c r="AH160" i="1" s="1"/>
  <c r="AJ160" i="1" s="1"/>
  <c r="AL160" i="1" s="1"/>
  <c r="AN160" i="1" s="1"/>
  <c r="S4" i="1"/>
  <c r="AF443" i="1"/>
  <c r="AH443" i="1" s="1"/>
  <c r="AJ443" i="1" s="1"/>
  <c r="AL443" i="1" s="1"/>
  <c r="AN443" i="1" s="1"/>
  <c r="AH834" i="1"/>
  <c r="AJ834" i="1" s="1"/>
  <c r="AL834" i="1" s="1"/>
  <c r="AN834" i="1" s="1"/>
  <c r="AF390" i="1"/>
  <c r="AH390" i="1" s="1"/>
  <c r="AJ390" i="1" s="1"/>
  <c r="AL390" i="1" s="1"/>
  <c r="AN390" i="1" s="1"/>
  <c r="AH646" i="1"/>
  <c r="AJ646" i="1" s="1"/>
  <c r="AL646" i="1" s="1"/>
  <c r="AN646" i="1" s="1"/>
  <c r="AH1247" i="1"/>
  <c r="AJ1247" i="1" s="1"/>
  <c r="AL1247" i="1" s="1"/>
  <c r="AN1247" i="1" s="1"/>
  <c r="AH1250" i="1"/>
  <c r="AJ1250" i="1" s="1"/>
  <c r="AL1250" i="1" s="1"/>
  <c r="AN1250" i="1" s="1"/>
  <c r="AH1285" i="1"/>
  <c r="AJ1285" i="1" s="1"/>
  <c r="AL1285" i="1" s="1"/>
  <c r="AN1285" i="1" s="1"/>
  <c r="AH1256" i="1"/>
  <c r="AJ1256" i="1" s="1"/>
  <c r="AL1256" i="1" s="1"/>
  <c r="AN1256" i="1" s="1"/>
  <c r="AF1167" i="1"/>
  <c r="AH1167" i="1" s="1"/>
  <c r="AJ1167" i="1" s="1"/>
  <c r="AL1167" i="1" s="1"/>
  <c r="AN1167" i="1" s="1"/>
  <c r="AF1183" i="1"/>
  <c r="AH1183" i="1" s="1"/>
  <c r="AJ1183" i="1" s="1"/>
  <c r="AL1183" i="1" s="1"/>
  <c r="AN1183" i="1" s="1"/>
  <c r="AF1092" i="1"/>
  <c r="AH1092" i="1" s="1"/>
  <c r="AJ1092" i="1" s="1"/>
  <c r="AL1092" i="1" s="1"/>
  <c r="AN1092" i="1" s="1"/>
  <c r="AF927" i="1"/>
  <c r="AH927" i="1" s="1"/>
  <c r="AJ927" i="1" s="1"/>
  <c r="AL927" i="1" s="1"/>
  <c r="AN927" i="1" s="1"/>
  <c r="AN1210" i="1" l="1"/>
  <c r="AO1210" i="1" s="1"/>
  <c r="AQ1210" i="1" s="1"/>
  <c r="AT1210" i="1" s="1"/>
  <c r="AH675" i="1"/>
  <c r="AJ675" i="1" s="1"/>
  <c r="AL675" i="1" s="1"/>
  <c r="AN550" i="1"/>
  <c r="AO550" i="1" s="1"/>
  <c r="AQ550" i="1" s="1"/>
  <c r="AT550" i="1" s="1"/>
  <c r="S167" i="1"/>
  <c r="S168" i="1"/>
  <c r="S170" i="1" s="1"/>
  <c r="S1070" i="1"/>
  <c r="S1071" i="1"/>
  <c r="AH3" i="1"/>
  <c r="AO1035" i="1"/>
  <c r="AQ1035" i="1" s="1"/>
  <c r="AT1035" i="1" s="1"/>
  <c r="AO41" i="1"/>
  <c r="AQ41" i="1" s="1"/>
  <c r="AT41" i="1" s="1"/>
  <c r="AU41" i="1" s="1"/>
  <c r="AO224" i="1"/>
  <c r="AQ224" i="1" s="1"/>
  <c r="AT224" i="1" s="1"/>
  <c r="AO650" i="1"/>
  <c r="AQ650" i="1" s="1"/>
  <c r="AT650" i="1" s="1"/>
  <c r="AO673" i="1"/>
  <c r="AQ673" i="1" s="1"/>
  <c r="AT673" i="1" s="1"/>
  <c r="AO827" i="1"/>
  <c r="AQ827" i="1" s="1"/>
  <c r="AT827" i="1" s="1"/>
  <c r="AO846" i="1"/>
  <c r="AQ846" i="1" s="1"/>
  <c r="AT846" i="1" s="1"/>
  <c r="AO1038" i="1"/>
  <c r="AQ1038" i="1" s="1"/>
  <c r="AT1038" i="1" s="1"/>
  <c r="AO1069" i="1"/>
  <c r="AQ1069" i="1" s="1"/>
  <c r="AT1069" i="1" s="1"/>
  <c r="AO1271" i="1"/>
  <c r="AQ1271" i="1" s="1"/>
  <c r="AT1271" i="1" s="1"/>
  <c r="AO652" i="1"/>
  <c r="AQ652" i="1" s="1"/>
  <c r="AT652" i="1" s="1"/>
  <c r="AU652" i="1" s="1"/>
  <c r="AO742" i="1"/>
  <c r="AQ742" i="1" s="1"/>
  <c r="AT742" i="1" s="1"/>
  <c r="AO918" i="1"/>
  <c r="AQ918" i="1" s="1"/>
  <c r="AT918" i="1" s="1"/>
  <c r="AO42" i="1"/>
  <c r="AQ42" i="1" s="1"/>
  <c r="AT42" i="1" s="1"/>
  <c r="AO144" i="1"/>
  <c r="AQ144" i="1" s="1"/>
  <c r="AT144" i="1" s="1"/>
  <c r="AO229" i="1"/>
  <c r="AQ229" i="1" s="1"/>
  <c r="AT229" i="1" s="1"/>
  <c r="AO390" i="1"/>
  <c r="AQ390" i="1" s="1"/>
  <c r="AT390" i="1" s="1"/>
  <c r="AO10" i="1"/>
  <c r="AQ10" i="1" s="1"/>
  <c r="AT10" i="1" s="1"/>
  <c r="AO61" i="1"/>
  <c r="AQ61" i="1" s="1"/>
  <c r="AT61" i="1" s="1"/>
  <c r="AU61" i="1" s="1"/>
  <c r="AO74" i="1"/>
  <c r="AQ74" i="1" s="1"/>
  <c r="AT74" i="1" s="1"/>
  <c r="AU74" i="1" s="1"/>
  <c r="AO166" i="1"/>
  <c r="AQ166" i="1" s="1"/>
  <c r="AT166" i="1" s="1"/>
  <c r="AO268" i="1"/>
  <c r="AQ268" i="1" s="1"/>
  <c r="AT268" i="1" s="1"/>
  <c r="AO294" i="1"/>
  <c r="AQ294" i="1" s="1"/>
  <c r="AT294" i="1" s="1"/>
  <c r="AO433" i="1"/>
  <c r="AQ433" i="1" s="1"/>
  <c r="AT433" i="1" s="1"/>
  <c r="AO525" i="1"/>
  <c r="AQ525" i="1" s="1"/>
  <c r="AT525" i="1" s="1"/>
  <c r="AO711" i="1"/>
  <c r="AQ711" i="1" s="1"/>
  <c r="AT711" i="1" s="1"/>
  <c r="AO725" i="1"/>
  <c r="AQ725" i="1" s="1"/>
  <c r="AT725" i="1" s="1"/>
  <c r="AU725" i="1" s="1"/>
  <c r="AO874" i="1"/>
  <c r="AQ874" i="1" s="1"/>
  <c r="AT874" i="1" s="1"/>
  <c r="AO899" i="1"/>
  <c r="AQ899" i="1" s="1"/>
  <c r="AT899" i="1" s="1"/>
  <c r="AO1098" i="1"/>
  <c r="AQ1098" i="1" s="1"/>
  <c r="AT1098" i="1" s="1"/>
  <c r="AO1120" i="1"/>
  <c r="AQ1120" i="1" s="1"/>
  <c r="AT1120" i="1" s="1"/>
  <c r="AO1213" i="1"/>
  <c r="AQ1213" i="1" s="1"/>
  <c r="AT1213" i="1" s="1"/>
  <c r="AO1310" i="1"/>
  <c r="AQ1310" i="1" s="1"/>
  <c r="AT1310" i="1" s="1"/>
  <c r="AO12" i="1"/>
  <c r="AQ12" i="1" s="1"/>
  <c r="AT12" i="1" s="1"/>
  <c r="AO149" i="1"/>
  <c r="AQ149" i="1" s="1"/>
  <c r="AT149" i="1" s="1"/>
  <c r="AO169" i="1"/>
  <c r="AQ169" i="1" s="1"/>
  <c r="AT169" i="1" s="1"/>
  <c r="AO399" i="1"/>
  <c r="AQ399" i="1" s="1"/>
  <c r="AT399" i="1" s="1"/>
  <c r="AO438" i="1"/>
  <c r="AQ438" i="1" s="1"/>
  <c r="AT438" i="1" s="1"/>
  <c r="AO565" i="1"/>
  <c r="AQ565" i="1" s="1"/>
  <c r="AT565" i="1" s="1"/>
  <c r="AO617" i="1"/>
  <c r="AQ617" i="1" s="1"/>
  <c r="AT617" i="1" s="1"/>
  <c r="AO642" i="1"/>
  <c r="AQ642" i="1" s="1"/>
  <c r="AT642" i="1" s="1"/>
  <c r="AO747" i="1"/>
  <c r="AQ747" i="1" s="1"/>
  <c r="AT747" i="1" s="1"/>
  <c r="AO792" i="1"/>
  <c r="AQ792" i="1" s="1"/>
  <c r="AT792" i="1" s="1"/>
  <c r="AO813" i="1"/>
  <c r="AQ813" i="1" s="1"/>
  <c r="AT813" i="1" s="1"/>
  <c r="AO1004" i="1"/>
  <c r="AQ1004" i="1" s="1"/>
  <c r="AT1004" i="1" s="1"/>
  <c r="AO1023" i="1"/>
  <c r="AQ1023" i="1" s="1"/>
  <c r="AT1023" i="1" s="1"/>
  <c r="AO1145" i="1"/>
  <c r="AQ1145" i="1" s="1"/>
  <c r="AT1145" i="1" s="1"/>
  <c r="AO1191" i="1"/>
  <c r="AQ1191" i="1" s="1"/>
  <c r="AT1191" i="1" s="1"/>
  <c r="AO1170" i="1"/>
  <c r="AQ1170" i="1" s="1"/>
  <c r="AT1170" i="1" s="1"/>
  <c r="AO1194" i="1"/>
  <c r="AQ1194" i="1" s="1"/>
  <c r="AT1194" i="1" s="1"/>
  <c r="AO1112" i="1"/>
  <c r="AQ1112" i="1" s="1"/>
  <c r="AT1112" i="1" s="1"/>
  <c r="AO1253" i="1"/>
  <c r="AQ1253" i="1" s="1"/>
  <c r="AT1253" i="1" s="1"/>
  <c r="AO77" i="1"/>
  <c r="AQ77" i="1" s="1"/>
  <c r="AT77" i="1" s="1"/>
  <c r="AO132" i="1"/>
  <c r="AQ132" i="1" s="1"/>
  <c r="AT132" i="1" s="1"/>
  <c r="AO153" i="1"/>
  <c r="AQ153" i="1" s="1"/>
  <c r="AT153" i="1" s="1"/>
  <c r="AO301" i="1"/>
  <c r="AQ301" i="1" s="1"/>
  <c r="AT301" i="1" s="1"/>
  <c r="AO367" i="1"/>
  <c r="AQ367" i="1" s="1"/>
  <c r="AT367" i="1" s="1"/>
  <c r="AO403" i="1"/>
  <c r="AQ403" i="1" s="1"/>
  <c r="AT403" i="1" s="1"/>
  <c r="AO599" i="1"/>
  <c r="AQ599" i="1" s="1"/>
  <c r="AT599" i="1" s="1"/>
  <c r="AO619" i="1"/>
  <c r="AQ619" i="1" s="1"/>
  <c r="AT619" i="1" s="1"/>
  <c r="AO771" i="1"/>
  <c r="AQ771" i="1" s="1"/>
  <c r="AT771" i="1" s="1"/>
  <c r="AO795" i="1"/>
  <c r="AQ795" i="1" s="1"/>
  <c r="AT795" i="1" s="1"/>
  <c r="AO904" i="1"/>
  <c r="AQ904" i="1" s="1"/>
  <c r="AT904" i="1" s="1"/>
  <c r="AO965" i="1"/>
  <c r="AQ965" i="1" s="1"/>
  <c r="AT965" i="1" s="1"/>
  <c r="AO1013" i="1"/>
  <c r="AQ1013" i="1" s="1"/>
  <c r="AT1013" i="1" s="1"/>
  <c r="AO1134" i="1"/>
  <c r="AQ1134" i="1" s="1"/>
  <c r="AT1134" i="1" s="1"/>
  <c r="AO1118" i="1"/>
  <c r="AQ1118" i="1" s="1"/>
  <c r="AT1118" i="1" s="1"/>
  <c r="AO1307" i="1"/>
  <c r="AQ1307" i="1" s="1"/>
  <c r="AT1307" i="1" s="1"/>
  <c r="AO135" i="1"/>
  <c r="AQ135" i="1" s="1"/>
  <c r="AT135" i="1" s="1"/>
  <c r="AO155" i="1"/>
  <c r="AQ155" i="1" s="1"/>
  <c r="AT155" i="1" s="1"/>
  <c r="AO339" i="1"/>
  <c r="AQ339" i="1" s="1"/>
  <c r="AT339" i="1" s="1"/>
  <c r="AO371" i="1"/>
  <c r="AQ371" i="1" s="1"/>
  <c r="AT371" i="1" s="1"/>
  <c r="AO407" i="1"/>
  <c r="AQ407" i="1" s="1"/>
  <c r="AT407" i="1" s="1"/>
  <c r="AO547" i="1"/>
  <c r="AQ547" i="1" s="1"/>
  <c r="AT547" i="1" s="1"/>
  <c r="AU547" i="1" s="1"/>
  <c r="AO570" i="1"/>
  <c r="AQ570" i="1" s="1"/>
  <c r="AT570" i="1" s="1"/>
  <c r="AO603" i="1"/>
  <c r="AQ603" i="1" s="1"/>
  <c r="AT603" i="1" s="1"/>
  <c r="AO622" i="1"/>
  <c r="AQ622" i="1" s="1"/>
  <c r="AT622" i="1" s="1"/>
  <c r="AO752" i="1"/>
  <c r="AQ752" i="1" s="1"/>
  <c r="AT752" i="1" s="1"/>
  <c r="AO773" i="1"/>
  <c r="AQ773" i="1" s="1"/>
  <c r="AT773" i="1" s="1"/>
  <c r="AO798" i="1"/>
  <c r="AQ798" i="1" s="1"/>
  <c r="AT798" i="1" s="1"/>
  <c r="AO906" i="1"/>
  <c r="AQ906" i="1" s="1"/>
  <c r="AT906" i="1" s="1"/>
  <c r="AO930" i="1"/>
  <c r="AQ930" i="1" s="1"/>
  <c r="AT930" i="1" s="1"/>
  <c r="AO971" i="1"/>
  <c r="AQ971" i="1" s="1"/>
  <c r="AT971" i="1" s="1"/>
  <c r="AO1015" i="1"/>
  <c r="AQ1015" i="1" s="1"/>
  <c r="AT1015" i="1" s="1"/>
  <c r="AU1015" i="1" s="1"/>
  <c r="AO1129" i="1"/>
  <c r="AQ1129" i="1" s="1"/>
  <c r="AT1129" i="1" s="1"/>
  <c r="AO1151" i="1"/>
  <c r="AQ1151" i="1" s="1"/>
  <c r="AT1151" i="1" s="1"/>
  <c r="AO1174" i="1"/>
  <c r="AQ1174" i="1" s="1"/>
  <c r="AT1174" i="1" s="1"/>
  <c r="AO1197" i="1"/>
  <c r="AQ1197" i="1" s="1"/>
  <c r="AT1197" i="1" s="1"/>
  <c r="AO976" i="1"/>
  <c r="AQ976" i="1" s="1"/>
  <c r="AT976" i="1" s="1"/>
  <c r="AO1016" i="1"/>
  <c r="AQ1016" i="1" s="1"/>
  <c r="AT1016" i="1" s="1"/>
  <c r="AU1016" i="1" s="1"/>
  <c r="AO1032" i="1"/>
  <c r="AQ1032" i="1" s="1"/>
  <c r="AT1032" i="1" s="1"/>
  <c r="AO1060" i="1"/>
  <c r="AQ1060" i="1" s="1"/>
  <c r="AT1060" i="1" s="1"/>
  <c r="AO1199" i="1"/>
  <c r="AQ1199" i="1" s="1"/>
  <c r="AT1199" i="1" s="1"/>
  <c r="AO1298" i="1"/>
  <c r="AQ1298" i="1" s="1"/>
  <c r="AT1298" i="1" s="1"/>
  <c r="AO1092" i="1"/>
  <c r="AQ1092" i="1" s="1"/>
  <c r="AT1092" i="1" s="1"/>
  <c r="AO1267" i="1"/>
  <c r="AQ1267" i="1" s="1"/>
  <c r="AT1267" i="1" s="1"/>
  <c r="AO19" i="1"/>
  <c r="AQ19" i="1" s="1"/>
  <c r="AT19" i="1" s="1"/>
  <c r="AO52" i="1"/>
  <c r="AQ52" i="1" s="1"/>
  <c r="AT52" i="1" s="1"/>
  <c r="AO68" i="1"/>
  <c r="AQ68" i="1" s="1"/>
  <c r="AT68" i="1" s="1"/>
  <c r="AO84" i="1"/>
  <c r="AQ84" i="1" s="1"/>
  <c r="AT84" i="1" s="1"/>
  <c r="AO107" i="1"/>
  <c r="AQ107" i="1" s="1"/>
  <c r="AT107" i="1" s="1"/>
  <c r="AO179" i="1"/>
  <c r="AQ179" i="1" s="1"/>
  <c r="AT179" i="1" s="1"/>
  <c r="AO253" i="1"/>
  <c r="AQ253" i="1" s="1"/>
  <c r="AT253" i="1" s="1"/>
  <c r="AO284" i="1"/>
  <c r="AQ284" i="1" s="1"/>
  <c r="AT284" i="1" s="1"/>
  <c r="AO309" i="1"/>
  <c r="AQ309" i="1" s="1"/>
  <c r="AT309" i="1" s="1"/>
  <c r="AO343" i="1"/>
  <c r="AQ343" i="1" s="1"/>
  <c r="AT343" i="1" s="1"/>
  <c r="AO451" i="1"/>
  <c r="AQ451" i="1" s="1"/>
  <c r="AT451" i="1" s="1"/>
  <c r="AO515" i="1"/>
  <c r="AQ515" i="1" s="1"/>
  <c r="AT515" i="1" s="1"/>
  <c r="AO534" i="1"/>
  <c r="AQ534" i="1" s="1"/>
  <c r="AT534" i="1" s="1"/>
  <c r="AO548" i="1"/>
  <c r="AQ548" i="1" s="1"/>
  <c r="AT548" i="1" s="1"/>
  <c r="AO573" i="1"/>
  <c r="AQ573" i="1" s="1"/>
  <c r="AT573" i="1" s="1"/>
  <c r="AO607" i="1"/>
  <c r="AQ607" i="1" s="1"/>
  <c r="AT607" i="1" s="1"/>
  <c r="AO648" i="1"/>
  <c r="AQ648" i="1" s="1"/>
  <c r="AT648" i="1" s="1"/>
  <c r="AU648" i="1" s="1"/>
  <c r="AO699" i="1"/>
  <c r="AQ699" i="1" s="1"/>
  <c r="AT699" i="1" s="1"/>
  <c r="AO718" i="1"/>
  <c r="AQ718" i="1" s="1"/>
  <c r="AT718" i="1" s="1"/>
  <c r="AO734" i="1"/>
  <c r="AQ734" i="1" s="1"/>
  <c r="AT734" i="1" s="1"/>
  <c r="AO754" i="1"/>
  <c r="AQ754" i="1" s="1"/>
  <c r="AT754" i="1" s="1"/>
  <c r="AO776" i="1"/>
  <c r="AQ776" i="1" s="1"/>
  <c r="AT776" i="1" s="1"/>
  <c r="AO822" i="1"/>
  <c r="AQ822" i="1" s="1"/>
  <c r="AT822" i="1" s="1"/>
  <c r="AO841" i="1"/>
  <c r="AQ841" i="1" s="1"/>
  <c r="AT841" i="1" s="1"/>
  <c r="AO862" i="1"/>
  <c r="AQ862" i="1" s="1"/>
  <c r="AT862" i="1" s="1"/>
  <c r="AO884" i="1"/>
  <c r="AQ884" i="1" s="1"/>
  <c r="AT884" i="1" s="1"/>
  <c r="AO909" i="1"/>
  <c r="AQ909" i="1" s="1"/>
  <c r="AT909" i="1" s="1"/>
  <c r="AO1154" i="1"/>
  <c r="AQ1154" i="1" s="1"/>
  <c r="AT1154" i="1" s="1"/>
  <c r="AO1244" i="1"/>
  <c r="AQ1244" i="1" s="1"/>
  <c r="AT1244" i="1" s="1"/>
  <c r="AO1020" i="1"/>
  <c r="AQ1020" i="1" s="1"/>
  <c r="AT1020" i="1" s="1"/>
  <c r="AO1161" i="1"/>
  <c r="AQ1161" i="1" s="1"/>
  <c r="AT1161" i="1" s="1"/>
  <c r="AJ915" i="1"/>
  <c r="AL915" i="1" s="1"/>
  <c r="AO1318" i="1"/>
  <c r="AQ1318" i="1" s="1"/>
  <c r="AT1318" i="1" s="1"/>
  <c r="AO1289" i="1"/>
  <c r="AQ1289" i="1" s="1"/>
  <c r="AT1289" i="1" s="1"/>
  <c r="AO1257" i="1"/>
  <c r="AQ1257" i="1" s="1"/>
  <c r="AT1257" i="1" s="1"/>
  <c r="AU1257" i="1" s="1"/>
  <c r="AO1224" i="1"/>
  <c r="AQ1224" i="1" s="1"/>
  <c r="AT1224" i="1" s="1"/>
  <c r="AO1148" i="1"/>
  <c r="AQ1148" i="1" s="1"/>
  <c r="AT1148" i="1" s="1"/>
  <c r="AO1126" i="1"/>
  <c r="AQ1126" i="1" s="1"/>
  <c r="AT1126" i="1" s="1"/>
  <c r="AO1103" i="1"/>
  <c r="AQ1103" i="1" s="1"/>
  <c r="AT1103" i="1" s="1"/>
  <c r="AO1082" i="1"/>
  <c r="AQ1082" i="1" s="1"/>
  <c r="AT1082" i="1" s="1"/>
  <c r="AO1053" i="1"/>
  <c r="AQ1053" i="1" s="1"/>
  <c r="AT1053" i="1" s="1"/>
  <c r="AO1025" i="1"/>
  <c r="AQ1025" i="1" s="1"/>
  <c r="AT1025" i="1" s="1"/>
  <c r="AO927" i="1"/>
  <c r="AQ927" i="1" s="1"/>
  <c r="AT927" i="1" s="1"/>
  <c r="AO879" i="1"/>
  <c r="AQ879" i="1" s="1"/>
  <c r="AT879" i="1" s="1"/>
  <c r="AO836" i="1"/>
  <c r="AQ836" i="1" s="1"/>
  <c r="AT836" i="1" s="1"/>
  <c r="AO816" i="1"/>
  <c r="AQ816" i="1" s="1"/>
  <c r="AT816" i="1" s="1"/>
  <c r="AO749" i="1"/>
  <c r="AQ749" i="1" s="1"/>
  <c r="AT749" i="1" s="1"/>
  <c r="AO729" i="1"/>
  <c r="AQ729" i="1" s="1"/>
  <c r="AT729" i="1" s="1"/>
  <c r="AO715" i="1"/>
  <c r="AQ715" i="1" s="1"/>
  <c r="AT715" i="1" s="1"/>
  <c r="AU715" i="1" s="1"/>
  <c r="AO689" i="1"/>
  <c r="AQ689" i="1" s="1"/>
  <c r="AT689" i="1" s="1"/>
  <c r="AO659" i="1"/>
  <c r="AQ659" i="1" s="1"/>
  <c r="AT659" i="1" s="1"/>
  <c r="AO645" i="1"/>
  <c r="AQ645" i="1" s="1"/>
  <c r="AT645" i="1" s="1"/>
  <c r="AU645" i="1" s="1"/>
  <c r="AO568" i="1"/>
  <c r="AQ568" i="1" s="1"/>
  <c r="AT568" i="1" s="1"/>
  <c r="AO545" i="1"/>
  <c r="AQ545" i="1" s="1"/>
  <c r="AT545" i="1" s="1"/>
  <c r="AO530" i="1"/>
  <c r="AQ530" i="1" s="1"/>
  <c r="AT530" i="1" s="1"/>
  <c r="AO510" i="1"/>
  <c r="AQ510" i="1" s="1"/>
  <c r="AT510" i="1" s="1"/>
  <c r="AO443" i="1"/>
  <c r="AQ443" i="1" s="1"/>
  <c r="AT443" i="1" s="1"/>
  <c r="AO335" i="1"/>
  <c r="AQ335" i="1" s="1"/>
  <c r="AT335" i="1" s="1"/>
  <c r="AO277" i="1"/>
  <c r="AQ277" i="1" s="1"/>
  <c r="AT277" i="1" s="1"/>
  <c r="AO245" i="1"/>
  <c r="AQ245" i="1" s="1"/>
  <c r="AT245" i="1" s="1"/>
  <c r="AO204" i="1"/>
  <c r="AQ204" i="1" s="1"/>
  <c r="AT204" i="1" s="1"/>
  <c r="AO171" i="1"/>
  <c r="AQ171" i="1" s="1"/>
  <c r="AT171" i="1" s="1"/>
  <c r="AO64" i="1"/>
  <c r="AQ64" i="1" s="1"/>
  <c r="AT64" i="1" s="1"/>
  <c r="AO48" i="1"/>
  <c r="AQ48" i="1" s="1"/>
  <c r="AT48" i="1" s="1"/>
  <c r="AO32" i="1"/>
  <c r="AQ32" i="1" s="1"/>
  <c r="AT32" i="1" s="1"/>
  <c r="AO15" i="1"/>
  <c r="AQ15" i="1" s="1"/>
  <c r="AT15" i="1" s="1"/>
  <c r="AO819" i="1"/>
  <c r="AQ819" i="1" s="1"/>
  <c r="AT819" i="1" s="1"/>
  <c r="AO1315" i="1"/>
  <c r="AQ1315" i="1" s="1"/>
  <c r="AT1315" i="1" s="1"/>
  <c r="AO1285" i="1"/>
  <c r="AQ1285" i="1" s="1"/>
  <c r="AT1285" i="1" s="1"/>
  <c r="AO1256" i="1"/>
  <c r="AQ1256" i="1" s="1"/>
  <c r="AT1256" i="1" s="1"/>
  <c r="AU1256" i="1" s="1"/>
  <c r="AO1167" i="1"/>
  <c r="AQ1167" i="1" s="1"/>
  <c r="AT1167" i="1" s="1"/>
  <c r="AO1123" i="1"/>
  <c r="AQ1123" i="1" s="1"/>
  <c r="AT1123" i="1" s="1"/>
  <c r="AO1100" i="1"/>
  <c r="AQ1100" i="1" s="1"/>
  <c r="AT1100" i="1" s="1"/>
  <c r="AO1078" i="1"/>
  <c r="AQ1078" i="1" s="1"/>
  <c r="AT1078" i="1" s="1"/>
  <c r="AO1049" i="1"/>
  <c r="AQ1049" i="1" s="1"/>
  <c r="AT1049" i="1" s="1"/>
  <c r="AO961" i="1"/>
  <c r="AQ961" i="1" s="1"/>
  <c r="AT961" i="1" s="1"/>
  <c r="AO925" i="1"/>
  <c r="AQ925" i="1" s="1"/>
  <c r="AT925" i="1" s="1"/>
  <c r="AO902" i="1"/>
  <c r="AQ902" i="1" s="1"/>
  <c r="AT902" i="1" s="1"/>
  <c r="AO877" i="1"/>
  <c r="AQ877" i="1" s="1"/>
  <c r="AT877" i="1" s="1"/>
  <c r="AO854" i="1"/>
  <c r="AQ854" i="1" s="1"/>
  <c r="AT854" i="1" s="1"/>
  <c r="AO834" i="1"/>
  <c r="AQ834" i="1" s="1"/>
  <c r="AT834" i="1" s="1"/>
  <c r="AO768" i="1"/>
  <c r="AQ768" i="1" s="1"/>
  <c r="AT768" i="1" s="1"/>
  <c r="AO726" i="1"/>
  <c r="AQ726" i="1" s="1"/>
  <c r="AT726" i="1" s="1"/>
  <c r="AO713" i="1"/>
  <c r="AQ713" i="1" s="1"/>
  <c r="AT713" i="1" s="1"/>
  <c r="AO686" i="1"/>
  <c r="AQ686" i="1" s="1"/>
  <c r="AT686" i="1" s="1"/>
  <c r="AO656" i="1"/>
  <c r="AQ656" i="1" s="1"/>
  <c r="AT656" i="1" s="1"/>
  <c r="AO614" i="1"/>
  <c r="AQ614" i="1" s="1"/>
  <c r="AT614" i="1" s="1"/>
  <c r="AO594" i="1"/>
  <c r="AQ594" i="1" s="1"/>
  <c r="AT594" i="1" s="1"/>
  <c r="AO543" i="1"/>
  <c r="AQ543" i="1" s="1"/>
  <c r="AT543" i="1" s="1"/>
  <c r="AO527" i="1"/>
  <c r="AQ527" i="1" s="1"/>
  <c r="AT527" i="1" s="1"/>
  <c r="AO507" i="1"/>
  <c r="AQ507" i="1" s="1"/>
  <c r="AT507" i="1" s="1"/>
  <c r="AO362" i="1"/>
  <c r="AQ362" i="1" s="1"/>
  <c r="AT362" i="1" s="1"/>
  <c r="AO331" i="1"/>
  <c r="AQ331" i="1" s="1"/>
  <c r="AT331" i="1" s="1"/>
  <c r="AO298" i="1"/>
  <c r="AQ298" i="1" s="1"/>
  <c r="AT298" i="1" s="1"/>
  <c r="AO275" i="1"/>
  <c r="AQ275" i="1" s="1"/>
  <c r="AT275" i="1" s="1"/>
  <c r="AO241" i="1"/>
  <c r="AQ241" i="1" s="1"/>
  <c r="AT241" i="1" s="1"/>
  <c r="AO199" i="1"/>
  <c r="AQ199" i="1" s="1"/>
  <c r="AT199" i="1" s="1"/>
  <c r="AO125" i="1"/>
  <c r="AQ125" i="1" s="1"/>
  <c r="AT125" i="1" s="1"/>
  <c r="AO102" i="1"/>
  <c r="AQ102" i="1" s="1"/>
  <c r="AT102" i="1" s="1"/>
  <c r="AO75" i="1"/>
  <c r="AQ75" i="1" s="1"/>
  <c r="AT75" i="1" s="1"/>
  <c r="AO62" i="1"/>
  <c r="AQ62" i="1" s="1"/>
  <c r="AT62" i="1" s="1"/>
  <c r="AO46" i="1"/>
  <c r="AQ46" i="1" s="1"/>
  <c r="AT46" i="1" s="1"/>
  <c r="AO29" i="1"/>
  <c r="AQ29" i="1" s="1"/>
  <c r="AT29" i="1" s="1"/>
  <c r="AO1028" i="1"/>
  <c r="AQ1028" i="1" s="1"/>
  <c r="AT1028" i="1" s="1"/>
  <c r="AO447" i="1"/>
  <c r="AQ447" i="1" s="1"/>
  <c r="AT447" i="1" s="1"/>
  <c r="AO209" i="1"/>
  <c r="AQ209" i="1" s="1"/>
  <c r="AT209" i="1" s="1"/>
  <c r="AO50" i="1"/>
  <c r="AQ50" i="1" s="1"/>
  <c r="AT50" i="1" s="1"/>
  <c r="AO1280" i="1"/>
  <c r="AQ1280" i="1" s="1"/>
  <c r="AT1280" i="1" s="1"/>
  <c r="AO1255" i="1"/>
  <c r="AQ1255" i="1" s="1"/>
  <c r="AT1255" i="1" s="1"/>
  <c r="AU1255" i="1" s="1"/>
  <c r="AO1189" i="1"/>
  <c r="AQ1189" i="1" s="1"/>
  <c r="AT1189" i="1" s="1"/>
  <c r="AO1165" i="1"/>
  <c r="AQ1165" i="1" s="1"/>
  <c r="AT1165" i="1" s="1"/>
  <c r="AO1142" i="1"/>
  <c r="AQ1142" i="1" s="1"/>
  <c r="AT1142" i="1" s="1"/>
  <c r="AO1075" i="1"/>
  <c r="AQ1075" i="1" s="1"/>
  <c r="AT1075" i="1" s="1"/>
  <c r="AO1045" i="1"/>
  <c r="AQ1045" i="1" s="1"/>
  <c r="AT1045" i="1" s="1"/>
  <c r="AO1022" i="1"/>
  <c r="AQ1022" i="1" s="1"/>
  <c r="AT1022" i="1" s="1"/>
  <c r="AU1022" i="1" s="1"/>
  <c r="AO1000" i="1"/>
  <c r="AQ1000" i="1" s="1"/>
  <c r="AT1000" i="1" s="1"/>
  <c r="AO955" i="1"/>
  <c r="AQ955" i="1" s="1"/>
  <c r="AT955" i="1" s="1"/>
  <c r="AO921" i="1"/>
  <c r="AQ921" i="1" s="1"/>
  <c r="AT921" i="1" s="1"/>
  <c r="AO851" i="1"/>
  <c r="AQ851" i="1" s="1"/>
  <c r="AT851" i="1" s="1"/>
  <c r="AO831" i="1"/>
  <c r="AQ831" i="1" s="1"/>
  <c r="AT831" i="1" s="1"/>
  <c r="AO811" i="1"/>
  <c r="AQ811" i="1" s="1"/>
  <c r="AT811" i="1" s="1"/>
  <c r="AO790" i="1"/>
  <c r="AQ790" i="1" s="1"/>
  <c r="AT790" i="1" s="1"/>
  <c r="AO765" i="1"/>
  <c r="AQ765" i="1" s="1"/>
  <c r="AT765" i="1" s="1"/>
  <c r="AO745" i="1"/>
  <c r="AQ745" i="1" s="1"/>
  <c r="AT745" i="1" s="1"/>
  <c r="AO681" i="1"/>
  <c r="AQ681" i="1" s="1"/>
  <c r="AT681" i="1" s="1"/>
  <c r="AO653" i="1"/>
  <c r="AQ653" i="1" s="1"/>
  <c r="AT653" i="1" s="1"/>
  <c r="AO638" i="1"/>
  <c r="AQ638" i="1" s="1"/>
  <c r="AT638" i="1" s="1"/>
  <c r="AO589" i="1"/>
  <c r="AQ589" i="1" s="1"/>
  <c r="AT589" i="1" s="1"/>
  <c r="AO563" i="1"/>
  <c r="AQ563" i="1" s="1"/>
  <c r="AT563" i="1" s="1"/>
  <c r="AO542" i="1"/>
  <c r="AQ542" i="1" s="1"/>
  <c r="AT542" i="1" s="1"/>
  <c r="AU542" i="1" s="1"/>
  <c r="AO504" i="1"/>
  <c r="AQ504" i="1" s="1"/>
  <c r="AT504" i="1" s="1"/>
  <c r="AO467" i="1"/>
  <c r="AQ467" i="1" s="1"/>
  <c r="AT467" i="1" s="1"/>
  <c r="AO358" i="1"/>
  <c r="AQ358" i="1" s="1"/>
  <c r="AT358" i="1" s="1"/>
  <c r="AO326" i="1"/>
  <c r="AQ326" i="1" s="1"/>
  <c r="AT326" i="1" s="1"/>
  <c r="AO238" i="1"/>
  <c r="AQ238" i="1" s="1"/>
  <c r="AT238" i="1" s="1"/>
  <c r="AO195" i="1"/>
  <c r="AQ195" i="1" s="1"/>
  <c r="AT195" i="1" s="1"/>
  <c r="AO147" i="1"/>
  <c r="AQ147" i="1" s="1"/>
  <c r="AT147" i="1" s="1"/>
  <c r="AO122" i="1"/>
  <c r="AQ122" i="1" s="1"/>
  <c r="AT122" i="1" s="1"/>
  <c r="AO98" i="1"/>
  <c r="AQ98" i="1" s="1"/>
  <c r="AT98" i="1" s="1"/>
  <c r="AO44" i="1"/>
  <c r="AQ44" i="1" s="1"/>
  <c r="AT44" i="1" s="1"/>
  <c r="AO716" i="1"/>
  <c r="AQ716" i="1" s="1"/>
  <c r="AT716" i="1" s="1"/>
  <c r="AO280" i="1"/>
  <c r="AQ280" i="1" s="1"/>
  <c r="AT280" i="1" s="1"/>
  <c r="AO1276" i="1"/>
  <c r="AQ1276" i="1" s="1"/>
  <c r="AT1276" i="1" s="1"/>
  <c r="AO1206" i="1"/>
  <c r="AQ1206" i="1" s="1"/>
  <c r="AT1206" i="1" s="1"/>
  <c r="AO1186" i="1"/>
  <c r="AQ1186" i="1" s="1"/>
  <c r="AT1186" i="1" s="1"/>
  <c r="AO1140" i="1"/>
  <c r="AQ1140" i="1" s="1"/>
  <c r="AT1140" i="1" s="1"/>
  <c r="AO1096" i="1"/>
  <c r="AQ1096" i="1" s="1"/>
  <c r="AT1096" i="1" s="1"/>
  <c r="AO1072" i="1"/>
  <c r="AQ1072" i="1" s="1"/>
  <c r="AT1072" i="1" s="1"/>
  <c r="AO1042" i="1"/>
  <c r="AQ1042" i="1" s="1"/>
  <c r="AT1042" i="1" s="1"/>
  <c r="AO994" i="1"/>
  <c r="AQ994" i="1" s="1"/>
  <c r="AT994" i="1" s="1"/>
  <c r="AO949" i="1"/>
  <c r="AQ949" i="1" s="1"/>
  <c r="AT949" i="1" s="1"/>
  <c r="AO897" i="1"/>
  <c r="AQ897" i="1" s="1"/>
  <c r="AT897" i="1" s="1"/>
  <c r="AO870" i="1"/>
  <c r="AQ870" i="1" s="1"/>
  <c r="AT870" i="1" s="1"/>
  <c r="AO848" i="1"/>
  <c r="AQ848" i="1" s="1"/>
  <c r="AT848" i="1" s="1"/>
  <c r="AO829" i="1"/>
  <c r="AQ829" i="1" s="1"/>
  <c r="AT829" i="1" s="1"/>
  <c r="AO809" i="1"/>
  <c r="AQ809" i="1" s="1"/>
  <c r="AT809" i="1" s="1"/>
  <c r="AO787" i="1"/>
  <c r="AQ787" i="1" s="1"/>
  <c r="AT787" i="1" s="1"/>
  <c r="AO762" i="1"/>
  <c r="AQ762" i="1" s="1"/>
  <c r="AT762" i="1" s="1"/>
  <c r="AO724" i="1"/>
  <c r="AQ724" i="1" s="1"/>
  <c r="AT724" i="1" s="1"/>
  <c r="AU724" i="1" s="1"/>
  <c r="AO708" i="1"/>
  <c r="AQ708" i="1" s="1"/>
  <c r="AT708" i="1" s="1"/>
  <c r="AO677" i="1"/>
  <c r="AQ677" i="1" s="1"/>
  <c r="AT677" i="1" s="1"/>
  <c r="AO634" i="1"/>
  <c r="AQ634" i="1" s="1"/>
  <c r="AT634" i="1" s="1"/>
  <c r="AO613" i="1"/>
  <c r="AQ613" i="1" s="1"/>
  <c r="AT613" i="1" s="1"/>
  <c r="AU613" i="1" s="1"/>
  <c r="AO585" i="1"/>
  <c r="AQ585" i="1" s="1"/>
  <c r="AT585" i="1" s="1"/>
  <c r="AO560" i="1"/>
  <c r="AQ560" i="1" s="1"/>
  <c r="AT560" i="1" s="1"/>
  <c r="AO540" i="1"/>
  <c r="AQ540" i="1" s="1"/>
  <c r="AT540" i="1" s="1"/>
  <c r="AO522" i="1"/>
  <c r="AQ522" i="1" s="1"/>
  <c r="AT522" i="1" s="1"/>
  <c r="AO463" i="1"/>
  <c r="AQ463" i="1" s="1"/>
  <c r="AT463" i="1" s="1"/>
  <c r="AO428" i="1"/>
  <c r="AQ428" i="1" s="1"/>
  <c r="AT428" i="1" s="1"/>
  <c r="AO355" i="1"/>
  <c r="AQ355" i="1" s="1"/>
  <c r="AT355" i="1" s="1"/>
  <c r="AO322" i="1"/>
  <c r="AQ322" i="1" s="1"/>
  <c r="AT322" i="1" s="1"/>
  <c r="AO292" i="1"/>
  <c r="AQ292" i="1" s="1"/>
  <c r="AT292" i="1" s="1"/>
  <c r="AO264" i="1"/>
  <c r="AQ264" i="1" s="1"/>
  <c r="AT264" i="1" s="1"/>
  <c r="AO191" i="1"/>
  <c r="AQ191" i="1" s="1"/>
  <c r="AT191" i="1" s="1"/>
  <c r="AO164" i="1"/>
  <c r="AQ164" i="1" s="1"/>
  <c r="AT164" i="1" s="1"/>
  <c r="AO118" i="1"/>
  <c r="AQ118" i="1" s="1"/>
  <c r="AT118" i="1" s="1"/>
  <c r="AO94" i="1"/>
  <c r="AQ94" i="1" s="1"/>
  <c r="AT94" i="1" s="1"/>
  <c r="AO73" i="1"/>
  <c r="AQ73" i="1" s="1"/>
  <c r="AT73" i="1" s="1"/>
  <c r="AU73" i="1" s="1"/>
  <c r="AO59" i="1"/>
  <c r="AQ59" i="1" s="1"/>
  <c r="AT59" i="1" s="1"/>
  <c r="AO25" i="1"/>
  <c r="AQ25" i="1" s="1"/>
  <c r="AT25" i="1" s="1"/>
  <c r="AO8" i="1"/>
  <c r="AQ8" i="1" s="1"/>
  <c r="AT8" i="1" s="1"/>
  <c r="AO1258" i="1"/>
  <c r="AQ1258" i="1" s="1"/>
  <c r="AT1258" i="1" s="1"/>
  <c r="AO1106" i="1"/>
  <c r="AQ1106" i="1" s="1"/>
  <c r="AT1106" i="1" s="1"/>
  <c r="AO838" i="1"/>
  <c r="AQ838" i="1" s="1"/>
  <c r="AT838" i="1" s="1"/>
  <c r="AO174" i="1"/>
  <c r="AQ174" i="1" s="1"/>
  <c r="AT174" i="1" s="1"/>
  <c r="AO66" i="1"/>
  <c r="AQ66" i="1" s="1"/>
  <c r="AT66" i="1" s="1"/>
  <c r="AO1305" i="1"/>
  <c r="AQ1305" i="1" s="1"/>
  <c r="AT1305" i="1" s="1"/>
  <c r="AO1250" i="1"/>
  <c r="AQ1250" i="1" s="1"/>
  <c r="AT1250" i="1" s="1"/>
  <c r="AO1204" i="1"/>
  <c r="AQ1204" i="1" s="1"/>
  <c r="AT1204" i="1" s="1"/>
  <c r="AO1183" i="1"/>
  <c r="AQ1183" i="1" s="1"/>
  <c r="AT1183" i="1" s="1"/>
  <c r="AO1159" i="1"/>
  <c r="AQ1159" i="1" s="1"/>
  <c r="AT1159" i="1" s="1"/>
  <c r="AO1137" i="1"/>
  <c r="AQ1137" i="1" s="1"/>
  <c r="AT1137" i="1" s="1"/>
  <c r="AO1115" i="1"/>
  <c r="AQ1115" i="1" s="1"/>
  <c r="AT1115" i="1" s="1"/>
  <c r="AO1094" i="1"/>
  <c r="AQ1094" i="1" s="1"/>
  <c r="AT1094" i="1" s="1"/>
  <c r="AO1018" i="1"/>
  <c r="AQ1018" i="1" s="1"/>
  <c r="AT1018" i="1" s="1"/>
  <c r="AO988" i="1"/>
  <c r="AQ988" i="1" s="1"/>
  <c r="AT988" i="1" s="1"/>
  <c r="AO946" i="1"/>
  <c r="AQ946" i="1" s="1"/>
  <c r="AT946" i="1" s="1"/>
  <c r="AO894" i="1"/>
  <c r="AQ894" i="1" s="1"/>
  <c r="AT894" i="1" s="1"/>
  <c r="AO867" i="1"/>
  <c r="AQ867" i="1" s="1"/>
  <c r="AT867" i="1" s="1"/>
  <c r="AO806" i="1"/>
  <c r="AQ806" i="1" s="1"/>
  <c r="AT806" i="1" s="1"/>
  <c r="AO782" i="1"/>
  <c r="AQ782" i="1" s="1"/>
  <c r="AT782" i="1" s="1"/>
  <c r="AO760" i="1"/>
  <c r="AQ760" i="1" s="1"/>
  <c r="AT760" i="1" s="1"/>
  <c r="AO740" i="1"/>
  <c r="AQ740" i="1" s="1"/>
  <c r="AT740" i="1" s="1"/>
  <c r="AO722" i="1"/>
  <c r="AQ722" i="1" s="1"/>
  <c r="AT722" i="1" s="1"/>
  <c r="AO705" i="1"/>
  <c r="AQ705" i="1" s="1"/>
  <c r="AT705" i="1" s="1"/>
  <c r="AO630" i="1"/>
  <c r="AQ630" i="1" s="1"/>
  <c r="AT630" i="1" s="1"/>
  <c r="AO611" i="1"/>
  <c r="AQ611" i="1" s="1"/>
  <c r="AT611" i="1" s="1"/>
  <c r="AO580" i="1"/>
  <c r="AQ580" i="1" s="1"/>
  <c r="AT580" i="1" s="1"/>
  <c r="AO555" i="1"/>
  <c r="AQ555" i="1" s="1"/>
  <c r="AT555" i="1" s="1"/>
  <c r="AO538" i="1"/>
  <c r="AQ538" i="1" s="1"/>
  <c r="AT538" i="1" s="1"/>
  <c r="AO520" i="1"/>
  <c r="AQ520" i="1" s="1"/>
  <c r="AT520" i="1" s="1"/>
  <c r="AO459" i="1"/>
  <c r="AQ459" i="1" s="1"/>
  <c r="AT459" i="1" s="1"/>
  <c r="AO422" i="1"/>
  <c r="AQ422" i="1" s="1"/>
  <c r="AT422" i="1" s="1"/>
  <c r="AO385" i="1"/>
  <c r="AQ385" i="1" s="1"/>
  <c r="AT385" i="1" s="1"/>
  <c r="AO351" i="1"/>
  <c r="AQ351" i="1" s="1"/>
  <c r="AT351" i="1" s="1"/>
  <c r="AO318" i="1"/>
  <c r="AQ318" i="1" s="1"/>
  <c r="AT318" i="1" s="1"/>
  <c r="AO290" i="1"/>
  <c r="AQ290" i="1" s="1"/>
  <c r="AT290" i="1" s="1"/>
  <c r="AO260" i="1"/>
  <c r="AQ260" i="1" s="1"/>
  <c r="AT260" i="1" s="1"/>
  <c r="AO187" i="1"/>
  <c r="AQ187" i="1" s="1"/>
  <c r="AT187" i="1" s="1"/>
  <c r="AO162" i="1"/>
  <c r="AQ162" i="1" s="1"/>
  <c r="AT162" i="1" s="1"/>
  <c r="AO142" i="1"/>
  <c r="AQ142" i="1" s="1"/>
  <c r="AT142" i="1" s="1"/>
  <c r="AO114" i="1"/>
  <c r="AQ114" i="1" s="1"/>
  <c r="AT114" i="1" s="1"/>
  <c r="AO91" i="1"/>
  <c r="AQ91" i="1" s="1"/>
  <c r="AT91" i="1" s="1"/>
  <c r="AO71" i="1"/>
  <c r="AQ71" i="1" s="1"/>
  <c r="AT71" i="1" s="1"/>
  <c r="AO57" i="1"/>
  <c r="AQ57" i="1" s="1"/>
  <c r="AT57" i="1" s="1"/>
  <c r="AO23" i="1"/>
  <c r="AQ23" i="1" s="1"/>
  <c r="AT23" i="1" s="1"/>
  <c r="AO6" i="1"/>
  <c r="AQ6" i="1" s="1"/>
  <c r="AT6" i="1" s="1"/>
  <c r="AO1293" i="1"/>
  <c r="AQ1293" i="1" s="1"/>
  <c r="AT1293" i="1" s="1"/>
  <c r="AO1086" i="1"/>
  <c r="AQ1086" i="1" s="1"/>
  <c r="AT1086" i="1" s="1"/>
  <c r="AO882" i="1"/>
  <c r="AQ882" i="1" s="1"/>
  <c r="AT882" i="1" s="1"/>
  <c r="AO646" i="1"/>
  <c r="AQ646" i="1" s="1"/>
  <c r="AT646" i="1" s="1"/>
  <c r="AO17" i="1"/>
  <c r="AQ17" i="1" s="1"/>
  <c r="AT17" i="1" s="1"/>
  <c r="AO1302" i="1"/>
  <c r="AQ1302" i="1" s="1"/>
  <c r="AT1302" i="1" s="1"/>
  <c r="AO1247" i="1"/>
  <c r="AQ1247" i="1" s="1"/>
  <c r="AT1247" i="1" s="1"/>
  <c r="AU1247" i="1" s="1"/>
  <c r="AO1202" i="1"/>
  <c r="AQ1202" i="1" s="1"/>
  <c r="AT1202" i="1" s="1"/>
  <c r="AO1180" i="1"/>
  <c r="AQ1180" i="1" s="1"/>
  <c r="AT1180" i="1" s="1"/>
  <c r="AO1157" i="1"/>
  <c r="AQ1157" i="1" s="1"/>
  <c r="AT1157" i="1" s="1"/>
  <c r="AO1064" i="1"/>
  <c r="AQ1064" i="1" s="1"/>
  <c r="AT1064" i="1" s="1"/>
  <c r="AO1017" i="1"/>
  <c r="AQ1017" i="1" s="1"/>
  <c r="AT1017" i="1" s="1"/>
  <c r="AU1017" i="1" s="1"/>
  <c r="AO982" i="1"/>
  <c r="AQ982" i="1" s="1"/>
  <c r="AT982" i="1" s="1"/>
  <c r="AO941" i="1"/>
  <c r="AQ941" i="1" s="1"/>
  <c r="AT941" i="1" s="1"/>
  <c r="AO912" i="1"/>
  <c r="AQ912" i="1" s="1"/>
  <c r="AT912" i="1" s="1"/>
  <c r="AO887" i="1"/>
  <c r="AQ887" i="1" s="1"/>
  <c r="AT887" i="1" s="1"/>
  <c r="AO865" i="1"/>
  <c r="AQ865" i="1" s="1"/>
  <c r="AT865" i="1" s="1"/>
  <c r="AO844" i="1"/>
  <c r="AQ844" i="1" s="1"/>
  <c r="AT844" i="1" s="1"/>
  <c r="AO825" i="1"/>
  <c r="AQ825" i="1" s="1"/>
  <c r="AT825" i="1" s="1"/>
  <c r="AO803" i="1"/>
  <c r="AQ803" i="1" s="1"/>
  <c r="AT803" i="1" s="1"/>
  <c r="AO779" i="1"/>
  <c r="AQ779" i="1" s="1"/>
  <c r="AT779" i="1" s="1"/>
  <c r="AO757" i="1"/>
  <c r="AQ757" i="1" s="1"/>
  <c r="AT757" i="1" s="1"/>
  <c r="AO737" i="1"/>
  <c r="AQ737" i="1" s="1"/>
  <c r="AT737" i="1" s="1"/>
  <c r="AO720" i="1"/>
  <c r="AQ720" i="1" s="1"/>
  <c r="AT720" i="1" s="1"/>
  <c r="AO702" i="1"/>
  <c r="AQ702" i="1" s="1"/>
  <c r="AT702" i="1" s="1"/>
  <c r="AO667" i="1"/>
  <c r="AQ667" i="1" s="1"/>
  <c r="AT667" i="1" s="1"/>
  <c r="AO649" i="1"/>
  <c r="AQ649" i="1" s="1"/>
  <c r="AT649" i="1" s="1"/>
  <c r="AU649" i="1" s="1"/>
  <c r="AO627" i="1"/>
  <c r="AQ627" i="1" s="1"/>
  <c r="AT627" i="1" s="1"/>
  <c r="AO609" i="1"/>
  <c r="AQ609" i="1" s="1"/>
  <c r="AT609" i="1" s="1"/>
  <c r="AO575" i="1"/>
  <c r="AQ575" i="1" s="1"/>
  <c r="AT575" i="1" s="1"/>
  <c r="AO552" i="1"/>
  <c r="AQ552" i="1" s="1"/>
  <c r="AT552" i="1" s="1"/>
  <c r="AO536" i="1"/>
  <c r="AQ536" i="1" s="1"/>
  <c r="AT536" i="1" s="1"/>
  <c r="AO517" i="1"/>
  <c r="AQ517" i="1" s="1"/>
  <c r="AT517" i="1" s="1"/>
  <c r="AO455" i="1"/>
  <c r="AQ455" i="1" s="1"/>
  <c r="AT455" i="1" s="1"/>
  <c r="AO417" i="1"/>
  <c r="AQ417" i="1" s="1"/>
  <c r="AT417" i="1" s="1"/>
  <c r="AO380" i="1"/>
  <c r="AQ380" i="1" s="1"/>
  <c r="AT380" i="1" s="1"/>
  <c r="AO347" i="1"/>
  <c r="AQ347" i="1" s="1"/>
  <c r="AT347" i="1" s="1"/>
  <c r="AO314" i="1"/>
  <c r="AQ314" i="1" s="1"/>
  <c r="AT314" i="1" s="1"/>
  <c r="AO287" i="1"/>
  <c r="AQ287" i="1" s="1"/>
  <c r="AT287" i="1" s="1"/>
  <c r="AO256" i="1"/>
  <c r="AQ256" i="1" s="1"/>
  <c r="AT256" i="1" s="1"/>
  <c r="AO219" i="1"/>
  <c r="AQ219" i="1" s="1"/>
  <c r="AT219" i="1" s="1"/>
  <c r="AO183" i="1"/>
  <c r="AQ183" i="1" s="1"/>
  <c r="AT183" i="1" s="1"/>
  <c r="AO160" i="1"/>
  <c r="AQ160" i="1" s="1"/>
  <c r="AT160" i="1" s="1"/>
  <c r="AO140" i="1"/>
  <c r="AQ140" i="1" s="1"/>
  <c r="AT140" i="1" s="1"/>
  <c r="AO111" i="1"/>
  <c r="AQ111" i="1" s="1"/>
  <c r="AT111" i="1" s="1"/>
  <c r="AO88" i="1"/>
  <c r="AQ88" i="1" s="1"/>
  <c r="AT88" i="1" s="1"/>
  <c r="AO70" i="1"/>
  <c r="AQ70" i="1" s="1"/>
  <c r="AT70" i="1" s="1"/>
  <c r="AU70" i="1" s="1"/>
  <c r="AO55" i="1"/>
  <c r="AQ55" i="1" s="1"/>
  <c r="AT55" i="1" s="1"/>
  <c r="AO39" i="1"/>
  <c r="AQ39" i="1" s="1"/>
  <c r="AT39" i="1" s="1"/>
  <c r="AO22" i="1"/>
  <c r="AQ22" i="1" s="1"/>
  <c r="AT22" i="1" s="1"/>
  <c r="AU22" i="1" s="1"/>
  <c r="AO1241" i="1"/>
  <c r="AQ1241" i="1" s="1"/>
  <c r="AT1241" i="1" s="1"/>
  <c r="AO859" i="1"/>
  <c r="AQ859" i="1" s="1"/>
  <c r="AT859" i="1" s="1"/>
  <c r="AO732" i="1"/>
  <c r="AQ732" i="1" s="1"/>
  <c r="AT732" i="1" s="1"/>
  <c r="AO249" i="1"/>
  <c r="AQ249" i="1" s="1"/>
  <c r="AT249" i="1" s="1"/>
  <c r="AO34" i="1"/>
  <c r="AQ34" i="1" s="1"/>
  <c r="AT34" i="1" s="1"/>
  <c r="AO1262" i="1"/>
  <c r="AQ1262" i="1" s="1"/>
  <c r="AT1262" i="1" s="1"/>
  <c r="AO1177" i="1"/>
  <c r="AQ1177" i="1" s="1"/>
  <c r="AT1177" i="1" s="1"/>
  <c r="AO1132" i="1"/>
  <c r="AQ1132" i="1" s="1"/>
  <c r="AT1132" i="1" s="1"/>
  <c r="AO1109" i="1"/>
  <c r="AQ1109" i="1" s="1"/>
  <c r="AT1109" i="1" s="1"/>
  <c r="AO1089" i="1"/>
  <c r="AQ1089" i="1" s="1"/>
  <c r="AT1089" i="1" s="1"/>
  <c r="AO935" i="1"/>
  <c r="AQ935" i="1" s="1"/>
  <c r="AT935" i="1" s="1"/>
  <c r="AO800" i="1"/>
  <c r="AQ800" i="1" s="1"/>
  <c r="AT800" i="1" s="1"/>
  <c r="AO665" i="1"/>
  <c r="AQ665" i="1" s="1"/>
  <c r="AT665" i="1" s="1"/>
  <c r="AO625" i="1"/>
  <c r="AQ625" i="1" s="1"/>
  <c r="AT625" i="1" s="1"/>
  <c r="AO412" i="1"/>
  <c r="AQ412" i="1" s="1"/>
  <c r="AT412" i="1" s="1"/>
  <c r="AO376" i="1"/>
  <c r="AQ376" i="1" s="1"/>
  <c r="AT376" i="1" s="1"/>
  <c r="AO214" i="1"/>
  <c r="AQ214" i="1" s="1"/>
  <c r="AT214" i="1" s="1"/>
  <c r="AO158" i="1"/>
  <c r="AQ158" i="1" s="1"/>
  <c r="AT158" i="1" s="1"/>
  <c r="AO137" i="1"/>
  <c r="AQ137" i="1" s="1"/>
  <c r="AT137" i="1" s="1"/>
  <c r="AO37" i="1"/>
  <c r="AQ37" i="1" s="1"/>
  <c r="AT37" i="1" s="1"/>
  <c r="AO1056" i="1"/>
  <c r="AQ1056" i="1" s="1"/>
  <c r="AT1056" i="1" s="1"/>
  <c r="AO662" i="1"/>
  <c r="AQ662" i="1" s="1"/>
  <c r="AT662" i="1" s="1"/>
  <c r="AO532" i="1"/>
  <c r="AQ532" i="1" s="1"/>
  <c r="AT532" i="1" s="1"/>
  <c r="AO305" i="1"/>
  <c r="AQ305" i="1" s="1"/>
  <c r="AT305" i="1" s="1"/>
  <c r="AO104" i="1"/>
  <c r="AQ104" i="1" s="1"/>
  <c r="AT104" i="1" s="1"/>
  <c r="AO856" i="1"/>
  <c r="AQ856" i="1" s="1"/>
  <c r="AT856" i="1" s="1"/>
  <c r="AO4" i="1"/>
  <c r="AQ4" i="1" s="1"/>
  <c r="AT4" i="1" s="1"/>
  <c r="AO395" i="1"/>
  <c r="AQ395" i="1" s="1"/>
  <c r="AT395" i="1" s="1"/>
  <c r="AN675" i="1" l="1"/>
  <c r="AO675" i="1" s="1"/>
  <c r="AQ675" i="1" s="1"/>
  <c r="AT675" i="1" s="1"/>
  <c r="AN915" i="1"/>
  <c r="AO915" i="1" s="1"/>
  <c r="AQ915" i="1" s="1"/>
  <c r="AT915" i="1" s="1"/>
  <c r="S1074" i="1"/>
  <c r="S1073" i="1"/>
  <c r="S172" i="1"/>
  <c r="S173" i="1"/>
  <c r="S175" i="1" s="1"/>
  <c r="AJ3" i="1"/>
  <c r="AL3" i="1" s="1"/>
  <c r="AN3" i="1" s="1"/>
  <c r="S177" i="1" l="1"/>
  <c r="S178" i="1"/>
  <c r="S1077" i="1"/>
  <c r="S1076" i="1"/>
  <c r="AO3" i="1"/>
  <c r="AQ3" i="1" s="1"/>
  <c r="AT3" i="1" s="1"/>
  <c r="S1080" i="1" l="1"/>
  <c r="S1081" i="1"/>
  <c r="S1079" i="1"/>
  <c r="S180" i="1"/>
  <c r="S181" i="1"/>
  <c r="S182" i="1"/>
  <c r="S5" i="1"/>
  <c r="AF7" i="1" s="1"/>
  <c r="AH7" i="1" s="1"/>
  <c r="AJ7" i="1" s="1"/>
  <c r="AL7" i="1" s="1"/>
  <c r="AN7" i="1" s="1"/>
  <c r="AF967" i="1"/>
  <c r="AH967" i="1" s="1"/>
  <c r="AJ967" i="1" s="1"/>
  <c r="AL967" i="1" s="1"/>
  <c r="AN967" i="1" s="1"/>
  <c r="AF963" i="1"/>
  <c r="AH963" i="1" s="1"/>
  <c r="AJ963" i="1" s="1"/>
  <c r="AL963" i="1" s="1"/>
  <c r="AN963" i="1" s="1"/>
  <c r="AF5" i="1"/>
  <c r="AH5" i="1" s="1"/>
  <c r="AF962" i="1"/>
  <c r="AH962" i="1" s="1"/>
  <c r="AJ962" i="1" s="1"/>
  <c r="AL962" i="1" s="1"/>
  <c r="AN962" i="1" s="1"/>
  <c r="AF964" i="1"/>
  <c r="AH964" i="1" s="1"/>
  <c r="AJ964" i="1" s="1"/>
  <c r="AL964" i="1" s="1"/>
  <c r="AN964" i="1" s="1"/>
  <c r="S184" i="1" l="1"/>
  <c r="S185" i="1"/>
  <c r="S186" i="1"/>
  <c r="S1085" i="1"/>
  <c r="S1083" i="1"/>
  <c r="S1084" i="1"/>
  <c r="AF970" i="1"/>
  <c r="AH970" i="1" s="1"/>
  <c r="AJ970" i="1" s="1"/>
  <c r="AL970" i="1" s="1"/>
  <c r="AF969" i="1"/>
  <c r="AH969" i="1" s="1"/>
  <c r="AJ969" i="1" s="1"/>
  <c r="AL969" i="1" s="1"/>
  <c r="AF968" i="1"/>
  <c r="AH968" i="1" s="1"/>
  <c r="AJ968" i="1" s="1"/>
  <c r="AL968" i="1" s="1"/>
  <c r="AF966" i="1"/>
  <c r="AH966" i="1" s="1"/>
  <c r="AJ966" i="1" s="1"/>
  <c r="AL966" i="1" s="1"/>
  <c r="AJ5" i="1"/>
  <c r="AL5" i="1" s="1"/>
  <c r="AO964" i="1"/>
  <c r="AQ964" i="1" s="1"/>
  <c r="AT964" i="1" s="1"/>
  <c r="AO7" i="1"/>
  <c r="AQ7" i="1" s="1"/>
  <c r="AT7" i="1" s="1"/>
  <c r="AU6" i="1" s="1"/>
  <c r="AO963" i="1"/>
  <c r="AQ963" i="1" s="1"/>
  <c r="AT963" i="1" s="1"/>
  <c r="AO967" i="1"/>
  <c r="AQ967" i="1" s="1"/>
  <c r="AT967" i="1" s="1"/>
  <c r="AO962" i="1"/>
  <c r="AQ962" i="1" s="1"/>
  <c r="AT962" i="1" s="1"/>
  <c r="AN969" i="1" l="1"/>
  <c r="AO969" i="1" s="1"/>
  <c r="AQ969" i="1" s="1"/>
  <c r="AT969" i="1" s="1"/>
  <c r="AN970" i="1"/>
  <c r="AO970" i="1" s="1"/>
  <c r="AQ970" i="1" s="1"/>
  <c r="AT970" i="1" s="1"/>
  <c r="AN5" i="1"/>
  <c r="AO5" i="1" s="1"/>
  <c r="AQ5" i="1" s="1"/>
  <c r="AT5" i="1" s="1"/>
  <c r="AU3" i="1" s="1"/>
  <c r="AN966" i="1"/>
  <c r="AO966" i="1" s="1"/>
  <c r="AQ966" i="1" s="1"/>
  <c r="AT966" i="1" s="1"/>
  <c r="AN968" i="1"/>
  <c r="AO968" i="1" s="1"/>
  <c r="AQ968" i="1" s="1"/>
  <c r="AT968" i="1" s="1"/>
  <c r="S1087" i="1"/>
  <c r="S1088" i="1"/>
  <c r="S190" i="1"/>
  <c r="S188" i="1"/>
  <c r="S189" i="1"/>
  <c r="AF9" i="1"/>
  <c r="AH9" i="1" s="1"/>
  <c r="AJ9" i="1" s="1"/>
  <c r="AL9" i="1" s="1"/>
  <c r="AF975" i="1"/>
  <c r="AH975" i="1" s="1"/>
  <c r="AJ975" i="1" s="1"/>
  <c r="AL975" i="1" s="1"/>
  <c r="AF972" i="1"/>
  <c r="AH972" i="1" s="1"/>
  <c r="AJ972" i="1" s="1"/>
  <c r="AL972" i="1" s="1"/>
  <c r="AF974" i="1"/>
  <c r="AH974" i="1" s="1"/>
  <c r="AJ974" i="1" s="1"/>
  <c r="AL974" i="1" s="1"/>
  <c r="AF973" i="1"/>
  <c r="AH973" i="1" s="1"/>
  <c r="AJ973" i="1" s="1"/>
  <c r="AL973" i="1" s="1"/>
  <c r="AU961" i="1"/>
  <c r="S1091" i="1" l="1"/>
  <c r="S1093" i="1" s="1"/>
  <c r="S1095" i="1" s="1"/>
  <c r="S1097" i="1" s="1"/>
  <c r="S1099" i="1" s="1"/>
  <c r="AH1090" i="1"/>
  <c r="AJ1090" i="1" s="1"/>
  <c r="AL1090" i="1" s="1"/>
  <c r="AU965" i="1"/>
  <c r="AN9" i="1"/>
  <c r="AO9" i="1" s="1"/>
  <c r="AQ9" i="1" s="1"/>
  <c r="AT9" i="1" s="1"/>
  <c r="AU8" i="1" s="1"/>
  <c r="AN973" i="1"/>
  <c r="AO973" i="1" s="1"/>
  <c r="AQ973" i="1" s="1"/>
  <c r="AT973" i="1" s="1"/>
  <c r="AN972" i="1"/>
  <c r="AO972" i="1" s="1"/>
  <c r="AQ972" i="1" s="1"/>
  <c r="AT972" i="1" s="1"/>
  <c r="AN974" i="1"/>
  <c r="AO974" i="1" s="1"/>
  <c r="AQ974" i="1" s="1"/>
  <c r="AT974" i="1" s="1"/>
  <c r="AN975" i="1"/>
  <c r="AO975" i="1" s="1"/>
  <c r="AQ975" i="1" s="1"/>
  <c r="AT975" i="1" s="1"/>
  <c r="S192" i="1"/>
  <c r="S193" i="1"/>
  <c r="S194" i="1"/>
  <c r="S1101" i="1"/>
  <c r="S1102" i="1"/>
  <c r="AF979" i="1"/>
  <c r="AH979" i="1" s="1"/>
  <c r="AJ979" i="1" s="1"/>
  <c r="AL979" i="1" s="1"/>
  <c r="AF981" i="1"/>
  <c r="AH981" i="1" s="1"/>
  <c r="AJ981" i="1" s="1"/>
  <c r="AL981" i="1" s="1"/>
  <c r="AF978" i="1"/>
  <c r="AH978" i="1" s="1"/>
  <c r="AJ978" i="1" s="1"/>
  <c r="AL978" i="1" s="1"/>
  <c r="AF11" i="1"/>
  <c r="AH11" i="1" s="1"/>
  <c r="AJ11" i="1" s="1"/>
  <c r="AL11" i="1" s="1"/>
  <c r="AF977" i="1"/>
  <c r="AH977" i="1" s="1"/>
  <c r="AJ977" i="1" s="1"/>
  <c r="AL977" i="1" s="1"/>
  <c r="AF980" i="1"/>
  <c r="AH980" i="1" s="1"/>
  <c r="AJ980" i="1" s="1"/>
  <c r="AL980" i="1" s="1"/>
  <c r="AN1090" i="1" l="1"/>
  <c r="AO1090" i="1" s="1"/>
  <c r="AQ1090" i="1" s="1"/>
  <c r="AT1090" i="1" s="1"/>
  <c r="AU971" i="1"/>
  <c r="AN977" i="1"/>
  <c r="AO977" i="1" s="1"/>
  <c r="AQ977" i="1" s="1"/>
  <c r="AT977" i="1" s="1"/>
  <c r="AN980" i="1"/>
  <c r="AO980" i="1" s="1"/>
  <c r="AQ980" i="1" s="1"/>
  <c r="AT980" i="1" s="1"/>
  <c r="AN11" i="1"/>
  <c r="AO11" i="1" s="1"/>
  <c r="AQ11" i="1" s="1"/>
  <c r="AT11" i="1" s="1"/>
  <c r="AU10" i="1" s="1"/>
  <c r="AN978" i="1"/>
  <c r="AO978" i="1" s="1"/>
  <c r="AQ978" i="1" s="1"/>
  <c r="AT978" i="1" s="1"/>
  <c r="AN981" i="1"/>
  <c r="AO981" i="1" s="1"/>
  <c r="AQ981" i="1" s="1"/>
  <c r="AT981" i="1" s="1"/>
  <c r="AN979" i="1"/>
  <c r="AO979" i="1" s="1"/>
  <c r="AQ979" i="1" s="1"/>
  <c r="AT979" i="1" s="1"/>
  <c r="S1104" i="1"/>
  <c r="S1105" i="1"/>
  <c r="S1107" i="1" s="1"/>
  <c r="S1108" i="1" s="1"/>
  <c r="S196" i="1"/>
  <c r="S197" i="1"/>
  <c r="S198" i="1"/>
  <c r="AF13" i="1"/>
  <c r="AH13" i="1" s="1"/>
  <c r="AJ13" i="1" s="1"/>
  <c r="AL13" i="1" s="1"/>
  <c r="AF14" i="1"/>
  <c r="AH14" i="1" s="1"/>
  <c r="AJ14" i="1" s="1"/>
  <c r="AL14" i="1" s="1"/>
  <c r="AF987" i="1"/>
  <c r="AH987" i="1" s="1"/>
  <c r="AJ987" i="1" s="1"/>
  <c r="AL987" i="1" s="1"/>
  <c r="AF985" i="1"/>
  <c r="AH985" i="1" s="1"/>
  <c r="AJ985" i="1" s="1"/>
  <c r="AL985" i="1" s="1"/>
  <c r="AF984" i="1"/>
  <c r="AH984" i="1" s="1"/>
  <c r="AJ984" i="1" s="1"/>
  <c r="AL984" i="1" s="1"/>
  <c r="AF986" i="1"/>
  <c r="AH986" i="1" s="1"/>
  <c r="AJ986" i="1" s="1"/>
  <c r="AL986" i="1" s="1"/>
  <c r="AF983" i="1"/>
  <c r="AH983" i="1" s="1"/>
  <c r="AJ983" i="1" s="1"/>
  <c r="AL983" i="1" s="1"/>
  <c r="AU976" i="1" l="1"/>
  <c r="AN987" i="1"/>
  <c r="AO987" i="1" s="1"/>
  <c r="AQ987" i="1" s="1"/>
  <c r="AT987" i="1" s="1"/>
  <c r="AN984" i="1"/>
  <c r="AO984" i="1" s="1"/>
  <c r="AQ984" i="1" s="1"/>
  <c r="AT984" i="1" s="1"/>
  <c r="AN986" i="1"/>
  <c r="AO986" i="1" s="1"/>
  <c r="AQ986" i="1" s="1"/>
  <c r="AT986" i="1" s="1"/>
  <c r="AN985" i="1"/>
  <c r="AO985" i="1" s="1"/>
  <c r="AQ985" i="1" s="1"/>
  <c r="AT985" i="1" s="1"/>
  <c r="AN14" i="1"/>
  <c r="AO14" i="1" s="1"/>
  <c r="AQ14" i="1" s="1"/>
  <c r="AT14" i="1" s="1"/>
  <c r="AN13" i="1"/>
  <c r="AO13" i="1" s="1"/>
  <c r="AQ13" i="1" s="1"/>
  <c r="AT13" i="1" s="1"/>
  <c r="AN983" i="1"/>
  <c r="AO983" i="1" s="1"/>
  <c r="AQ983" i="1" s="1"/>
  <c r="AT983" i="1" s="1"/>
  <c r="S201" i="1"/>
  <c r="S202" i="1"/>
  <c r="S203" i="1"/>
  <c r="S200" i="1"/>
  <c r="S1110" i="1"/>
  <c r="S1111" i="1"/>
  <c r="AF993" i="1"/>
  <c r="AH993" i="1" s="1"/>
  <c r="AJ993" i="1" s="1"/>
  <c r="AL993" i="1" s="1"/>
  <c r="AF16" i="1"/>
  <c r="AH16" i="1" s="1"/>
  <c r="AJ16" i="1" s="1"/>
  <c r="AL16" i="1" s="1"/>
  <c r="AF991" i="1"/>
  <c r="AH991" i="1" s="1"/>
  <c r="AJ991" i="1" s="1"/>
  <c r="AL991" i="1" s="1"/>
  <c r="AF990" i="1"/>
  <c r="AH990" i="1" s="1"/>
  <c r="AJ990" i="1" s="1"/>
  <c r="AL990" i="1" s="1"/>
  <c r="AF989" i="1"/>
  <c r="AH989" i="1" s="1"/>
  <c r="AJ989" i="1" s="1"/>
  <c r="AL989" i="1" s="1"/>
  <c r="AF992" i="1"/>
  <c r="AH992" i="1" s="1"/>
  <c r="AJ992" i="1" s="1"/>
  <c r="AL992" i="1" s="1"/>
  <c r="AU12" i="1" l="1"/>
  <c r="AU982" i="1"/>
  <c r="AN992" i="1"/>
  <c r="AO992" i="1" s="1"/>
  <c r="AQ992" i="1" s="1"/>
  <c r="AT992" i="1" s="1"/>
  <c r="AN990" i="1"/>
  <c r="AO990" i="1" s="1"/>
  <c r="AQ990" i="1" s="1"/>
  <c r="AT990" i="1" s="1"/>
  <c r="AN16" i="1"/>
  <c r="AO16" i="1" s="1"/>
  <c r="AQ16" i="1" s="1"/>
  <c r="AT16" i="1" s="1"/>
  <c r="AU15" i="1" s="1"/>
  <c r="AN993" i="1"/>
  <c r="AO993" i="1" s="1"/>
  <c r="AQ993" i="1" s="1"/>
  <c r="AT993" i="1" s="1"/>
  <c r="AN989" i="1"/>
  <c r="AO989" i="1" s="1"/>
  <c r="AQ989" i="1" s="1"/>
  <c r="AT989" i="1" s="1"/>
  <c r="AN991" i="1"/>
  <c r="AO991" i="1" s="1"/>
  <c r="AQ991" i="1" s="1"/>
  <c r="AT991" i="1" s="1"/>
  <c r="S1113" i="1"/>
  <c r="S1114" i="1"/>
  <c r="S205" i="1"/>
  <c r="S206" i="1"/>
  <c r="S207" i="1"/>
  <c r="S208" i="1"/>
  <c r="AF999" i="1"/>
  <c r="AH999" i="1" s="1"/>
  <c r="AJ999" i="1" s="1"/>
  <c r="AL999" i="1" s="1"/>
  <c r="AF18" i="1"/>
  <c r="AH18" i="1" s="1"/>
  <c r="AJ18" i="1" s="1"/>
  <c r="AL18" i="1" s="1"/>
  <c r="AF995" i="1"/>
  <c r="AH995" i="1" s="1"/>
  <c r="AJ995" i="1" s="1"/>
  <c r="AL995" i="1" s="1"/>
  <c r="AF997" i="1"/>
  <c r="AH997" i="1" s="1"/>
  <c r="AJ997" i="1" s="1"/>
  <c r="AL997" i="1" s="1"/>
  <c r="AF998" i="1"/>
  <c r="AH998" i="1" s="1"/>
  <c r="AJ998" i="1" s="1"/>
  <c r="AL998" i="1" s="1"/>
  <c r="AF996" i="1"/>
  <c r="AH996" i="1" s="1"/>
  <c r="AJ996" i="1" s="1"/>
  <c r="AL996" i="1" s="1"/>
  <c r="AU988" i="1" l="1"/>
  <c r="AN997" i="1"/>
  <c r="AO997" i="1" s="1"/>
  <c r="AQ997" i="1" s="1"/>
  <c r="AT997" i="1" s="1"/>
  <c r="AN995" i="1"/>
  <c r="AO995" i="1" s="1"/>
  <c r="AQ995" i="1" s="1"/>
  <c r="AT995" i="1" s="1"/>
  <c r="AN18" i="1"/>
  <c r="AO18" i="1" s="1"/>
  <c r="AQ18" i="1" s="1"/>
  <c r="AT18" i="1" s="1"/>
  <c r="AU17" i="1" s="1"/>
  <c r="AN999" i="1"/>
  <c r="AO999" i="1" s="1"/>
  <c r="AQ999" i="1" s="1"/>
  <c r="AT999" i="1" s="1"/>
  <c r="AN996" i="1"/>
  <c r="AO996" i="1" s="1"/>
  <c r="AQ996" i="1" s="1"/>
  <c r="AT996" i="1" s="1"/>
  <c r="AN998" i="1"/>
  <c r="AO998" i="1" s="1"/>
  <c r="AQ998" i="1" s="1"/>
  <c r="AT998" i="1" s="1"/>
  <c r="S211" i="1"/>
  <c r="S212" i="1"/>
  <c r="S213" i="1"/>
  <c r="S210" i="1"/>
  <c r="S1116" i="1"/>
  <c r="S1117" i="1"/>
  <c r="S1119" i="1" s="1"/>
  <c r="AH20" i="1"/>
  <c r="AJ20" i="1" s="1"/>
  <c r="AL20" i="1" s="1"/>
  <c r="AF21" i="1"/>
  <c r="AH21" i="1" s="1"/>
  <c r="AJ21" i="1" s="1"/>
  <c r="AL21" i="1" s="1"/>
  <c r="AF1001" i="1"/>
  <c r="AH1001" i="1" s="1"/>
  <c r="AJ1001" i="1" s="1"/>
  <c r="AL1001" i="1" s="1"/>
  <c r="AF1002" i="1"/>
  <c r="AH1002" i="1" s="1"/>
  <c r="AJ1002" i="1" s="1"/>
  <c r="AL1002" i="1" s="1"/>
  <c r="AF1003" i="1"/>
  <c r="AH1003" i="1" s="1"/>
  <c r="AJ1003" i="1" s="1"/>
  <c r="AL1003" i="1" s="1"/>
  <c r="AU994" i="1" l="1"/>
  <c r="AN1001" i="1"/>
  <c r="AO1001" i="1" s="1"/>
  <c r="AQ1001" i="1" s="1"/>
  <c r="AT1001" i="1" s="1"/>
  <c r="AN1002" i="1"/>
  <c r="AO1002" i="1" s="1"/>
  <c r="AQ1002" i="1" s="1"/>
  <c r="AT1002" i="1" s="1"/>
  <c r="AN21" i="1"/>
  <c r="AO21" i="1" s="1"/>
  <c r="AQ21" i="1" s="1"/>
  <c r="AT21" i="1" s="1"/>
  <c r="AN20" i="1"/>
  <c r="AO20" i="1" s="1"/>
  <c r="AQ20" i="1" s="1"/>
  <c r="AT20" i="1" s="1"/>
  <c r="AN1003" i="1"/>
  <c r="AO1003" i="1" s="1"/>
  <c r="AQ1003" i="1" s="1"/>
  <c r="AT1003" i="1" s="1"/>
  <c r="S1121" i="1"/>
  <c r="S1122" i="1"/>
  <c r="S215" i="1"/>
  <c r="S216" i="1"/>
  <c r="S217" i="1"/>
  <c r="S218" i="1"/>
  <c r="AF24" i="1"/>
  <c r="AH24" i="1" s="1"/>
  <c r="AJ24" i="1" s="1"/>
  <c r="AL24" i="1" s="1"/>
  <c r="AF1007" i="1"/>
  <c r="AH1007" i="1" s="1"/>
  <c r="AJ1007" i="1" s="1"/>
  <c r="AL1007" i="1" s="1"/>
  <c r="AF1005" i="1"/>
  <c r="AH1005" i="1" s="1"/>
  <c r="AJ1005" i="1" s="1"/>
  <c r="AL1005" i="1" s="1"/>
  <c r="AF1006" i="1"/>
  <c r="AH1006" i="1" s="1"/>
  <c r="AJ1006" i="1" s="1"/>
  <c r="AL1006" i="1" s="1"/>
  <c r="AU19" i="1" l="1"/>
  <c r="AU1000" i="1"/>
  <c r="AN1006" i="1"/>
  <c r="AO1006" i="1" s="1"/>
  <c r="AQ1006" i="1" s="1"/>
  <c r="AT1006" i="1" s="1"/>
  <c r="AN1005" i="1"/>
  <c r="AO1005" i="1" s="1"/>
  <c r="AQ1005" i="1" s="1"/>
  <c r="AT1005" i="1" s="1"/>
  <c r="AN24" i="1"/>
  <c r="AO24" i="1" s="1"/>
  <c r="AQ24" i="1" s="1"/>
  <c r="AT24" i="1" s="1"/>
  <c r="AU23" i="1" s="1"/>
  <c r="AN1007" i="1"/>
  <c r="AO1007" i="1" s="1"/>
  <c r="AQ1007" i="1" s="1"/>
  <c r="AT1007" i="1" s="1"/>
  <c r="S221" i="1"/>
  <c r="S222" i="1"/>
  <c r="S223" i="1"/>
  <c r="S220" i="1"/>
  <c r="S1125" i="1"/>
  <c r="S1124" i="1"/>
  <c r="AF26" i="1"/>
  <c r="AH26" i="1" s="1"/>
  <c r="AJ26" i="1" s="1"/>
  <c r="AL26" i="1" s="1"/>
  <c r="AF1011" i="1"/>
  <c r="AH1011" i="1" s="1"/>
  <c r="AJ1011" i="1" s="1"/>
  <c r="AL1011" i="1" s="1"/>
  <c r="AF1009" i="1"/>
  <c r="AH1009" i="1" s="1"/>
  <c r="AJ1009" i="1" s="1"/>
  <c r="AL1009" i="1" s="1"/>
  <c r="AF1010" i="1"/>
  <c r="AH1010" i="1" s="1"/>
  <c r="AJ1010" i="1" s="1"/>
  <c r="AL1010" i="1" s="1"/>
  <c r="AF1014" i="1"/>
  <c r="AH1014" i="1" s="1"/>
  <c r="AJ1014" i="1" s="1"/>
  <c r="AL1014" i="1" s="1"/>
  <c r="AH1012" i="1"/>
  <c r="AJ1012" i="1" s="1"/>
  <c r="AL1012" i="1" s="1"/>
  <c r="AU1004" i="1" l="1"/>
  <c r="AN26" i="1"/>
  <c r="AO26" i="1" s="1"/>
  <c r="AQ26" i="1" s="1"/>
  <c r="AT26" i="1" s="1"/>
  <c r="AU25" i="1" s="1"/>
  <c r="AN1011" i="1"/>
  <c r="AO1011" i="1" s="1"/>
  <c r="AQ1011" i="1" s="1"/>
  <c r="AT1011" i="1" s="1"/>
  <c r="AN1012" i="1"/>
  <c r="AO1012" i="1" s="1"/>
  <c r="AQ1012" i="1" s="1"/>
  <c r="AT1012" i="1" s="1"/>
  <c r="AN1014" i="1"/>
  <c r="AO1014" i="1" s="1"/>
  <c r="AQ1014" i="1" s="1"/>
  <c r="AT1014" i="1" s="1"/>
  <c r="AU1013" i="1" s="1"/>
  <c r="AN1010" i="1"/>
  <c r="AO1010" i="1" s="1"/>
  <c r="AQ1010" i="1" s="1"/>
  <c r="AT1010" i="1" s="1"/>
  <c r="AN1009" i="1"/>
  <c r="AO1009" i="1" s="1"/>
  <c r="AQ1009" i="1" s="1"/>
  <c r="AT1009" i="1" s="1"/>
  <c r="S1128" i="1"/>
  <c r="S1127" i="1"/>
  <c r="S225" i="1"/>
  <c r="S226" i="1"/>
  <c r="S227" i="1"/>
  <c r="S228" i="1"/>
  <c r="AF31" i="1"/>
  <c r="AH31" i="1" s="1"/>
  <c r="AJ31" i="1" s="1"/>
  <c r="AL31" i="1" s="1"/>
  <c r="AF30" i="1"/>
  <c r="AH30" i="1" s="1"/>
  <c r="AJ30" i="1" s="1"/>
  <c r="AL30" i="1" s="1"/>
  <c r="AF1019" i="1"/>
  <c r="AH1019" i="1" s="1"/>
  <c r="AJ1019" i="1" s="1"/>
  <c r="AL1019" i="1" s="1"/>
  <c r="AU1008" i="1" l="1"/>
  <c r="AN1019" i="1"/>
  <c r="AO1019" i="1" s="1"/>
  <c r="AQ1019" i="1" s="1"/>
  <c r="AT1019" i="1" s="1"/>
  <c r="AU1018" i="1" s="1"/>
  <c r="AN30" i="1"/>
  <c r="AO30" i="1" s="1"/>
  <c r="AQ30" i="1" s="1"/>
  <c r="AT30" i="1" s="1"/>
  <c r="AN31" i="1"/>
  <c r="AO31" i="1" s="1"/>
  <c r="AQ31" i="1" s="1"/>
  <c r="AT31" i="1" s="1"/>
  <c r="S231" i="1"/>
  <c r="S232" i="1"/>
  <c r="S230" i="1"/>
  <c r="S1131" i="1"/>
  <c r="S1133" i="1" s="1"/>
  <c r="S1130" i="1"/>
  <c r="AF33" i="1"/>
  <c r="AH33" i="1" s="1"/>
  <c r="AJ33" i="1" s="1"/>
  <c r="AL33" i="1" s="1"/>
  <c r="AF1021" i="1"/>
  <c r="AH1021" i="1" s="1"/>
  <c r="AJ1021" i="1" s="1"/>
  <c r="AL1021" i="1" s="1"/>
  <c r="AU29" i="1" l="1"/>
  <c r="AN1021" i="1"/>
  <c r="AO1021" i="1" s="1"/>
  <c r="AQ1021" i="1" s="1"/>
  <c r="AT1021" i="1" s="1"/>
  <c r="AU1020" i="1" s="1"/>
  <c r="AN33" i="1"/>
  <c r="AO33" i="1" s="1"/>
  <c r="AQ33" i="1" s="1"/>
  <c r="AT33" i="1" s="1"/>
  <c r="AU32" i="1" s="1"/>
  <c r="S1135" i="1"/>
  <c r="S1136" i="1"/>
  <c r="S234" i="1"/>
  <c r="S235" i="1"/>
  <c r="S236" i="1"/>
  <c r="S237" i="1"/>
  <c r="AF36" i="1"/>
  <c r="AH36" i="1" s="1"/>
  <c r="AJ36" i="1" s="1"/>
  <c r="AL36" i="1" s="1"/>
  <c r="AF35" i="1"/>
  <c r="AH35" i="1" s="1"/>
  <c r="AJ35" i="1" s="1"/>
  <c r="AL35" i="1" s="1"/>
  <c r="AF1024" i="1"/>
  <c r="AH1024" i="1" s="1"/>
  <c r="AJ1024" i="1" s="1"/>
  <c r="AL1024" i="1" s="1"/>
  <c r="AN1024" i="1" s="1"/>
  <c r="AN36" i="1" l="1"/>
  <c r="AO36" i="1" s="1"/>
  <c r="AQ36" i="1" s="1"/>
  <c r="AT36" i="1" s="1"/>
  <c r="AN35" i="1"/>
  <c r="AO35" i="1" s="1"/>
  <c r="AQ35" i="1" s="1"/>
  <c r="AT35" i="1" s="1"/>
  <c r="AO1024" i="1"/>
  <c r="AQ1024" i="1" s="1"/>
  <c r="AT1024" i="1" s="1"/>
  <c r="AU1023" i="1" s="1"/>
  <c r="S239" i="1"/>
  <c r="S240" i="1"/>
  <c r="S1138" i="1"/>
  <c r="S1139" i="1"/>
  <c r="S1141" i="1" s="1"/>
  <c r="AF38" i="1"/>
  <c r="AH38" i="1" s="1"/>
  <c r="AJ38" i="1" s="1"/>
  <c r="AL38" i="1" s="1"/>
  <c r="AF1026" i="1"/>
  <c r="AH1026" i="1" s="1"/>
  <c r="AJ1026" i="1" s="1"/>
  <c r="AL1026" i="1" s="1"/>
  <c r="AN1026" i="1" s="1"/>
  <c r="AF1027" i="1"/>
  <c r="AH1027" i="1" s="1"/>
  <c r="AJ1027" i="1" s="1"/>
  <c r="AL1027" i="1" s="1"/>
  <c r="AU34" i="1" l="1"/>
  <c r="AN1027" i="1"/>
  <c r="AO1027" i="1" s="1"/>
  <c r="AQ1027" i="1" s="1"/>
  <c r="AT1027" i="1" s="1"/>
  <c r="AN38" i="1"/>
  <c r="AO38" i="1" s="1"/>
  <c r="AQ38" i="1" s="1"/>
  <c r="AT38" i="1" s="1"/>
  <c r="AU37" i="1" s="1"/>
  <c r="AO1026" i="1"/>
  <c r="AQ1026" i="1" s="1"/>
  <c r="AT1026" i="1" s="1"/>
  <c r="S1144" i="1"/>
  <c r="S1143" i="1"/>
  <c r="S242" i="1"/>
  <c r="S243" i="1"/>
  <c r="S244" i="1"/>
  <c r="AF40" i="1"/>
  <c r="AH40" i="1" s="1"/>
  <c r="AJ40" i="1" s="1"/>
  <c r="AL40" i="1" s="1"/>
  <c r="AF1030" i="1"/>
  <c r="AH1030" i="1" s="1"/>
  <c r="AJ1030" i="1" s="1"/>
  <c r="AL1030" i="1" s="1"/>
  <c r="AF1029" i="1"/>
  <c r="AH1029" i="1" s="1"/>
  <c r="AJ1029" i="1" s="1"/>
  <c r="AL1029" i="1" s="1"/>
  <c r="AN1029" i="1" s="1"/>
  <c r="AF1031" i="1"/>
  <c r="AH1031" i="1" s="1"/>
  <c r="AJ1031" i="1" s="1"/>
  <c r="AL1031" i="1" s="1"/>
  <c r="AN1031" i="1" l="1"/>
  <c r="AO1031" i="1" s="1"/>
  <c r="AQ1031" i="1" s="1"/>
  <c r="AT1031" i="1" s="1"/>
  <c r="AN1030" i="1"/>
  <c r="AO1030" i="1" s="1"/>
  <c r="AQ1030" i="1" s="1"/>
  <c r="AT1030" i="1" s="1"/>
  <c r="AN40" i="1"/>
  <c r="AO40" i="1" s="1"/>
  <c r="AQ40" i="1" s="1"/>
  <c r="AT40" i="1" s="1"/>
  <c r="AU39" i="1" s="1"/>
  <c r="AU1025" i="1"/>
  <c r="AO1029" i="1"/>
  <c r="AQ1029" i="1" s="1"/>
  <c r="AT1029" i="1" s="1"/>
  <c r="S246" i="1"/>
  <c r="S247" i="1"/>
  <c r="S248" i="1"/>
  <c r="S1146" i="1"/>
  <c r="S1147" i="1"/>
  <c r="AF43" i="1"/>
  <c r="AH43" i="1" s="1"/>
  <c r="AJ43" i="1" s="1"/>
  <c r="AL43" i="1" s="1"/>
  <c r="AF1034" i="1"/>
  <c r="AH1034" i="1" s="1"/>
  <c r="AJ1034" i="1" s="1"/>
  <c r="AL1034" i="1" s="1"/>
  <c r="AF1033" i="1"/>
  <c r="AH1033" i="1" s="1"/>
  <c r="AJ1033" i="1" s="1"/>
  <c r="AL1033" i="1" s="1"/>
  <c r="AN1033" i="1" s="1"/>
  <c r="AU1028" i="1" l="1"/>
  <c r="AN1034" i="1"/>
  <c r="AO1034" i="1" s="1"/>
  <c r="AQ1034" i="1" s="1"/>
  <c r="AT1034" i="1" s="1"/>
  <c r="AN43" i="1"/>
  <c r="AO43" i="1" s="1"/>
  <c r="AQ43" i="1" s="1"/>
  <c r="AT43" i="1" s="1"/>
  <c r="AU42" i="1" s="1"/>
  <c r="AO1033" i="1"/>
  <c r="AQ1033" i="1" s="1"/>
  <c r="AT1033" i="1" s="1"/>
  <c r="S252" i="1"/>
  <c r="S250" i="1"/>
  <c r="S251" i="1"/>
  <c r="S1150" i="1"/>
  <c r="S1149" i="1"/>
  <c r="AF45" i="1"/>
  <c r="AH45" i="1" s="1"/>
  <c r="AJ45" i="1" s="1"/>
  <c r="AL45" i="1" s="1"/>
  <c r="AF1037" i="1"/>
  <c r="AH1037" i="1" s="1"/>
  <c r="AJ1037" i="1" s="1"/>
  <c r="AL1037" i="1" s="1"/>
  <c r="AF1036" i="1"/>
  <c r="AH1036" i="1" s="1"/>
  <c r="AJ1036" i="1" s="1"/>
  <c r="AL1036" i="1" s="1"/>
  <c r="AN1036" i="1" s="1"/>
  <c r="AU1032" i="1" l="1"/>
  <c r="AN1037" i="1"/>
  <c r="AO1037" i="1" s="1"/>
  <c r="AQ1037" i="1" s="1"/>
  <c r="AT1037" i="1" s="1"/>
  <c r="AN45" i="1"/>
  <c r="AO45" i="1" s="1"/>
  <c r="AQ45" i="1" s="1"/>
  <c r="AT45" i="1" s="1"/>
  <c r="AU44" i="1" s="1"/>
  <c r="AO1036" i="1"/>
  <c r="AQ1036" i="1" s="1"/>
  <c r="AT1036" i="1" s="1"/>
  <c r="S1153" i="1"/>
  <c r="S1152" i="1"/>
  <c r="S254" i="1"/>
  <c r="S255" i="1"/>
  <c r="AF47" i="1"/>
  <c r="AH47" i="1" s="1"/>
  <c r="AJ47" i="1" s="1"/>
  <c r="AL47" i="1" s="1"/>
  <c r="AF1040" i="1"/>
  <c r="AH1040" i="1" s="1"/>
  <c r="AJ1040" i="1" s="1"/>
  <c r="AL1040" i="1" s="1"/>
  <c r="AF1041" i="1"/>
  <c r="AH1041" i="1" s="1"/>
  <c r="AJ1041" i="1" s="1"/>
  <c r="AL1041" i="1" s="1"/>
  <c r="AF1039" i="1"/>
  <c r="AH1039" i="1" s="1"/>
  <c r="AJ1039" i="1" s="1"/>
  <c r="AL1039" i="1" s="1"/>
  <c r="AN1039" i="1" s="1"/>
  <c r="AU1035" i="1" l="1"/>
  <c r="AN1041" i="1"/>
  <c r="AO1041" i="1" s="1"/>
  <c r="AQ1041" i="1" s="1"/>
  <c r="AT1041" i="1" s="1"/>
  <c r="AN1040" i="1"/>
  <c r="AO1040" i="1" s="1"/>
  <c r="AQ1040" i="1" s="1"/>
  <c r="AT1040" i="1" s="1"/>
  <c r="AN47" i="1"/>
  <c r="AO47" i="1" s="1"/>
  <c r="AQ47" i="1" s="1"/>
  <c r="AT47" i="1" s="1"/>
  <c r="AU46" i="1" s="1"/>
  <c r="AO1039" i="1"/>
  <c r="AQ1039" i="1" s="1"/>
  <c r="AT1039" i="1" s="1"/>
  <c r="S257" i="1"/>
  <c r="S258" i="1"/>
  <c r="S259" i="1"/>
  <c r="S1156" i="1"/>
  <c r="S1158" i="1" s="1"/>
  <c r="S1160" i="1" s="1"/>
  <c r="S1155" i="1"/>
  <c r="AF49" i="1"/>
  <c r="AH49" i="1" s="1"/>
  <c r="AJ49" i="1" s="1"/>
  <c r="AL49" i="1" s="1"/>
  <c r="AF1044" i="1"/>
  <c r="AH1044" i="1" s="1"/>
  <c r="AJ1044" i="1" s="1"/>
  <c r="AL1044" i="1" s="1"/>
  <c r="AF1043" i="1"/>
  <c r="AH1043" i="1" s="1"/>
  <c r="AJ1043" i="1" s="1"/>
  <c r="AL1043" i="1" s="1"/>
  <c r="AN1043" i="1" s="1"/>
  <c r="AU1038" i="1" l="1"/>
  <c r="AN1044" i="1"/>
  <c r="AO1044" i="1" s="1"/>
  <c r="AQ1044" i="1" s="1"/>
  <c r="AT1044" i="1" s="1"/>
  <c r="AN49" i="1"/>
  <c r="AO49" i="1" s="1"/>
  <c r="AQ49" i="1" s="1"/>
  <c r="AT49" i="1" s="1"/>
  <c r="AU48" i="1" s="1"/>
  <c r="AO1043" i="1"/>
  <c r="AQ1043" i="1" s="1"/>
  <c r="AT1043" i="1" s="1"/>
  <c r="S1163" i="1"/>
  <c r="S1164" i="1"/>
  <c r="S1166" i="1" s="1"/>
  <c r="S1162" i="1"/>
  <c r="S263" i="1"/>
  <c r="S261" i="1"/>
  <c r="S262" i="1"/>
  <c r="AF51" i="1"/>
  <c r="AH51" i="1" s="1"/>
  <c r="AJ51" i="1" s="1"/>
  <c r="AL51" i="1" s="1"/>
  <c r="AF1047" i="1"/>
  <c r="AH1047" i="1" s="1"/>
  <c r="AJ1047" i="1" s="1"/>
  <c r="AL1047" i="1" s="1"/>
  <c r="AF1046" i="1"/>
  <c r="AH1046" i="1" s="1"/>
  <c r="AJ1046" i="1" s="1"/>
  <c r="AL1046" i="1" s="1"/>
  <c r="AN1046" i="1" s="1"/>
  <c r="AF1048" i="1"/>
  <c r="AH1048" i="1" s="1"/>
  <c r="AJ1048" i="1" s="1"/>
  <c r="AL1048" i="1" s="1"/>
  <c r="AU1042" i="1" l="1"/>
  <c r="AN1048" i="1"/>
  <c r="AO1048" i="1" s="1"/>
  <c r="AQ1048" i="1" s="1"/>
  <c r="AT1048" i="1" s="1"/>
  <c r="AN1047" i="1"/>
  <c r="AO1047" i="1" s="1"/>
  <c r="AQ1047" i="1" s="1"/>
  <c r="AT1047" i="1" s="1"/>
  <c r="AN51" i="1"/>
  <c r="AO51" i="1" s="1"/>
  <c r="AQ51" i="1" s="1"/>
  <c r="AT51" i="1" s="1"/>
  <c r="AU50" i="1" s="1"/>
  <c r="AO1046" i="1"/>
  <c r="AQ1046" i="1" s="1"/>
  <c r="AT1046" i="1" s="1"/>
  <c r="S265" i="1"/>
  <c r="S266" i="1"/>
  <c r="S267" i="1"/>
  <c r="S1169" i="1"/>
  <c r="S1168" i="1"/>
  <c r="AF54" i="1"/>
  <c r="AH54" i="1" s="1"/>
  <c r="AJ54" i="1" s="1"/>
  <c r="AL54" i="1" s="1"/>
  <c r="AF53" i="1"/>
  <c r="AH53" i="1" s="1"/>
  <c r="AJ53" i="1" s="1"/>
  <c r="AL53" i="1" s="1"/>
  <c r="AF1051" i="1"/>
  <c r="AH1051" i="1" s="1"/>
  <c r="AJ1051" i="1" s="1"/>
  <c r="AL1051" i="1" s="1"/>
  <c r="AF1052" i="1"/>
  <c r="AH1052" i="1" s="1"/>
  <c r="AJ1052" i="1" s="1"/>
  <c r="AL1052" i="1" s="1"/>
  <c r="AF1050" i="1"/>
  <c r="AH1050" i="1" s="1"/>
  <c r="AJ1050" i="1" s="1"/>
  <c r="AL1050" i="1" s="1"/>
  <c r="AN1050" i="1" s="1"/>
  <c r="AN53" i="1" l="1"/>
  <c r="AO53" i="1" s="1"/>
  <c r="AQ53" i="1" s="1"/>
  <c r="AT53" i="1" s="1"/>
  <c r="AN1051" i="1"/>
  <c r="AO1051" i="1" s="1"/>
  <c r="AQ1051" i="1" s="1"/>
  <c r="AT1051" i="1" s="1"/>
  <c r="AU1045" i="1"/>
  <c r="AN54" i="1"/>
  <c r="AO54" i="1" s="1"/>
  <c r="AQ54" i="1" s="1"/>
  <c r="AT54" i="1" s="1"/>
  <c r="AN1052" i="1"/>
  <c r="AO1052" i="1" s="1"/>
  <c r="AQ1052" i="1" s="1"/>
  <c r="AT1052" i="1" s="1"/>
  <c r="AO1050" i="1"/>
  <c r="AQ1050" i="1" s="1"/>
  <c r="AT1050" i="1" s="1"/>
  <c r="S269" i="1"/>
  <c r="S270" i="1"/>
  <c r="S276" i="1" s="1"/>
  <c r="S1171" i="1"/>
  <c r="S1173" i="1"/>
  <c r="S1172" i="1"/>
  <c r="AF56" i="1"/>
  <c r="AH56" i="1" s="1"/>
  <c r="AJ56" i="1" s="1"/>
  <c r="AL56" i="1" s="1"/>
  <c r="AF1055" i="1"/>
  <c r="AH1055" i="1" s="1"/>
  <c r="AJ1055" i="1" s="1"/>
  <c r="AL1055" i="1" s="1"/>
  <c r="AF1054" i="1"/>
  <c r="AH1054" i="1" s="1"/>
  <c r="AJ1054" i="1" s="1"/>
  <c r="AL1054" i="1" s="1"/>
  <c r="AN1054" i="1" s="1"/>
  <c r="AU52" i="1" l="1"/>
  <c r="AN1055" i="1"/>
  <c r="AO1055" i="1" s="1"/>
  <c r="AQ1055" i="1" s="1"/>
  <c r="AT1055" i="1" s="1"/>
  <c r="AU1049" i="1"/>
  <c r="AN56" i="1"/>
  <c r="AO56" i="1" s="1"/>
  <c r="AQ56" i="1" s="1"/>
  <c r="AT56" i="1" s="1"/>
  <c r="AU55" i="1" s="1"/>
  <c r="AO1054" i="1"/>
  <c r="AQ1054" i="1" s="1"/>
  <c r="AT1054" i="1" s="1"/>
  <c r="S279" i="1"/>
  <c r="S278" i="1"/>
  <c r="S1175" i="1"/>
  <c r="S1176" i="1"/>
  <c r="AF58" i="1"/>
  <c r="AH58" i="1" s="1"/>
  <c r="AJ58" i="1" s="1"/>
  <c r="AL58" i="1" s="1"/>
  <c r="AF1058" i="1"/>
  <c r="AH1058" i="1" s="1"/>
  <c r="AJ1058" i="1" s="1"/>
  <c r="AL1058" i="1" s="1"/>
  <c r="AF1057" i="1"/>
  <c r="AH1057" i="1" s="1"/>
  <c r="AJ1057" i="1" s="1"/>
  <c r="AL1057" i="1" s="1"/>
  <c r="AN1057" i="1" s="1"/>
  <c r="AF1059" i="1"/>
  <c r="AH1059" i="1" s="1"/>
  <c r="AJ1059" i="1" s="1"/>
  <c r="AL1059" i="1" s="1"/>
  <c r="AN58" i="1" l="1"/>
  <c r="AO58" i="1" s="1"/>
  <c r="AQ58" i="1" s="1"/>
  <c r="AT58" i="1" s="1"/>
  <c r="AU57" i="1" s="1"/>
  <c r="AN1059" i="1"/>
  <c r="AO1059" i="1" s="1"/>
  <c r="AQ1059" i="1" s="1"/>
  <c r="AT1059" i="1" s="1"/>
  <c r="AU1053" i="1"/>
  <c r="AN1058" i="1"/>
  <c r="AO1058" i="1" s="1"/>
  <c r="AQ1058" i="1" s="1"/>
  <c r="AT1058" i="1" s="1"/>
  <c r="AO1057" i="1"/>
  <c r="AQ1057" i="1" s="1"/>
  <c r="AT1057" i="1" s="1"/>
  <c r="S1178" i="1"/>
  <c r="S1179" i="1"/>
  <c r="S281" i="1"/>
  <c r="S282" i="1" s="1"/>
  <c r="S283" i="1"/>
  <c r="AF60" i="1"/>
  <c r="AH60" i="1" s="1"/>
  <c r="AJ60" i="1" s="1"/>
  <c r="AL60" i="1" s="1"/>
  <c r="AF1062" i="1"/>
  <c r="AH1062" i="1" s="1"/>
  <c r="AJ1062" i="1" s="1"/>
  <c r="AL1062" i="1" s="1"/>
  <c r="AF1063" i="1"/>
  <c r="AH1063" i="1" s="1"/>
  <c r="AJ1063" i="1" s="1"/>
  <c r="AL1063" i="1" s="1"/>
  <c r="AF1061" i="1"/>
  <c r="AH1061" i="1" s="1"/>
  <c r="AJ1061" i="1" s="1"/>
  <c r="AL1061" i="1" s="1"/>
  <c r="AN1061" i="1" s="1"/>
  <c r="AU1056" i="1" l="1"/>
  <c r="AN1063" i="1"/>
  <c r="AO1063" i="1" s="1"/>
  <c r="AQ1063" i="1" s="1"/>
  <c r="AT1063" i="1" s="1"/>
  <c r="AN60" i="1"/>
  <c r="AO60" i="1" s="1"/>
  <c r="AQ60" i="1" s="1"/>
  <c r="AT60" i="1" s="1"/>
  <c r="AU59" i="1" s="1"/>
  <c r="AN1062" i="1"/>
  <c r="AO1062" i="1" s="1"/>
  <c r="AQ1062" i="1" s="1"/>
  <c r="AT1062" i="1" s="1"/>
  <c r="AO1061" i="1"/>
  <c r="AQ1061" i="1" s="1"/>
  <c r="AT1061" i="1" s="1"/>
  <c r="S1181" i="1"/>
  <c r="S1182" i="1"/>
  <c r="S285" i="1"/>
  <c r="S286" i="1"/>
  <c r="AF63" i="1"/>
  <c r="AH63" i="1" s="1"/>
  <c r="AJ63" i="1" s="1"/>
  <c r="AL63" i="1" s="1"/>
  <c r="AF1067" i="1"/>
  <c r="AH1067" i="1" s="1"/>
  <c r="AJ1067" i="1" s="1"/>
  <c r="AL1067" i="1" s="1"/>
  <c r="AF1065" i="1"/>
  <c r="AH1065" i="1" s="1"/>
  <c r="AJ1065" i="1" s="1"/>
  <c r="AL1065" i="1" s="1"/>
  <c r="AF1068" i="1"/>
  <c r="AH1068" i="1" s="1"/>
  <c r="AJ1068" i="1" s="1"/>
  <c r="AL1068" i="1" s="1"/>
  <c r="AF1066" i="1"/>
  <c r="AH1066" i="1" s="1"/>
  <c r="AJ1066" i="1" s="1"/>
  <c r="AL1066" i="1" s="1"/>
  <c r="AN1066" i="1" s="1"/>
  <c r="AN1068" i="1" l="1"/>
  <c r="AO1068" i="1" s="1"/>
  <c r="AQ1068" i="1" s="1"/>
  <c r="AT1068" i="1" s="1"/>
  <c r="AN1065" i="1"/>
  <c r="AO1065" i="1" s="1"/>
  <c r="AQ1065" i="1" s="1"/>
  <c r="AT1065" i="1" s="1"/>
  <c r="AN1067" i="1"/>
  <c r="AO1067" i="1" s="1"/>
  <c r="AQ1067" i="1" s="1"/>
  <c r="AT1067" i="1" s="1"/>
  <c r="AU1060" i="1"/>
  <c r="AN63" i="1"/>
  <c r="AO63" i="1" s="1"/>
  <c r="AQ63" i="1" s="1"/>
  <c r="AT63" i="1" s="1"/>
  <c r="AU62" i="1" s="1"/>
  <c r="AO1066" i="1"/>
  <c r="AQ1066" i="1" s="1"/>
  <c r="AT1066" i="1" s="1"/>
  <c r="S288" i="1"/>
  <c r="S289" i="1"/>
  <c r="S291" i="1" s="1"/>
  <c r="S293" i="1" s="1"/>
  <c r="S1185" i="1"/>
  <c r="S1184" i="1"/>
  <c r="AF65" i="1"/>
  <c r="AH65" i="1" s="1"/>
  <c r="AJ65" i="1" s="1"/>
  <c r="AL65" i="1" s="1"/>
  <c r="AF1071" i="1"/>
  <c r="AH1071" i="1" s="1"/>
  <c r="AJ1071" i="1" s="1"/>
  <c r="AL1071" i="1" s="1"/>
  <c r="AF1070" i="1"/>
  <c r="AH1070" i="1" s="1"/>
  <c r="AJ1070" i="1" s="1"/>
  <c r="AL1070" i="1" s="1"/>
  <c r="AN1070" i="1" s="1"/>
  <c r="AN1071" i="1" l="1"/>
  <c r="AO1071" i="1" s="1"/>
  <c r="AQ1071" i="1" s="1"/>
  <c r="AT1071" i="1" s="1"/>
  <c r="AN65" i="1"/>
  <c r="AO65" i="1" s="1"/>
  <c r="AQ65" i="1" s="1"/>
  <c r="AT65" i="1" s="1"/>
  <c r="AU64" i="1" s="1"/>
  <c r="AU1064" i="1"/>
  <c r="AO1070" i="1"/>
  <c r="AQ1070" i="1" s="1"/>
  <c r="AT1070" i="1" s="1"/>
  <c r="S1187" i="1"/>
  <c r="S1188" i="1"/>
  <c r="S1190" i="1" s="1"/>
  <c r="S295" i="1"/>
  <c r="S296" i="1"/>
  <c r="S297" i="1"/>
  <c r="AF67" i="1"/>
  <c r="AH67" i="1" s="1"/>
  <c r="AJ67" i="1" s="1"/>
  <c r="AL67" i="1" s="1"/>
  <c r="AF1074" i="1"/>
  <c r="AH1074" i="1" s="1"/>
  <c r="AJ1074" i="1" s="1"/>
  <c r="AL1074" i="1" s="1"/>
  <c r="AF1073" i="1"/>
  <c r="AH1073" i="1" s="1"/>
  <c r="AJ1073" i="1" s="1"/>
  <c r="AL1073" i="1" s="1"/>
  <c r="AN1073" i="1" s="1"/>
  <c r="AN1074" i="1" l="1"/>
  <c r="AO1074" i="1" s="1"/>
  <c r="AQ1074" i="1" s="1"/>
  <c r="AT1074" i="1" s="1"/>
  <c r="AU1069" i="1"/>
  <c r="AN67" i="1"/>
  <c r="AO67" i="1" s="1"/>
  <c r="AQ67" i="1" s="1"/>
  <c r="AT67" i="1" s="1"/>
  <c r="AU66" i="1" s="1"/>
  <c r="AO1073" i="1"/>
  <c r="AQ1073" i="1" s="1"/>
  <c r="AT1073" i="1" s="1"/>
  <c r="S1193" i="1"/>
  <c r="S1192" i="1"/>
  <c r="S299" i="1"/>
  <c r="S300" i="1"/>
  <c r="AF69" i="1"/>
  <c r="AH69" i="1" s="1"/>
  <c r="AJ69" i="1" s="1"/>
  <c r="AL69" i="1" s="1"/>
  <c r="AF1076" i="1"/>
  <c r="AH1076" i="1" s="1"/>
  <c r="AJ1076" i="1" s="1"/>
  <c r="AL1076" i="1" s="1"/>
  <c r="AN1076" i="1" s="1"/>
  <c r="AF1077" i="1"/>
  <c r="AH1077" i="1" s="1"/>
  <c r="AJ1077" i="1" s="1"/>
  <c r="AL1077" i="1" s="1"/>
  <c r="AU1072" i="1" l="1"/>
  <c r="AN69" i="1"/>
  <c r="AO69" i="1" s="1"/>
  <c r="AQ69" i="1" s="1"/>
  <c r="AT69" i="1" s="1"/>
  <c r="AU68" i="1" s="1"/>
  <c r="AN1077" i="1"/>
  <c r="AO1077" i="1" s="1"/>
  <c r="AQ1077" i="1" s="1"/>
  <c r="AT1077" i="1" s="1"/>
  <c r="AO1076" i="1"/>
  <c r="AQ1076" i="1" s="1"/>
  <c r="AT1076" i="1" s="1"/>
  <c r="S303" i="1"/>
  <c r="S304" i="1"/>
  <c r="S302" i="1"/>
  <c r="S1195" i="1"/>
  <c r="S1196" i="1"/>
  <c r="S1198" i="1" s="1"/>
  <c r="AF72" i="1"/>
  <c r="AH72" i="1" s="1"/>
  <c r="AJ72" i="1" s="1"/>
  <c r="AL72" i="1" s="1"/>
  <c r="AF1081" i="1"/>
  <c r="AH1081" i="1" s="1"/>
  <c r="AJ1081" i="1" s="1"/>
  <c r="AL1081" i="1" s="1"/>
  <c r="AF1080" i="1"/>
  <c r="AH1080" i="1" s="1"/>
  <c r="AJ1080" i="1" s="1"/>
  <c r="AL1080" i="1" s="1"/>
  <c r="AF1079" i="1"/>
  <c r="AH1079" i="1" s="1"/>
  <c r="AJ1079" i="1" s="1"/>
  <c r="AL1079" i="1" s="1"/>
  <c r="AN1079" i="1" s="1"/>
  <c r="AU1075" i="1" l="1"/>
  <c r="AN1081" i="1"/>
  <c r="AO1081" i="1" s="1"/>
  <c r="AQ1081" i="1" s="1"/>
  <c r="AT1081" i="1" s="1"/>
  <c r="AN1080" i="1"/>
  <c r="AO1080" i="1" s="1"/>
  <c r="AQ1080" i="1" s="1"/>
  <c r="AT1080" i="1" s="1"/>
  <c r="AN72" i="1"/>
  <c r="AO72" i="1" s="1"/>
  <c r="AQ72" i="1" s="1"/>
  <c r="AT72" i="1" s="1"/>
  <c r="AU71" i="1" s="1"/>
  <c r="AO1079" i="1"/>
  <c r="AQ1079" i="1" s="1"/>
  <c r="AT1079" i="1" s="1"/>
  <c r="S1200" i="1"/>
  <c r="S1201" i="1"/>
  <c r="S1203" i="1" s="1"/>
  <c r="S1205" i="1" s="1"/>
  <c r="S306" i="1"/>
  <c r="S307" i="1"/>
  <c r="S308" i="1"/>
  <c r="AF76" i="1"/>
  <c r="AH76" i="1" s="1"/>
  <c r="AJ76" i="1" s="1"/>
  <c r="AL76" i="1" s="1"/>
  <c r="AF1084" i="1"/>
  <c r="AH1084" i="1" s="1"/>
  <c r="AJ1084" i="1" s="1"/>
  <c r="AL1084" i="1" s="1"/>
  <c r="AF1083" i="1"/>
  <c r="AH1083" i="1" s="1"/>
  <c r="AJ1083" i="1" s="1"/>
  <c r="AL1083" i="1" s="1"/>
  <c r="AN1083" i="1" s="1"/>
  <c r="AF1085" i="1"/>
  <c r="AH1085" i="1" s="1"/>
  <c r="AJ1085" i="1" s="1"/>
  <c r="AL1085" i="1" s="1"/>
  <c r="AH1211" i="1" l="1"/>
  <c r="AJ1211" i="1" s="1"/>
  <c r="AL1211" i="1" s="1"/>
  <c r="AN1084" i="1"/>
  <c r="AO1084" i="1" s="1"/>
  <c r="AQ1084" i="1" s="1"/>
  <c r="AT1084" i="1" s="1"/>
  <c r="AN1085" i="1"/>
  <c r="AO1085" i="1" s="1"/>
  <c r="AQ1085" i="1" s="1"/>
  <c r="AT1085" i="1" s="1"/>
  <c r="AU1078" i="1"/>
  <c r="AN76" i="1"/>
  <c r="AO76" i="1" s="1"/>
  <c r="AQ76" i="1" s="1"/>
  <c r="AT76" i="1" s="1"/>
  <c r="AU75" i="1" s="1"/>
  <c r="AO1083" i="1"/>
  <c r="AQ1083" i="1" s="1"/>
  <c r="AT1083" i="1" s="1"/>
  <c r="S313" i="1"/>
  <c r="S310" i="1"/>
  <c r="S311" i="1"/>
  <c r="S312" i="1"/>
  <c r="S1207" i="1"/>
  <c r="S1208" i="1"/>
  <c r="S1209" i="1"/>
  <c r="S1212" i="1"/>
  <c r="AF78" i="1"/>
  <c r="AH78" i="1" s="1"/>
  <c r="AJ78" i="1" s="1"/>
  <c r="AL78" i="1" s="1"/>
  <c r="AF1088" i="1"/>
  <c r="AH1088" i="1" s="1"/>
  <c r="AJ1088" i="1" s="1"/>
  <c r="AL1088" i="1" s="1"/>
  <c r="AF1087" i="1"/>
  <c r="AH1087" i="1" s="1"/>
  <c r="AJ1087" i="1" s="1"/>
  <c r="AL1087" i="1" s="1"/>
  <c r="AN1087" i="1" s="1"/>
  <c r="AH1217" i="1" l="1"/>
  <c r="AJ1217" i="1" s="1"/>
  <c r="AL1217" i="1" s="1"/>
  <c r="AN1211" i="1"/>
  <c r="AO1211" i="1" s="1"/>
  <c r="AQ1211" i="1" s="1"/>
  <c r="AT1211" i="1" s="1"/>
  <c r="AU1082" i="1"/>
  <c r="AN1088" i="1"/>
  <c r="AO1088" i="1" s="1"/>
  <c r="AQ1088" i="1" s="1"/>
  <c r="AT1088" i="1" s="1"/>
  <c r="AN78" i="1"/>
  <c r="AO78" i="1" s="1"/>
  <c r="AQ78" i="1" s="1"/>
  <c r="AT78" i="1" s="1"/>
  <c r="AU77" i="1" s="1"/>
  <c r="AO1087" i="1"/>
  <c r="AQ1087" i="1" s="1"/>
  <c r="AT1087" i="1" s="1"/>
  <c r="S1214" i="1"/>
  <c r="S1215" i="1"/>
  <c r="S1216" i="1"/>
  <c r="S1218" i="1"/>
  <c r="S315" i="1"/>
  <c r="S316" i="1"/>
  <c r="S317" i="1"/>
  <c r="AF81" i="1"/>
  <c r="AH81" i="1" s="1"/>
  <c r="AJ81" i="1" s="1"/>
  <c r="AL81" i="1" s="1"/>
  <c r="AF1091" i="1"/>
  <c r="AH1091" i="1" s="1"/>
  <c r="AJ1091" i="1" s="1"/>
  <c r="AL1091" i="1" s="1"/>
  <c r="AN1217" i="1" l="1"/>
  <c r="AO1217" i="1" s="1"/>
  <c r="AQ1217" i="1" s="1"/>
  <c r="AT1217" i="1" s="1"/>
  <c r="AU1086" i="1"/>
  <c r="AN1091" i="1"/>
  <c r="AO1091" i="1" s="1"/>
  <c r="AQ1091" i="1" s="1"/>
  <c r="AT1091" i="1" s="1"/>
  <c r="AU1089" i="1" s="1"/>
  <c r="AN81" i="1"/>
  <c r="AO81" i="1" s="1"/>
  <c r="AQ81" i="1" s="1"/>
  <c r="AT81" i="1" s="1"/>
  <c r="AU80" i="1" s="1"/>
  <c r="S319" i="1"/>
  <c r="S320" i="1"/>
  <c r="S321" i="1"/>
  <c r="AF83" i="1"/>
  <c r="AH83" i="1" s="1"/>
  <c r="AJ83" i="1" s="1"/>
  <c r="AL83" i="1" s="1"/>
  <c r="AF1093" i="1"/>
  <c r="AH1093" i="1" s="1"/>
  <c r="AJ1093" i="1" s="1"/>
  <c r="AL1093" i="1" s="1"/>
  <c r="AN1093" i="1" l="1"/>
  <c r="AO1093" i="1" s="1"/>
  <c r="AQ1093" i="1" s="1"/>
  <c r="AT1093" i="1" s="1"/>
  <c r="AU1092" i="1" s="1"/>
  <c r="AN83" i="1"/>
  <c r="AO83" i="1" s="1"/>
  <c r="AQ83" i="1" s="1"/>
  <c r="AT83" i="1" s="1"/>
  <c r="AU82" i="1" s="1"/>
  <c r="S1226" i="1"/>
  <c r="S1228" i="1"/>
  <c r="S1225" i="1"/>
  <c r="S324" i="1"/>
  <c r="S325" i="1"/>
  <c r="S323" i="1"/>
  <c r="AF87" i="1"/>
  <c r="AH87" i="1" s="1"/>
  <c r="AJ87" i="1" s="1"/>
  <c r="AL87" i="1" s="1"/>
  <c r="AF85" i="1"/>
  <c r="AH85" i="1" s="1"/>
  <c r="AJ85" i="1" s="1"/>
  <c r="AL85" i="1" s="1"/>
  <c r="AF86" i="1"/>
  <c r="AH86" i="1" s="1"/>
  <c r="AJ86" i="1" s="1"/>
  <c r="AL86" i="1" s="1"/>
  <c r="AF1095" i="1"/>
  <c r="AH1095" i="1" s="1"/>
  <c r="AJ1095" i="1" s="1"/>
  <c r="AL1095" i="1" s="1"/>
  <c r="AN1095" i="1" l="1"/>
  <c r="AO1095" i="1" s="1"/>
  <c r="AQ1095" i="1" s="1"/>
  <c r="AT1095" i="1" s="1"/>
  <c r="AU1094" i="1" s="1"/>
  <c r="AN86" i="1"/>
  <c r="AO86" i="1" s="1"/>
  <c r="AQ86" i="1" s="1"/>
  <c r="AT86" i="1" s="1"/>
  <c r="AN85" i="1"/>
  <c r="AO85" i="1" s="1"/>
  <c r="AQ85" i="1" s="1"/>
  <c r="AT85" i="1" s="1"/>
  <c r="AN87" i="1"/>
  <c r="AO87" i="1" s="1"/>
  <c r="AQ87" i="1" s="1"/>
  <c r="AT87" i="1" s="1"/>
  <c r="S327" i="1"/>
  <c r="S328" i="1"/>
  <c r="S329" i="1"/>
  <c r="S330" i="1"/>
  <c r="S1242" i="1"/>
  <c r="S1243" i="1"/>
  <c r="AF90" i="1"/>
  <c r="AH90" i="1" s="1"/>
  <c r="AJ90" i="1" s="1"/>
  <c r="AL90" i="1" s="1"/>
  <c r="AF89" i="1"/>
  <c r="AH89" i="1" s="1"/>
  <c r="AJ89" i="1" s="1"/>
  <c r="AL89" i="1" s="1"/>
  <c r="AF1097" i="1"/>
  <c r="AH1097" i="1" s="1"/>
  <c r="AJ1097" i="1" s="1"/>
  <c r="AL1097" i="1" s="1"/>
  <c r="AU84" i="1" l="1"/>
  <c r="AN90" i="1"/>
  <c r="AO90" i="1" s="1"/>
  <c r="AQ90" i="1" s="1"/>
  <c r="AT90" i="1" s="1"/>
  <c r="AN1097" i="1"/>
  <c r="AO1097" i="1" s="1"/>
  <c r="AQ1097" i="1" s="1"/>
  <c r="AT1097" i="1" s="1"/>
  <c r="AU1096" i="1" s="1"/>
  <c r="AN89" i="1"/>
  <c r="AO89" i="1" s="1"/>
  <c r="AQ89" i="1" s="1"/>
  <c r="AT89" i="1" s="1"/>
  <c r="S1245" i="1"/>
  <c r="S1246" i="1"/>
  <c r="S1249" i="1" s="1"/>
  <c r="S334" i="1"/>
  <c r="S332" i="1"/>
  <c r="S333" i="1"/>
  <c r="AF92" i="1"/>
  <c r="AH92" i="1" s="1"/>
  <c r="AJ92" i="1" s="1"/>
  <c r="AL92" i="1" s="1"/>
  <c r="AF93" i="1"/>
  <c r="AH93" i="1" s="1"/>
  <c r="AJ93" i="1" s="1"/>
  <c r="AL93" i="1" s="1"/>
  <c r="AF1099" i="1"/>
  <c r="AH1099" i="1" s="1"/>
  <c r="AJ1099" i="1" s="1"/>
  <c r="AL1099" i="1" s="1"/>
  <c r="AU88" i="1" l="1"/>
  <c r="AN93" i="1"/>
  <c r="AO93" i="1" s="1"/>
  <c r="AQ93" i="1" s="1"/>
  <c r="AT93" i="1" s="1"/>
  <c r="AN92" i="1"/>
  <c r="AO92" i="1" s="1"/>
  <c r="AQ92" i="1" s="1"/>
  <c r="AT92" i="1" s="1"/>
  <c r="AN1099" i="1"/>
  <c r="AO1099" i="1" s="1"/>
  <c r="AQ1099" i="1" s="1"/>
  <c r="AT1099" i="1" s="1"/>
  <c r="AU1098" i="1" s="1"/>
  <c r="S336" i="1"/>
  <c r="S337" i="1"/>
  <c r="S338" i="1"/>
  <c r="S1252" i="1"/>
  <c r="S1254" i="1" s="1"/>
  <c r="S1251" i="1"/>
  <c r="AF95" i="1"/>
  <c r="AH95" i="1" s="1"/>
  <c r="AJ95" i="1" s="1"/>
  <c r="AL95" i="1" s="1"/>
  <c r="AF96" i="1"/>
  <c r="AH96" i="1" s="1"/>
  <c r="AJ96" i="1" s="1"/>
  <c r="AL96" i="1" s="1"/>
  <c r="AF97" i="1"/>
  <c r="AH97" i="1" s="1"/>
  <c r="AJ97" i="1" s="1"/>
  <c r="AL97" i="1" s="1"/>
  <c r="AF1101" i="1"/>
  <c r="AH1101" i="1" s="1"/>
  <c r="AJ1101" i="1" s="1"/>
  <c r="AL1101" i="1" s="1"/>
  <c r="AF1102" i="1"/>
  <c r="AH1102" i="1" s="1"/>
  <c r="AJ1102" i="1" s="1"/>
  <c r="AL1102" i="1" s="1"/>
  <c r="AU91" i="1" l="1"/>
  <c r="AN97" i="1"/>
  <c r="AO97" i="1" s="1"/>
  <c r="AQ97" i="1" s="1"/>
  <c r="AT97" i="1" s="1"/>
  <c r="AN95" i="1"/>
  <c r="AO95" i="1" s="1"/>
  <c r="AQ95" i="1" s="1"/>
  <c r="AT95" i="1" s="1"/>
  <c r="AN1101" i="1"/>
  <c r="AO1101" i="1" s="1"/>
  <c r="AQ1101" i="1" s="1"/>
  <c r="AT1101" i="1" s="1"/>
  <c r="AN96" i="1"/>
  <c r="AO96" i="1" s="1"/>
  <c r="AQ96" i="1" s="1"/>
  <c r="AT96" i="1" s="1"/>
  <c r="AN1102" i="1"/>
  <c r="AO1102" i="1" s="1"/>
  <c r="AQ1102" i="1" s="1"/>
  <c r="AT1102" i="1" s="1"/>
  <c r="S1259" i="1"/>
  <c r="S1261" i="1"/>
  <c r="S1260" i="1"/>
  <c r="S340" i="1"/>
  <c r="S341" i="1"/>
  <c r="S342" i="1"/>
  <c r="AF101" i="1"/>
  <c r="AH101" i="1" s="1"/>
  <c r="AJ101" i="1" s="1"/>
  <c r="AL101" i="1" s="1"/>
  <c r="AF100" i="1"/>
  <c r="AH100" i="1" s="1"/>
  <c r="AJ100" i="1" s="1"/>
  <c r="AL100" i="1" s="1"/>
  <c r="AF99" i="1"/>
  <c r="AH99" i="1" s="1"/>
  <c r="AJ99" i="1" s="1"/>
  <c r="AL99" i="1" s="1"/>
  <c r="AF1105" i="1"/>
  <c r="AH1105" i="1" s="1"/>
  <c r="AJ1105" i="1" s="1"/>
  <c r="AL1105" i="1" s="1"/>
  <c r="AF1104" i="1"/>
  <c r="AH1104" i="1" s="1"/>
  <c r="AJ1104" i="1" s="1"/>
  <c r="AL1104" i="1" s="1"/>
  <c r="AU1100" i="1" l="1"/>
  <c r="AU94" i="1"/>
  <c r="AN1105" i="1"/>
  <c r="AO1105" i="1" s="1"/>
  <c r="AQ1105" i="1" s="1"/>
  <c r="AT1105" i="1" s="1"/>
  <c r="AN1104" i="1"/>
  <c r="AO1104" i="1" s="1"/>
  <c r="AQ1104" i="1" s="1"/>
  <c r="AT1104" i="1" s="1"/>
  <c r="AN99" i="1"/>
  <c r="AO99" i="1" s="1"/>
  <c r="AQ99" i="1" s="1"/>
  <c r="AT99" i="1" s="1"/>
  <c r="AN100" i="1"/>
  <c r="AO100" i="1" s="1"/>
  <c r="AQ100" i="1" s="1"/>
  <c r="AT100" i="1" s="1"/>
  <c r="AN101" i="1"/>
  <c r="AO101" i="1" s="1"/>
  <c r="AQ101" i="1" s="1"/>
  <c r="AT101" i="1" s="1"/>
  <c r="S345" i="1"/>
  <c r="S346" i="1"/>
  <c r="S344" i="1"/>
  <c r="S1266" i="1"/>
  <c r="S1263" i="1"/>
  <c r="S1265" i="1"/>
  <c r="S1264" i="1"/>
  <c r="AF103" i="1"/>
  <c r="AH103" i="1" s="1"/>
  <c r="AJ103" i="1" s="1"/>
  <c r="AL103" i="1" s="1"/>
  <c r="AF1108" i="1"/>
  <c r="AH1108" i="1" s="1"/>
  <c r="AJ1108" i="1" s="1"/>
  <c r="AL1108" i="1" s="1"/>
  <c r="AF1107" i="1"/>
  <c r="AH1107" i="1" s="1"/>
  <c r="AJ1107" i="1" s="1"/>
  <c r="AL1107" i="1" s="1"/>
  <c r="AU1103" i="1" l="1"/>
  <c r="AU98" i="1"/>
  <c r="AN1108" i="1"/>
  <c r="AO1108" i="1" s="1"/>
  <c r="AQ1108" i="1" s="1"/>
  <c r="AT1108" i="1" s="1"/>
  <c r="AN1107" i="1"/>
  <c r="AO1107" i="1" s="1"/>
  <c r="AQ1107" i="1" s="1"/>
  <c r="AT1107" i="1" s="1"/>
  <c r="AN103" i="1"/>
  <c r="AO103" i="1" s="1"/>
  <c r="AQ103" i="1" s="1"/>
  <c r="AT103" i="1" s="1"/>
  <c r="AU102" i="1" s="1"/>
  <c r="S1268" i="1"/>
  <c r="S1269" i="1"/>
  <c r="S1270" i="1"/>
  <c r="S348" i="1"/>
  <c r="S349" i="1"/>
  <c r="S350" i="1"/>
  <c r="AF106" i="1"/>
  <c r="AH106" i="1" s="1"/>
  <c r="AJ106" i="1" s="1"/>
  <c r="AL106" i="1" s="1"/>
  <c r="AF105" i="1"/>
  <c r="AH105" i="1" s="1"/>
  <c r="AJ105" i="1" s="1"/>
  <c r="AL105" i="1" s="1"/>
  <c r="AF1111" i="1"/>
  <c r="AH1111" i="1" s="1"/>
  <c r="AJ1111" i="1" s="1"/>
  <c r="AL1111" i="1" s="1"/>
  <c r="AF1110" i="1"/>
  <c r="AH1110" i="1" s="1"/>
  <c r="AJ1110" i="1" s="1"/>
  <c r="AL1110" i="1" s="1"/>
  <c r="AU1106" i="1" l="1"/>
  <c r="AN106" i="1"/>
  <c r="AO106" i="1" s="1"/>
  <c r="AQ106" i="1" s="1"/>
  <c r="AT106" i="1" s="1"/>
  <c r="AN105" i="1"/>
  <c r="AO105" i="1" s="1"/>
  <c r="AQ105" i="1" s="1"/>
  <c r="AT105" i="1" s="1"/>
  <c r="AN1110" i="1"/>
  <c r="AO1110" i="1" s="1"/>
  <c r="AQ1110" i="1" s="1"/>
  <c r="AT1110" i="1" s="1"/>
  <c r="AN1111" i="1"/>
  <c r="AO1111" i="1" s="1"/>
  <c r="AQ1111" i="1" s="1"/>
  <c r="AT1111" i="1" s="1"/>
  <c r="S352" i="1"/>
  <c r="S353" i="1"/>
  <c r="S354" i="1"/>
  <c r="S1272" i="1"/>
  <c r="S1273" i="1"/>
  <c r="S1274" i="1"/>
  <c r="S1275" i="1"/>
  <c r="AF110" i="1"/>
  <c r="AH110" i="1" s="1"/>
  <c r="AJ110" i="1" s="1"/>
  <c r="AL110" i="1" s="1"/>
  <c r="AF109" i="1"/>
  <c r="AH109" i="1" s="1"/>
  <c r="AJ109" i="1" s="1"/>
  <c r="AL109" i="1" s="1"/>
  <c r="AF108" i="1"/>
  <c r="AH108" i="1" s="1"/>
  <c r="AJ108" i="1" s="1"/>
  <c r="AL108" i="1" s="1"/>
  <c r="AF1113" i="1"/>
  <c r="AH1113" i="1" s="1"/>
  <c r="AJ1113" i="1" s="1"/>
  <c r="AL1113" i="1" s="1"/>
  <c r="AF1114" i="1"/>
  <c r="AH1114" i="1" s="1"/>
  <c r="AJ1114" i="1" s="1"/>
  <c r="AL1114" i="1" s="1"/>
  <c r="AU1109" i="1" l="1"/>
  <c r="AU104" i="1"/>
  <c r="AN1114" i="1"/>
  <c r="AO1114" i="1" s="1"/>
  <c r="AQ1114" i="1" s="1"/>
  <c r="AT1114" i="1" s="1"/>
  <c r="AN108" i="1"/>
  <c r="AO108" i="1" s="1"/>
  <c r="AQ108" i="1" s="1"/>
  <c r="AT108" i="1" s="1"/>
  <c r="AN1113" i="1"/>
  <c r="AO1113" i="1" s="1"/>
  <c r="AQ1113" i="1" s="1"/>
  <c r="AT1113" i="1" s="1"/>
  <c r="AN109" i="1"/>
  <c r="AO109" i="1" s="1"/>
  <c r="AQ109" i="1" s="1"/>
  <c r="AT109" i="1" s="1"/>
  <c r="AN110" i="1"/>
  <c r="AO110" i="1" s="1"/>
  <c r="AQ110" i="1" s="1"/>
  <c r="AT110" i="1" s="1"/>
  <c r="S356" i="1"/>
  <c r="S357" i="1"/>
  <c r="S1277" i="1"/>
  <c r="S1278" i="1"/>
  <c r="S1279" i="1"/>
  <c r="AF112" i="1"/>
  <c r="AH112" i="1" s="1"/>
  <c r="AJ112" i="1" s="1"/>
  <c r="AL112" i="1" s="1"/>
  <c r="AF113" i="1"/>
  <c r="AH113" i="1" s="1"/>
  <c r="AJ113" i="1" s="1"/>
  <c r="AL113" i="1" s="1"/>
  <c r="AF1117" i="1"/>
  <c r="AH1117" i="1" s="1"/>
  <c r="AJ1117" i="1" s="1"/>
  <c r="AL1117" i="1" s="1"/>
  <c r="AN1117" i="1" s="1"/>
  <c r="AF1116" i="1"/>
  <c r="AH1116" i="1" s="1"/>
  <c r="AJ1116" i="1" s="1"/>
  <c r="AL1116" i="1" s="1"/>
  <c r="AU1112" i="1" l="1"/>
  <c r="AU107" i="1"/>
  <c r="AN1116" i="1"/>
  <c r="AO1116" i="1" s="1"/>
  <c r="AQ1116" i="1" s="1"/>
  <c r="AT1116" i="1" s="1"/>
  <c r="AN113" i="1"/>
  <c r="AO113" i="1" s="1"/>
  <c r="AQ113" i="1" s="1"/>
  <c r="AT113" i="1" s="1"/>
  <c r="AN112" i="1"/>
  <c r="AO112" i="1" s="1"/>
  <c r="AQ112" i="1" s="1"/>
  <c r="AT112" i="1" s="1"/>
  <c r="S1282" i="1"/>
  <c r="S1283" i="1"/>
  <c r="S1284" i="1"/>
  <c r="S1281" i="1"/>
  <c r="S359" i="1"/>
  <c r="S360" i="1"/>
  <c r="S361" i="1"/>
  <c r="AF117" i="1"/>
  <c r="AH117" i="1" s="1"/>
  <c r="AJ117" i="1" s="1"/>
  <c r="AL117" i="1" s="1"/>
  <c r="AF115" i="1"/>
  <c r="AH115" i="1" s="1"/>
  <c r="AJ115" i="1" s="1"/>
  <c r="AL115" i="1" s="1"/>
  <c r="AF116" i="1"/>
  <c r="AH116" i="1" s="1"/>
  <c r="AJ116" i="1" s="1"/>
  <c r="AL116" i="1" s="1"/>
  <c r="AO1117" i="1"/>
  <c r="AQ1117" i="1" s="1"/>
  <c r="AT1117" i="1" s="1"/>
  <c r="AF1119" i="1"/>
  <c r="AH1119" i="1" s="1"/>
  <c r="AJ1119" i="1" s="1"/>
  <c r="AL1119" i="1" s="1"/>
  <c r="AU111" i="1" l="1"/>
  <c r="AN117" i="1"/>
  <c r="AO117" i="1" s="1"/>
  <c r="AQ117" i="1" s="1"/>
  <c r="AT117" i="1" s="1"/>
  <c r="AN1119" i="1"/>
  <c r="AO1119" i="1" s="1"/>
  <c r="AQ1119" i="1" s="1"/>
  <c r="AT1119" i="1" s="1"/>
  <c r="AU1118" i="1" s="1"/>
  <c r="AU1115" i="1"/>
  <c r="AN116" i="1"/>
  <c r="AO116" i="1" s="1"/>
  <c r="AQ116" i="1" s="1"/>
  <c r="AT116" i="1" s="1"/>
  <c r="AN115" i="1"/>
  <c r="AO115" i="1" s="1"/>
  <c r="AQ115" i="1" s="1"/>
  <c r="AT115" i="1" s="1"/>
  <c r="S365" i="1"/>
  <c r="S366" i="1"/>
  <c r="S363" i="1"/>
  <c r="S364" i="1"/>
  <c r="S1287" i="1"/>
  <c r="S1288" i="1"/>
  <c r="S1286" i="1"/>
  <c r="AF121" i="1"/>
  <c r="AH121" i="1" s="1"/>
  <c r="AJ121" i="1" s="1"/>
  <c r="AL121" i="1" s="1"/>
  <c r="AF119" i="1"/>
  <c r="AH119" i="1" s="1"/>
  <c r="AJ119" i="1" s="1"/>
  <c r="AL119" i="1" s="1"/>
  <c r="AF120" i="1"/>
  <c r="AH120" i="1" s="1"/>
  <c r="AJ120" i="1" s="1"/>
  <c r="AL120" i="1" s="1"/>
  <c r="AF1122" i="1"/>
  <c r="AH1122" i="1" s="1"/>
  <c r="AJ1122" i="1" s="1"/>
  <c r="AL1122" i="1" s="1"/>
  <c r="AF1121" i="1"/>
  <c r="AH1121" i="1" s="1"/>
  <c r="AJ1121" i="1" s="1"/>
  <c r="AL1121" i="1" s="1"/>
  <c r="AU114" i="1" l="1"/>
  <c r="AN120" i="1"/>
  <c r="AO120" i="1" s="1"/>
  <c r="AQ120" i="1" s="1"/>
  <c r="AT120" i="1" s="1"/>
  <c r="AN119" i="1"/>
  <c r="AO119" i="1" s="1"/>
  <c r="AQ119" i="1" s="1"/>
  <c r="AT119" i="1" s="1"/>
  <c r="AN1122" i="1"/>
  <c r="AO1122" i="1" s="1"/>
  <c r="AQ1122" i="1" s="1"/>
  <c r="AT1122" i="1" s="1"/>
  <c r="AN1121" i="1"/>
  <c r="AO1121" i="1" s="1"/>
  <c r="AQ1121" i="1" s="1"/>
  <c r="AT1121" i="1" s="1"/>
  <c r="AN121" i="1"/>
  <c r="AO121" i="1" s="1"/>
  <c r="AQ121" i="1" s="1"/>
  <c r="AT121" i="1" s="1"/>
  <c r="S1290" i="1"/>
  <c r="S1292" i="1"/>
  <c r="S1291" i="1"/>
  <c r="S368" i="1"/>
  <c r="S369" i="1"/>
  <c r="S370" i="1"/>
  <c r="AF124" i="1"/>
  <c r="AH124" i="1" s="1"/>
  <c r="AJ124" i="1" s="1"/>
  <c r="AL124" i="1" s="1"/>
  <c r="AF123" i="1"/>
  <c r="AH123" i="1" s="1"/>
  <c r="AJ123" i="1" s="1"/>
  <c r="AL123" i="1" s="1"/>
  <c r="AF1124" i="1"/>
  <c r="AH1124" i="1" s="1"/>
  <c r="AJ1124" i="1" s="1"/>
  <c r="AL1124" i="1" s="1"/>
  <c r="AF1125" i="1"/>
  <c r="AH1125" i="1" s="1"/>
  <c r="AJ1125" i="1" s="1"/>
  <c r="AL1125" i="1" s="1"/>
  <c r="AU1120" i="1" l="1"/>
  <c r="AU118" i="1"/>
  <c r="AN1124" i="1"/>
  <c r="AO1124" i="1" s="1"/>
  <c r="AQ1124" i="1" s="1"/>
  <c r="AT1124" i="1" s="1"/>
  <c r="AN1125" i="1"/>
  <c r="AO1125" i="1" s="1"/>
  <c r="AQ1125" i="1" s="1"/>
  <c r="AT1125" i="1" s="1"/>
  <c r="AN123" i="1"/>
  <c r="AO123" i="1" s="1"/>
  <c r="AQ123" i="1" s="1"/>
  <c r="AT123" i="1" s="1"/>
  <c r="AN124" i="1"/>
  <c r="AO124" i="1" s="1"/>
  <c r="AQ124" i="1" s="1"/>
  <c r="AT124" i="1" s="1"/>
  <c r="S372" i="1"/>
  <c r="S373" i="1"/>
  <c r="S374" i="1"/>
  <c r="S375" i="1"/>
  <c r="S1294" i="1"/>
  <c r="S1297" i="1" s="1"/>
  <c r="S1296" i="1"/>
  <c r="S1295" i="1"/>
  <c r="AF127" i="1"/>
  <c r="AH127" i="1" s="1"/>
  <c r="AJ127" i="1" s="1"/>
  <c r="AL127" i="1" s="1"/>
  <c r="AF126" i="1"/>
  <c r="AH126" i="1" s="1"/>
  <c r="AJ126" i="1" s="1"/>
  <c r="AL126" i="1" s="1"/>
  <c r="AF1127" i="1"/>
  <c r="AH1127" i="1" s="1"/>
  <c r="AJ1127" i="1" s="1"/>
  <c r="AL1127" i="1" s="1"/>
  <c r="AF1128" i="1"/>
  <c r="AH1128" i="1" s="1"/>
  <c r="AJ1128" i="1" s="1"/>
  <c r="AL1128" i="1" s="1"/>
  <c r="AU122" i="1" l="1"/>
  <c r="AU1123" i="1"/>
  <c r="AN1128" i="1"/>
  <c r="AO1128" i="1" s="1"/>
  <c r="AQ1128" i="1" s="1"/>
  <c r="AT1128" i="1" s="1"/>
  <c r="AN126" i="1"/>
  <c r="AO126" i="1" s="1"/>
  <c r="AQ126" i="1" s="1"/>
  <c r="AT126" i="1" s="1"/>
  <c r="AN1127" i="1"/>
  <c r="AO1127" i="1" s="1"/>
  <c r="AQ1127" i="1" s="1"/>
  <c r="AT1127" i="1" s="1"/>
  <c r="AN127" i="1"/>
  <c r="AO127" i="1" s="1"/>
  <c r="AQ127" i="1" s="1"/>
  <c r="AT127" i="1" s="1"/>
  <c r="S1299" i="1"/>
  <c r="S1300" i="1"/>
  <c r="S1301" i="1"/>
  <c r="S377" i="1"/>
  <c r="S378" i="1"/>
  <c r="S379" i="1"/>
  <c r="AF134" i="1"/>
  <c r="AH134" i="1" s="1"/>
  <c r="AJ134" i="1" s="1"/>
  <c r="AL134" i="1" s="1"/>
  <c r="AF133" i="1"/>
  <c r="AH133" i="1" s="1"/>
  <c r="AJ133" i="1" s="1"/>
  <c r="AL133" i="1" s="1"/>
  <c r="AF1130" i="1"/>
  <c r="AH1130" i="1" s="1"/>
  <c r="AJ1130" i="1" s="1"/>
  <c r="AL1130" i="1" s="1"/>
  <c r="AF1131" i="1"/>
  <c r="AH1131" i="1" s="1"/>
  <c r="AJ1131" i="1" s="1"/>
  <c r="AL1131" i="1" s="1"/>
  <c r="AU1126" i="1" l="1"/>
  <c r="AU125" i="1"/>
  <c r="AN1131" i="1"/>
  <c r="AO1131" i="1" s="1"/>
  <c r="AQ1131" i="1" s="1"/>
  <c r="AT1131" i="1" s="1"/>
  <c r="AN1130" i="1"/>
  <c r="AO1130" i="1" s="1"/>
  <c r="AQ1130" i="1" s="1"/>
  <c r="AT1130" i="1" s="1"/>
  <c r="AN133" i="1"/>
  <c r="AO133" i="1" s="1"/>
  <c r="AQ133" i="1" s="1"/>
  <c r="AT133" i="1" s="1"/>
  <c r="AN134" i="1"/>
  <c r="AO134" i="1" s="1"/>
  <c r="AQ134" i="1" s="1"/>
  <c r="AT134" i="1" s="1"/>
  <c r="S381" i="1"/>
  <c r="S382" i="1"/>
  <c r="S383" i="1"/>
  <c r="S384" i="1"/>
  <c r="S1303" i="1"/>
  <c r="S1304" i="1"/>
  <c r="S1306" i="1" s="1"/>
  <c r="AF136" i="1"/>
  <c r="AH136" i="1" s="1"/>
  <c r="AJ136" i="1" s="1"/>
  <c r="AL136" i="1" s="1"/>
  <c r="AF1133" i="1"/>
  <c r="AH1133" i="1" s="1"/>
  <c r="AJ1133" i="1" s="1"/>
  <c r="AL1133" i="1" s="1"/>
  <c r="S1309" i="1" l="1"/>
  <c r="S1311" i="1" s="1"/>
  <c r="AH1308" i="1"/>
  <c r="AJ1308" i="1" s="1"/>
  <c r="AL1308" i="1" s="1"/>
  <c r="AU1129" i="1"/>
  <c r="AU132" i="1"/>
  <c r="AN136" i="1"/>
  <c r="AO136" i="1" s="1"/>
  <c r="AQ136" i="1" s="1"/>
  <c r="AT136" i="1" s="1"/>
  <c r="AU135" i="1" s="1"/>
  <c r="AN1133" i="1"/>
  <c r="AO1133" i="1" s="1"/>
  <c r="AQ1133" i="1" s="1"/>
  <c r="AT1133" i="1" s="1"/>
  <c r="AU1132" i="1" s="1"/>
  <c r="S1316" i="1"/>
  <c r="S1317" i="1"/>
  <c r="S1319" i="1" s="1"/>
  <c r="S387" i="1"/>
  <c r="S388" i="1"/>
  <c r="S389" i="1"/>
  <c r="S386" i="1"/>
  <c r="AF138" i="1"/>
  <c r="AH138" i="1" s="1"/>
  <c r="AJ138" i="1" s="1"/>
  <c r="AL138" i="1" s="1"/>
  <c r="AF139" i="1"/>
  <c r="AH139" i="1" s="1"/>
  <c r="AJ139" i="1" s="1"/>
  <c r="AL139" i="1" s="1"/>
  <c r="AF1136" i="1"/>
  <c r="AH1136" i="1" s="1"/>
  <c r="AJ1136" i="1" s="1"/>
  <c r="AL1136" i="1" s="1"/>
  <c r="AF1135" i="1"/>
  <c r="AH1135" i="1" s="1"/>
  <c r="AJ1135" i="1" s="1"/>
  <c r="AL1135" i="1" s="1"/>
  <c r="AN1308" i="1" l="1"/>
  <c r="AO1308" i="1" s="1"/>
  <c r="AQ1308" i="1" s="1"/>
  <c r="AT1308" i="1" s="1"/>
  <c r="AN1135" i="1"/>
  <c r="AO1135" i="1" s="1"/>
  <c r="AQ1135" i="1" s="1"/>
  <c r="AT1135" i="1" s="1"/>
  <c r="AN139" i="1"/>
  <c r="AO139" i="1" s="1"/>
  <c r="AQ139" i="1" s="1"/>
  <c r="AT139" i="1" s="1"/>
  <c r="AN1136" i="1"/>
  <c r="AO1136" i="1" s="1"/>
  <c r="AQ1136" i="1" s="1"/>
  <c r="AT1136" i="1" s="1"/>
  <c r="AN138" i="1"/>
  <c r="AO138" i="1" s="1"/>
  <c r="AQ138" i="1" s="1"/>
  <c r="AT138" i="1" s="1"/>
  <c r="S391" i="1"/>
  <c r="S392" i="1"/>
  <c r="S393" i="1"/>
  <c r="S394" i="1"/>
  <c r="S1321" i="1"/>
  <c r="S1322" i="1"/>
  <c r="AF141" i="1"/>
  <c r="AH141" i="1" s="1"/>
  <c r="AJ141" i="1" s="1"/>
  <c r="AL141" i="1" s="1"/>
  <c r="AF1139" i="1"/>
  <c r="AH1139" i="1" s="1"/>
  <c r="AJ1139" i="1" s="1"/>
  <c r="AL1139" i="1" s="1"/>
  <c r="AF1138" i="1"/>
  <c r="AH1138" i="1" s="1"/>
  <c r="AJ1138" i="1" s="1"/>
  <c r="AL1138" i="1" s="1"/>
  <c r="AU137" i="1" l="1"/>
  <c r="AU1134" i="1"/>
  <c r="AN141" i="1"/>
  <c r="AO141" i="1" s="1"/>
  <c r="AQ141" i="1" s="1"/>
  <c r="AT141" i="1" s="1"/>
  <c r="AU140" i="1" s="1"/>
  <c r="AN1139" i="1"/>
  <c r="AO1139" i="1" s="1"/>
  <c r="AQ1139" i="1" s="1"/>
  <c r="AT1139" i="1" s="1"/>
  <c r="AN1138" i="1"/>
  <c r="AO1138" i="1" s="1"/>
  <c r="AQ1138" i="1" s="1"/>
  <c r="AT1138" i="1" s="1"/>
  <c r="S397" i="1"/>
  <c r="S398" i="1"/>
  <c r="S396" i="1"/>
  <c r="AF143" i="1"/>
  <c r="AH143" i="1" s="1"/>
  <c r="AJ143" i="1" s="1"/>
  <c r="AL143" i="1" s="1"/>
  <c r="AF1141" i="1"/>
  <c r="AH1141" i="1" s="1"/>
  <c r="AJ1141" i="1" s="1"/>
  <c r="AL1141" i="1" s="1"/>
  <c r="AU1137" i="1" l="1"/>
  <c r="AN1141" i="1"/>
  <c r="AO1141" i="1" s="1"/>
  <c r="AQ1141" i="1" s="1"/>
  <c r="AT1141" i="1" s="1"/>
  <c r="AU1140" i="1" s="1"/>
  <c r="AN143" i="1"/>
  <c r="AO143" i="1" s="1"/>
  <c r="AQ143" i="1" s="1"/>
  <c r="AT143" i="1" s="1"/>
  <c r="AU142" i="1" s="1"/>
  <c r="S400" i="1"/>
  <c r="S401" i="1"/>
  <c r="S402" i="1"/>
  <c r="AF145" i="1"/>
  <c r="AH145" i="1" s="1"/>
  <c r="AJ145" i="1" s="1"/>
  <c r="AL145" i="1" s="1"/>
  <c r="AF146" i="1"/>
  <c r="AH146" i="1" s="1"/>
  <c r="AJ146" i="1" s="1"/>
  <c r="AL146" i="1" s="1"/>
  <c r="AF1143" i="1"/>
  <c r="AH1143" i="1" s="1"/>
  <c r="AJ1143" i="1" s="1"/>
  <c r="AL1143" i="1" s="1"/>
  <c r="AF1144" i="1"/>
  <c r="AH1144" i="1" s="1"/>
  <c r="AJ1144" i="1" s="1"/>
  <c r="AL1144" i="1" s="1"/>
  <c r="AN1144" i="1" s="1"/>
  <c r="AN145" i="1" l="1"/>
  <c r="AO145" i="1" s="1"/>
  <c r="AQ145" i="1" s="1"/>
  <c r="AT145" i="1" s="1"/>
  <c r="AN1143" i="1"/>
  <c r="AO1143" i="1" s="1"/>
  <c r="AQ1143" i="1" s="1"/>
  <c r="AT1143" i="1" s="1"/>
  <c r="AN146" i="1"/>
  <c r="AO146" i="1" s="1"/>
  <c r="AQ146" i="1" s="1"/>
  <c r="AT146" i="1" s="1"/>
  <c r="S404" i="1"/>
  <c r="S405" i="1"/>
  <c r="S406" i="1"/>
  <c r="AF148" i="1"/>
  <c r="AH148" i="1" s="1"/>
  <c r="AJ148" i="1" s="1"/>
  <c r="AL148" i="1" s="1"/>
  <c r="AO1144" i="1"/>
  <c r="AQ1144" i="1" s="1"/>
  <c r="AT1144" i="1" s="1"/>
  <c r="AF1146" i="1"/>
  <c r="AH1146" i="1" s="1"/>
  <c r="AJ1146" i="1" s="1"/>
  <c r="AL1146" i="1" s="1"/>
  <c r="AF1147" i="1"/>
  <c r="AH1147" i="1" s="1"/>
  <c r="AJ1147" i="1" s="1"/>
  <c r="AL1147" i="1" s="1"/>
  <c r="AN1147" i="1" s="1"/>
  <c r="AU144" i="1" l="1"/>
  <c r="AN1146" i="1"/>
  <c r="AO1146" i="1" s="1"/>
  <c r="AQ1146" i="1" s="1"/>
  <c r="AT1146" i="1" s="1"/>
  <c r="AU1142" i="1"/>
  <c r="AN148" i="1"/>
  <c r="AO148" i="1" s="1"/>
  <c r="AQ148" i="1" s="1"/>
  <c r="AT148" i="1" s="1"/>
  <c r="AU147" i="1" s="1"/>
  <c r="S408" i="1"/>
  <c r="S409" i="1"/>
  <c r="S410" i="1"/>
  <c r="S411" i="1"/>
  <c r="AH151" i="1"/>
  <c r="AJ151" i="1" s="1"/>
  <c r="AL151" i="1" s="1"/>
  <c r="AF152" i="1"/>
  <c r="AH152" i="1" s="1"/>
  <c r="AJ152" i="1" s="1"/>
  <c r="AL152" i="1" s="1"/>
  <c r="AF150" i="1"/>
  <c r="AH150" i="1" s="1"/>
  <c r="AJ150" i="1" s="1"/>
  <c r="AL150" i="1" s="1"/>
  <c r="AO1147" i="1"/>
  <c r="AQ1147" i="1" s="1"/>
  <c r="AT1147" i="1" s="1"/>
  <c r="AF1149" i="1"/>
  <c r="AH1149" i="1" s="1"/>
  <c r="AJ1149" i="1" s="1"/>
  <c r="AL1149" i="1" s="1"/>
  <c r="AF1150" i="1"/>
  <c r="AH1150" i="1" s="1"/>
  <c r="AJ1150" i="1" s="1"/>
  <c r="AL1150" i="1" s="1"/>
  <c r="AN1150" i="1" s="1"/>
  <c r="AN1149" i="1" l="1"/>
  <c r="AO1149" i="1" s="1"/>
  <c r="AQ1149" i="1" s="1"/>
  <c r="AT1149" i="1" s="1"/>
  <c r="AN152" i="1"/>
  <c r="AO152" i="1" s="1"/>
  <c r="AQ152" i="1" s="1"/>
  <c r="AT152" i="1" s="1"/>
  <c r="AU1145" i="1"/>
  <c r="AN150" i="1"/>
  <c r="AO150" i="1" s="1"/>
  <c r="AQ150" i="1" s="1"/>
  <c r="AT150" i="1" s="1"/>
  <c r="AN151" i="1"/>
  <c r="AO151" i="1" s="1"/>
  <c r="AQ151" i="1" s="1"/>
  <c r="AT151" i="1" s="1"/>
  <c r="S413" i="1"/>
  <c r="S414" i="1"/>
  <c r="S415" i="1"/>
  <c r="S416" i="1"/>
  <c r="AF154" i="1"/>
  <c r="AH154" i="1" s="1"/>
  <c r="AJ154" i="1" s="1"/>
  <c r="AL154" i="1" s="1"/>
  <c r="AO1150" i="1"/>
  <c r="AQ1150" i="1" s="1"/>
  <c r="AT1150" i="1" s="1"/>
  <c r="AF1153" i="1"/>
  <c r="AH1153" i="1" s="1"/>
  <c r="AJ1153" i="1" s="1"/>
  <c r="AL1153" i="1" s="1"/>
  <c r="AN1153" i="1" s="1"/>
  <c r="AF1152" i="1"/>
  <c r="AH1152" i="1" s="1"/>
  <c r="AJ1152" i="1" s="1"/>
  <c r="AL1152" i="1" s="1"/>
  <c r="AU149" i="1" l="1"/>
  <c r="AU1148" i="1"/>
  <c r="AN154" i="1"/>
  <c r="AO154" i="1" s="1"/>
  <c r="AQ154" i="1" s="1"/>
  <c r="AT154" i="1" s="1"/>
  <c r="AU153" i="1" s="1"/>
  <c r="AN1152" i="1"/>
  <c r="AO1152" i="1" s="1"/>
  <c r="AQ1152" i="1" s="1"/>
  <c r="AT1152" i="1" s="1"/>
  <c r="S418" i="1"/>
  <c r="S419" i="1"/>
  <c r="S420" i="1"/>
  <c r="S421" i="1"/>
  <c r="AF156" i="1"/>
  <c r="AH156" i="1" s="1"/>
  <c r="AJ156" i="1" s="1"/>
  <c r="AL156" i="1" s="1"/>
  <c r="AF157" i="1"/>
  <c r="AH157" i="1" s="1"/>
  <c r="AJ157" i="1" s="1"/>
  <c r="AL157" i="1" s="1"/>
  <c r="AO1153" i="1"/>
  <c r="AQ1153" i="1" s="1"/>
  <c r="AT1153" i="1" s="1"/>
  <c r="AF1156" i="1"/>
  <c r="AH1156" i="1" s="1"/>
  <c r="AJ1156" i="1" s="1"/>
  <c r="AL1156" i="1" s="1"/>
  <c r="AN1156" i="1" s="1"/>
  <c r="AF1155" i="1"/>
  <c r="AH1155" i="1" s="1"/>
  <c r="AJ1155" i="1" s="1"/>
  <c r="AL1155" i="1" s="1"/>
  <c r="AN1155" i="1" l="1"/>
  <c r="AO1155" i="1" s="1"/>
  <c r="AQ1155" i="1" s="1"/>
  <c r="AT1155" i="1" s="1"/>
  <c r="AN157" i="1"/>
  <c r="AO157" i="1" s="1"/>
  <c r="AQ157" i="1" s="1"/>
  <c r="AT157" i="1" s="1"/>
  <c r="AU1151" i="1"/>
  <c r="AN156" i="1"/>
  <c r="AO156" i="1" s="1"/>
  <c r="AQ156" i="1" s="1"/>
  <c r="AT156" i="1" s="1"/>
  <c r="S427" i="1"/>
  <c r="S423" i="1"/>
  <c r="S424" i="1"/>
  <c r="S425" i="1"/>
  <c r="S426" i="1"/>
  <c r="AF159" i="1"/>
  <c r="AH159" i="1" s="1"/>
  <c r="AJ159" i="1" s="1"/>
  <c r="AL159" i="1" s="1"/>
  <c r="AO1156" i="1"/>
  <c r="AQ1156" i="1" s="1"/>
  <c r="AT1156" i="1" s="1"/>
  <c r="AF1158" i="1"/>
  <c r="AH1158" i="1" s="1"/>
  <c r="AJ1158" i="1" s="1"/>
  <c r="AL1158" i="1" s="1"/>
  <c r="AN1158" i="1" s="1"/>
  <c r="AU155" i="1" l="1"/>
  <c r="AU1154" i="1"/>
  <c r="AN159" i="1"/>
  <c r="AO159" i="1" s="1"/>
  <c r="AQ159" i="1" s="1"/>
  <c r="AT159" i="1" s="1"/>
  <c r="AU158" i="1" s="1"/>
  <c r="S429" i="1"/>
  <c r="S430" i="1"/>
  <c r="S431" i="1"/>
  <c r="S432" i="1"/>
  <c r="AF161" i="1"/>
  <c r="AH161" i="1" s="1"/>
  <c r="AJ161" i="1" s="1"/>
  <c r="AL161" i="1" s="1"/>
  <c r="AO1158" i="1"/>
  <c r="AQ1158" i="1" s="1"/>
  <c r="AT1158" i="1" s="1"/>
  <c r="AU1157" i="1" s="1"/>
  <c r="AF1160" i="1"/>
  <c r="AH1160" i="1" s="1"/>
  <c r="AJ1160" i="1" s="1"/>
  <c r="AL1160" i="1" s="1"/>
  <c r="AN1160" i="1" s="1"/>
  <c r="AN161" i="1" l="1"/>
  <c r="AO161" i="1" s="1"/>
  <c r="AQ161" i="1" s="1"/>
  <c r="AT161" i="1" s="1"/>
  <c r="AU160" i="1" s="1"/>
  <c r="S437" i="1"/>
  <c r="S434" i="1"/>
  <c r="S435" i="1"/>
  <c r="S436" i="1"/>
  <c r="AF163" i="1"/>
  <c r="AH163" i="1" s="1"/>
  <c r="AJ163" i="1" s="1"/>
  <c r="AL163" i="1" s="1"/>
  <c r="AO1160" i="1"/>
  <c r="AQ1160" i="1" s="1"/>
  <c r="AT1160" i="1" s="1"/>
  <c r="AU1159" i="1" s="1"/>
  <c r="AF1163" i="1"/>
  <c r="AH1163" i="1" s="1"/>
  <c r="AJ1163" i="1" s="1"/>
  <c r="AL1163" i="1" s="1"/>
  <c r="AF1164" i="1"/>
  <c r="AH1164" i="1" s="1"/>
  <c r="AJ1164" i="1" s="1"/>
  <c r="AL1164" i="1" s="1"/>
  <c r="AF1162" i="1"/>
  <c r="AH1162" i="1" s="1"/>
  <c r="AJ1162" i="1" s="1"/>
  <c r="AL1162" i="1" s="1"/>
  <c r="AN163" i="1" l="1"/>
  <c r="AO163" i="1" s="1"/>
  <c r="AQ163" i="1" s="1"/>
  <c r="AT163" i="1" s="1"/>
  <c r="AU162" i="1" s="1"/>
  <c r="AN1164" i="1"/>
  <c r="AO1164" i="1" s="1"/>
  <c r="AQ1164" i="1" s="1"/>
  <c r="AT1164" i="1" s="1"/>
  <c r="AN1162" i="1"/>
  <c r="AO1162" i="1" s="1"/>
  <c r="AQ1162" i="1" s="1"/>
  <c r="AT1162" i="1" s="1"/>
  <c r="AN1163" i="1"/>
  <c r="AO1163" i="1" s="1"/>
  <c r="AQ1163" i="1" s="1"/>
  <c r="AT1163" i="1" s="1"/>
  <c r="S439" i="1"/>
  <c r="S440" i="1"/>
  <c r="S441" i="1"/>
  <c r="S442" i="1"/>
  <c r="AF165" i="1"/>
  <c r="AH165" i="1" s="1"/>
  <c r="AJ165" i="1" s="1"/>
  <c r="AL165" i="1" s="1"/>
  <c r="AF1166" i="1"/>
  <c r="AH1166" i="1" s="1"/>
  <c r="AJ1166" i="1" s="1"/>
  <c r="AL1166" i="1" s="1"/>
  <c r="AU1161" i="1" l="1"/>
  <c r="AN1166" i="1"/>
  <c r="AO1166" i="1" s="1"/>
  <c r="AQ1166" i="1" s="1"/>
  <c r="AT1166" i="1" s="1"/>
  <c r="AU1165" i="1" s="1"/>
  <c r="AN165" i="1"/>
  <c r="AO165" i="1" s="1"/>
  <c r="AQ165" i="1" s="1"/>
  <c r="AT165" i="1" s="1"/>
  <c r="AU164" i="1" s="1"/>
  <c r="S444" i="1"/>
  <c r="S445" i="1"/>
  <c r="S446" i="1"/>
  <c r="AF167" i="1"/>
  <c r="AH167" i="1" s="1"/>
  <c r="AJ167" i="1" s="1"/>
  <c r="AL167" i="1" s="1"/>
  <c r="AF168" i="1"/>
  <c r="AH168" i="1" s="1"/>
  <c r="AJ168" i="1" s="1"/>
  <c r="AL168" i="1" s="1"/>
  <c r="AF1168" i="1"/>
  <c r="AH1168" i="1" s="1"/>
  <c r="AJ1168" i="1" s="1"/>
  <c r="AL1168" i="1" s="1"/>
  <c r="AF1169" i="1"/>
  <c r="AH1169" i="1" s="1"/>
  <c r="AJ1169" i="1" s="1"/>
  <c r="AL1169" i="1" s="1"/>
  <c r="AN168" i="1" l="1"/>
  <c r="AO168" i="1" s="1"/>
  <c r="AQ168" i="1" s="1"/>
  <c r="AT168" i="1" s="1"/>
  <c r="AN1169" i="1"/>
  <c r="AO1169" i="1" s="1"/>
  <c r="AQ1169" i="1" s="1"/>
  <c r="AT1169" i="1" s="1"/>
  <c r="AN1168" i="1"/>
  <c r="AO1168" i="1" s="1"/>
  <c r="AQ1168" i="1" s="1"/>
  <c r="AT1168" i="1" s="1"/>
  <c r="AN167" i="1"/>
  <c r="AO167" i="1" s="1"/>
  <c r="AQ167" i="1" s="1"/>
  <c r="AT167" i="1" s="1"/>
  <c r="S448" i="1"/>
  <c r="S449" i="1"/>
  <c r="S450" i="1"/>
  <c r="AF170" i="1"/>
  <c r="AH170" i="1" s="1"/>
  <c r="AJ170" i="1" s="1"/>
  <c r="AL170" i="1" s="1"/>
  <c r="AF1172" i="1"/>
  <c r="AH1172" i="1" s="1"/>
  <c r="AJ1172" i="1" s="1"/>
  <c r="AL1172" i="1" s="1"/>
  <c r="AF1171" i="1"/>
  <c r="AH1171" i="1" s="1"/>
  <c r="AJ1171" i="1" s="1"/>
  <c r="AL1171" i="1" s="1"/>
  <c r="AF1173" i="1"/>
  <c r="AH1173" i="1" s="1"/>
  <c r="AJ1173" i="1" s="1"/>
  <c r="AL1173" i="1" s="1"/>
  <c r="AU166" i="1" l="1"/>
  <c r="AU1167" i="1"/>
  <c r="AN1172" i="1"/>
  <c r="AO1172" i="1" s="1"/>
  <c r="AQ1172" i="1" s="1"/>
  <c r="AT1172" i="1" s="1"/>
  <c r="AN1171" i="1"/>
  <c r="AO1171" i="1" s="1"/>
  <c r="AQ1171" i="1" s="1"/>
  <c r="AT1171" i="1" s="1"/>
  <c r="AN170" i="1"/>
  <c r="AO170" i="1" s="1"/>
  <c r="AQ170" i="1" s="1"/>
  <c r="AT170" i="1" s="1"/>
  <c r="AU169" i="1" s="1"/>
  <c r="AN1173" i="1"/>
  <c r="AO1173" i="1" s="1"/>
  <c r="AQ1173" i="1" s="1"/>
  <c r="AT1173" i="1" s="1"/>
  <c r="S452" i="1"/>
  <c r="S453" i="1"/>
  <c r="S454" i="1"/>
  <c r="AF173" i="1"/>
  <c r="AH173" i="1" s="1"/>
  <c r="AJ173" i="1" s="1"/>
  <c r="AL173" i="1" s="1"/>
  <c r="AF172" i="1"/>
  <c r="AH172" i="1" s="1"/>
  <c r="AJ172" i="1" s="1"/>
  <c r="AL172" i="1" s="1"/>
  <c r="AF1176" i="1"/>
  <c r="AH1176" i="1" s="1"/>
  <c r="AJ1176" i="1" s="1"/>
  <c r="AL1176" i="1" s="1"/>
  <c r="AN1176" i="1" s="1"/>
  <c r="AF1175" i="1"/>
  <c r="AH1175" i="1" s="1"/>
  <c r="AJ1175" i="1" s="1"/>
  <c r="AL1175" i="1" s="1"/>
  <c r="AU1170" i="1" l="1"/>
  <c r="AN1175" i="1"/>
  <c r="AO1175" i="1" s="1"/>
  <c r="AQ1175" i="1" s="1"/>
  <c r="AT1175" i="1" s="1"/>
  <c r="AN172" i="1"/>
  <c r="AO172" i="1" s="1"/>
  <c r="AQ172" i="1" s="1"/>
  <c r="AT172" i="1" s="1"/>
  <c r="AN173" i="1"/>
  <c r="AO173" i="1" s="1"/>
  <c r="AQ173" i="1" s="1"/>
  <c r="AT173" i="1" s="1"/>
  <c r="S458" i="1"/>
  <c r="S456" i="1"/>
  <c r="S457" i="1"/>
  <c r="AF175" i="1"/>
  <c r="AH175" i="1" s="1"/>
  <c r="AJ175" i="1" s="1"/>
  <c r="AL175" i="1" s="1"/>
  <c r="AF1178" i="1"/>
  <c r="AH1178" i="1" s="1"/>
  <c r="AJ1178" i="1" s="1"/>
  <c r="AL1178" i="1" s="1"/>
  <c r="AF1179" i="1"/>
  <c r="AH1179" i="1" s="1"/>
  <c r="AJ1179" i="1" s="1"/>
  <c r="AL1179" i="1" s="1"/>
  <c r="AO1176" i="1"/>
  <c r="AQ1176" i="1" s="1"/>
  <c r="AT1176" i="1" s="1"/>
  <c r="AU171" i="1" l="1"/>
  <c r="AU1174" i="1"/>
  <c r="AN1178" i="1"/>
  <c r="AO1178" i="1" s="1"/>
  <c r="AQ1178" i="1" s="1"/>
  <c r="AT1178" i="1" s="1"/>
  <c r="AN1179" i="1"/>
  <c r="AO1179" i="1" s="1"/>
  <c r="AQ1179" i="1" s="1"/>
  <c r="AT1179" i="1" s="1"/>
  <c r="AN175" i="1"/>
  <c r="AO175" i="1" s="1"/>
  <c r="AQ175" i="1" s="1"/>
  <c r="AT175" i="1" s="1"/>
  <c r="AU174" i="1" s="1"/>
  <c r="S460" i="1"/>
  <c r="S461" i="1"/>
  <c r="S462" i="1"/>
  <c r="AF178" i="1"/>
  <c r="AH178" i="1" s="1"/>
  <c r="AJ178" i="1" s="1"/>
  <c r="AL178" i="1" s="1"/>
  <c r="AF177" i="1"/>
  <c r="AH177" i="1" s="1"/>
  <c r="AJ177" i="1" s="1"/>
  <c r="AL177" i="1" s="1"/>
  <c r="AF1182" i="1"/>
  <c r="AH1182" i="1" s="1"/>
  <c r="AJ1182" i="1" s="1"/>
  <c r="AL1182" i="1" s="1"/>
  <c r="AN1182" i="1" s="1"/>
  <c r="AF1181" i="1"/>
  <c r="AH1181" i="1" s="1"/>
  <c r="AJ1181" i="1" s="1"/>
  <c r="AL1181" i="1" s="1"/>
  <c r="AU1177" i="1" l="1"/>
  <c r="AN177" i="1"/>
  <c r="AO177" i="1" s="1"/>
  <c r="AQ177" i="1" s="1"/>
  <c r="AT177" i="1" s="1"/>
  <c r="AN1181" i="1"/>
  <c r="AO1181" i="1" s="1"/>
  <c r="AQ1181" i="1" s="1"/>
  <c r="AT1181" i="1" s="1"/>
  <c r="AN178" i="1"/>
  <c r="AO178" i="1" s="1"/>
  <c r="AQ178" i="1" s="1"/>
  <c r="AT178" i="1" s="1"/>
  <c r="S464" i="1"/>
  <c r="S465" i="1"/>
  <c r="S466" i="1"/>
  <c r="AF180" i="1"/>
  <c r="AH180" i="1" s="1"/>
  <c r="AJ180" i="1" s="1"/>
  <c r="AL180" i="1" s="1"/>
  <c r="AF181" i="1"/>
  <c r="AH181" i="1" s="1"/>
  <c r="AJ181" i="1" s="1"/>
  <c r="AL181" i="1" s="1"/>
  <c r="AF182" i="1"/>
  <c r="AH182" i="1" s="1"/>
  <c r="AJ182" i="1" s="1"/>
  <c r="AL182" i="1" s="1"/>
  <c r="AO1182" i="1"/>
  <c r="AQ1182" i="1" s="1"/>
  <c r="AT1182" i="1" s="1"/>
  <c r="AF1185" i="1"/>
  <c r="AH1185" i="1" s="1"/>
  <c r="AJ1185" i="1" s="1"/>
  <c r="AL1185" i="1" s="1"/>
  <c r="AN1185" i="1" s="1"/>
  <c r="AF1184" i="1"/>
  <c r="AH1184" i="1" s="1"/>
  <c r="AJ1184" i="1" s="1"/>
  <c r="AL1184" i="1" s="1"/>
  <c r="AU176" i="1" l="1"/>
  <c r="AN181" i="1"/>
  <c r="AO181" i="1" s="1"/>
  <c r="AQ181" i="1" s="1"/>
  <c r="AT181" i="1" s="1"/>
  <c r="AU1180" i="1"/>
  <c r="AN182" i="1"/>
  <c r="AO182" i="1" s="1"/>
  <c r="AQ182" i="1" s="1"/>
  <c r="AT182" i="1" s="1"/>
  <c r="AN180" i="1"/>
  <c r="AO180" i="1" s="1"/>
  <c r="AQ180" i="1" s="1"/>
  <c r="AT180" i="1" s="1"/>
  <c r="AN1184" i="1"/>
  <c r="AO1184" i="1" s="1"/>
  <c r="AQ1184" i="1" s="1"/>
  <c r="AT1184" i="1" s="1"/>
  <c r="S469" i="1"/>
  <c r="S470" i="1"/>
  <c r="S468" i="1"/>
  <c r="AF185" i="1"/>
  <c r="AH185" i="1" s="1"/>
  <c r="AJ185" i="1" s="1"/>
  <c r="AL185" i="1" s="1"/>
  <c r="AF184" i="1"/>
  <c r="AH184" i="1" s="1"/>
  <c r="AJ184" i="1" s="1"/>
  <c r="AL184" i="1" s="1"/>
  <c r="AF186" i="1"/>
  <c r="AH186" i="1" s="1"/>
  <c r="AJ186" i="1" s="1"/>
  <c r="AL186" i="1" s="1"/>
  <c r="AF1188" i="1"/>
  <c r="AH1188" i="1" s="1"/>
  <c r="AJ1188" i="1" s="1"/>
  <c r="AL1188" i="1" s="1"/>
  <c r="AF1187" i="1"/>
  <c r="AH1187" i="1" s="1"/>
  <c r="AJ1187" i="1" s="1"/>
  <c r="AL1187" i="1" s="1"/>
  <c r="AO1185" i="1"/>
  <c r="AQ1185" i="1" s="1"/>
  <c r="AT1185" i="1" s="1"/>
  <c r="AU179" i="1" l="1"/>
  <c r="AN184" i="1"/>
  <c r="AO184" i="1" s="1"/>
  <c r="AQ184" i="1" s="1"/>
  <c r="AT184" i="1" s="1"/>
  <c r="AN185" i="1"/>
  <c r="AO185" i="1" s="1"/>
  <c r="AQ185" i="1" s="1"/>
  <c r="AT185" i="1" s="1"/>
  <c r="AU1183" i="1"/>
  <c r="AN1187" i="1"/>
  <c r="AO1187" i="1" s="1"/>
  <c r="AQ1187" i="1" s="1"/>
  <c r="AT1187" i="1" s="1"/>
  <c r="AN1188" i="1"/>
  <c r="AO1188" i="1" s="1"/>
  <c r="AQ1188" i="1" s="1"/>
  <c r="AT1188" i="1" s="1"/>
  <c r="AN186" i="1"/>
  <c r="AO186" i="1" s="1"/>
  <c r="AQ186" i="1" s="1"/>
  <c r="AT186" i="1" s="1"/>
  <c r="AF188" i="1"/>
  <c r="AH188" i="1" s="1"/>
  <c r="AJ188" i="1" s="1"/>
  <c r="AL188" i="1" s="1"/>
  <c r="AF189" i="1"/>
  <c r="AH189" i="1" s="1"/>
  <c r="AJ189" i="1" s="1"/>
  <c r="AL189" i="1" s="1"/>
  <c r="AF190" i="1"/>
  <c r="AH190" i="1" s="1"/>
  <c r="AJ190" i="1" s="1"/>
  <c r="AL190" i="1" s="1"/>
  <c r="AF1190" i="1"/>
  <c r="AH1190" i="1" s="1"/>
  <c r="AJ1190" i="1" s="1"/>
  <c r="AL1190" i="1" s="1"/>
  <c r="AU1186" i="1" l="1"/>
  <c r="AU183" i="1"/>
  <c r="AN188" i="1"/>
  <c r="AO188" i="1" s="1"/>
  <c r="AQ188" i="1" s="1"/>
  <c r="AT188" i="1" s="1"/>
  <c r="AN1190" i="1"/>
  <c r="AO1190" i="1" s="1"/>
  <c r="AQ1190" i="1" s="1"/>
  <c r="AT1190" i="1" s="1"/>
  <c r="AU1189" i="1" s="1"/>
  <c r="AN190" i="1"/>
  <c r="AO190" i="1" s="1"/>
  <c r="AQ190" i="1" s="1"/>
  <c r="AT190" i="1" s="1"/>
  <c r="AN189" i="1"/>
  <c r="AO189" i="1" s="1"/>
  <c r="AQ189" i="1" s="1"/>
  <c r="AT189" i="1" s="1"/>
  <c r="S476" i="1"/>
  <c r="S477" i="1"/>
  <c r="S478" i="1"/>
  <c r="AF194" i="1"/>
  <c r="AH194" i="1" s="1"/>
  <c r="AJ194" i="1" s="1"/>
  <c r="AL194" i="1" s="1"/>
  <c r="AF193" i="1"/>
  <c r="AH193" i="1" s="1"/>
  <c r="AJ193" i="1" s="1"/>
  <c r="AL193" i="1" s="1"/>
  <c r="AF192" i="1"/>
  <c r="AH192" i="1" s="1"/>
  <c r="AJ192" i="1" s="1"/>
  <c r="AL192" i="1" s="1"/>
  <c r="AF1193" i="1"/>
  <c r="AH1193" i="1" s="1"/>
  <c r="AJ1193" i="1" s="1"/>
  <c r="AL1193" i="1" s="1"/>
  <c r="AF1192" i="1"/>
  <c r="AH1192" i="1" s="1"/>
  <c r="AJ1192" i="1" s="1"/>
  <c r="AL1192" i="1" s="1"/>
  <c r="AU187" i="1" l="1"/>
  <c r="AN193" i="1"/>
  <c r="AO193" i="1" s="1"/>
  <c r="AQ193" i="1" s="1"/>
  <c r="AT193" i="1" s="1"/>
  <c r="AN194" i="1"/>
  <c r="AO194" i="1" s="1"/>
  <c r="AQ194" i="1" s="1"/>
  <c r="AT194" i="1" s="1"/>
  <c r="AN1192" i="1"/>
  <c r="AO1192" i="1" s="1"/>
  <c r="AQ1192" i="1" s="1"/>
  <c r="AT1192" i="1" s="1"/>
  <c r="AN192" i="1"/>
  <c r="AO192" i="1" s="1"/>
  <c r="AQ192" i="1" s="1"/>
  <c r="AT192" i="1" s="1"/>
  <c r="AN1193" i="1"/>
  <c r="AO1193" i="1" s="1"/>
  <c r="AQ1193" i="1" s="1"/>
  <c r="AT1193" i="1" s="1"/>
  <c r="AF196" i="1"/>
  <c r="AH196" i="1" s="1"/>
  <c r="AJ196" i="1" s="1"/>
  <c r="AL196" i="1" s="1"/>
  <c r="AF198" i="1"/>
  <c r="AH198" i="1" s="1"/>
  <c r="AJ198" i="1" s="1"/>
  <c r="AL198" i="1" s="1"/>
  <c r="AF197" i="1"/>
  <c r="AH197" i="1" s="1"/>
  <c r="AJ197" i="1" s="1"/>
  <c r="AL197" i="1" s="1"/>
  <c r="AF1195" i="1"/>
  <c r="AH1195" i="1" s="1"/>
  <c r="AJ1195" i="1" s="1"/>
  <c r="AL1195" i="1" s="1"/>
  <c r="AF1196" i="1"/>
  <c r="AH1196" i="1" s="1"/>
  <c r="AJ1196" i="1" s="1"/>
  <c r="AL1196" i="1" s="1"/>
  <c r="AU191" i="1" l="1"/>
  <c r="AU1191" i="1"/>
  <c r="AN1195" i="1"/>
  <c r="AO1195" i="1" s="1"/>
  <c r="AQ1195" i="1" s="1"/>
  <c r="AT1195" i="1" s="1"/>
  <c r="AN1196" i="1"/>
  <c r="AO1196" i="1" s="1"/>
  <c r="AQ1196" i="1" s="1"/>
  <c r="AT1196" i="1" s="1"/>
  <c r="AN197" i="1"/>
  <c r="AO197" i="1" s="1"/>
  <c r="AQ197" i="1" s="1"/>
  <c r="AT197" i="1" s="1"/>
  <c r="AN196" i="1"/>
  <c r="AO196" i="1" s="1"/>
  <c r="AQ196" i="1" s="1"/>
  <c r="AT196" i="1" s="1"/>
  <c r="AN198" i="1"/>
  <c r="AO198" i="1" s="1"/>
  <c r="AQ198" i="1" s="1"/>
  <c r="AT198" i="1" s="1"/>
  <c r="AF201" i="1"/>
  <c r="AH201" i="1" s="1"/>
  <c r="AJ201" i="1" s="1"/>
  <c r="AL201" i="1" s="1"/>
  <c r="AF202" i="1"/>
  <c r="AH202" i="1" s="1"/>
  <c r="AJ202" i="1" s="1"/>
  <c r="AL202" i="1" s="1"/>
  <c r="AF200" i="1"/>
  <c r="AH200" i="1" s="1"/>
  <c r="AJ200" i="1" s="1"/>
  <c r="AL200" i="1" s="1"/>
  <c r="AF203" i="1"/>
  <c r="AH203" i="1" s="1"/>
  <c r="AJ203" i="1" s="1"/>
  <c r="AL203" i="1" s="1"/>
  <c r="AF1198" i="1"/>
  <c r="AH1198" i="1" s="1"/>
  <c r="AJ1198" i="1" s="1"/>
  <c r="AL1198" i="1" s="1"/>
  <c r="AU195" i="1" l="1"/>
  <c r="AU1194" i="1"/>
  <c r="AN1198" i="1"/>
  <c r="AO1198" i="1" s="1"/>
  <c r="AQ1198" i="1" s="1"/>
  <c r="AT1198" i="1" s="1"/>
  <c r="AU1197" i="1" s="1"/>
  <c r="AN202" i="1"/>
  <c r="AO202" i="1" s="1"/>
  <c r="AQ202" i="1" s="1"/>
  <c r="AT202" i="1" s="1"/>
  <c r="AN203" i="1"/>
  <c r="AO203" i="1" s="1"/>
  <c r="AQ203" i="1" s="1"/>
  <c r="AT203" i="1" s="1"/>
  <c r="AN200" i="1"/>
  <c r="AO200" i="1" s="1"/>
  <c r="AQ200" i="1" s="1"/>
  <c r="AT200" i="1" s="1"/>
  <c r="AN201" i="1"/>
  <c r="AO201" i="1" s="1"/>
  <c r="AQ201" i="1" s="1"/>
  <c r="AT201" i="1" s="1"/>
  <c r="AF207" i="1"/>
  <c r="AH207" i="1" s="1"/>
  <c r="AJ207" i="1" s="1"/>
  <c r="AL207" i="1" s="1"/>
  <c r="AF206" i="1"/>
  <c r="AH206" i="1" s="1"/>
  <c r="AJ206" i="1" s="1"/>
  <c r="AL206" i="1" s="1"/>
  <c r="AF208" i="1"/>
  <c r="AH208" i="1" s="1"/>
  <c r="AJ208" i="1" s="1"/>
  <c r="AL208" i="1" s="1"/>
  <c r="AF205" i="1"/>
  <c r="AH205" i="1" s="1"/>
  <c r="AJ205" i="1" s="1"/>
  <c r="AL205" i="1" s="1"/>
  <c r="AF1201" i="1"/>
  <c r="AH1201" i="1" s="1"/>
  <c r="AJ1201" i="1" s="1"/>
  <c r="AL1201" i="1" s="1"/>
  <c r="AF1200" i="1"/>
  <c r="AH1200" i="1" s="1"/>
  <c r="AJ1200" i="1" s="1"/>
  <c r="AL1200" i="1" s="1"/>
  <c r="AU199" i="1" l="1"/>
  <c r="AN1200" i="1"/>
  <c r="AO1200" i="1" s="1"/>
  <c r="AQ1200" i="1" s="1"/>
  <c r="AT1200" i="1" s="1"/>
  <c r="AN208" i="1"/>
  <c r="AO208" i="1" s="1"/>
  <c r="AQ208" i="1" s="1"/>
  <c r="AT208" i="1" s="1"/>
  <c r="AN207" i="1"/>
  <c r="AO207" i="1" s="1"/>
  <c r="AQ207" i="1" s="1"/>
  <c r="AT207" i="1" s="1"/>
  <c r="AN1201" i="1"/>
  <c r="AO1201" i="1" s="1"/>
  <c r="AQ1201" i="1" s="1"/>
  <c r="AT1201" i="1" s="1"/>
  <c r="AN205" i="1"/>
  <c r="AO205" i="1" s="1"/>
  <c r="AQ205" i="1" s="1"/>
  <c r="AT205" i="1" s="1"/>
  <c r="AN206" i="1"/>
  <c r="AO206" i="1" s="1"/>
  <c r="AQ206" i="1" s="1"/>
  <c r="AT206" i="1" s="1"/>
  <c r="AF212" i="1"/>
  <c r="AH212" i="1" s="1"/>
  <c r="AJ212" i="1" s="1"/>
  <c r="AL212" i="1" s="1"/>
  <c r="AF210" i="1"/>
  <c r="AH210" i="1" s="1"/>
  <c r="AJ210" i="1" s="1"/>
  <c r="AL210" i="1" s="1"/>
  <c r="AF211" i="1"/>
  <c r="AH211" i="1" s="1"/>
  <c r="AJ211" i="1" s="1"/>
  <c r="AL211" i="1" s="1"/>
  <c r="AF213" i="1"/>
  <c r="AH213" i="1" s="1"/>
  <c r="AJ213" i="1" s="1"/>
  <c r="AL213" i="1" s="1"/>
  <c r="AF1203" i="1"/>
  <c r="AH1203" i="1" s="1"/>
  <c r="AJ1203" i="1" s="1"/>
  <c r="AL1203" i="1" s="1"/>
  <c r="AN1203" i="1" s="1"/>
  <c r="AU1199" i="1" l="1"/>
  <c r="AU204" i="1"/>
  <c r="AN213" i="1"/>
  <c r="AO213" i="1" s="1"/>
  <c r="AQ213" i="1" s="1"/>
  <c r="AT213" i="1" s="1"/>
  <c r="AN210" i="1"/>
  <c r="AO210" i="1" s="1"/>
  <c r="AQ210" i="1" s="1"/>
  <c r="AT210" i="1" s="1"/>
  <c r="AN211" i="1"/>
  <c r="AO211" i="1" s="1"/>
  <c r="AQ211" i="1" s="1"/>
  <c r="AT211" i="1" s="1"/>
  <c r="AN212" i="1"/>
  <c r="AO212" i="1" s="1"/>
  <c r="AQ212" i="1" s="1"/>
  <c r="AT212" i="1" s="1"/>
  <c r="AF217" i="1"/>
  <c r="AH217" i="1" s="1"/>
  <c r="AJ217" i="1" s="1"/>
  <c r="AL217" i="1" s="1"/>
  <c r="AF218" i="1"/>
  <c r="AH218" i="1" s="1"/>
  <c r="AJ218" i="1" s="1"/>
  <c r="AL218" i="1" s="1"/>
  <c r="AF216" i="1"/>
  <c r="AH216" i="1" s="1"/>
  <c r="AJ216" i="1" s="1"/>
  <c r="AL216" i="1" s="1"/>
  <c r="AF215" i="1"/>
  <c r="AH215" i="1" s="1"/>
  <c r="AJ215" i="1" s="1"/>
  <c r="AL215" i="1" s="1"/>
  <c r="AF1205" i="1"/>
  <c r="AH1205" i="1" s="1"/>
  <c r="AJ1205" i="1" s="1"/>
  <c r="AL1205" i="1" s="1"/>
  <c r="AO1203" i="1"/>
  <c r="AQ1203" i="1" s="1"/>
  <c r="AT1203" i="1" s="1"/>
  <c r="AU1202" i="1" s="1"/>
  <c r="AU209" i="1" l="1"/>
  <c r="AN215" i="1"/>
  <c r="AO215" i="1" s="1"/>
  <c r="AQ215" i="1" s="1"/>
  <c r="AT215" i="1" s="1"/>
  <c r="AN218" i="1"/>
  <c r="AO218" i="1" s="1"/>
  <c r="AQ218" i="1" s="1"/>
  <c r="AT218" i="1" s="1"/>
  <c r="AN217" i="1"/>
  <c r="AO217" i="1" s="1"/>
  <c r="AQ217" i="1" s="1"/>
  <c r="AT217" i="1" s="1"/>
  <c r="AN216" i="1"/>
  <c r="AO216" i="1" s="1"/>
  <c r="AQ216" i="1" s="1"/>
  <c r="AT216" i="1" s="1"/>
  <c r="AN1205" i="1"/>
  <c r="AO1205" i="1" s="1"/>
  <c r="AQ1205" i="1" s="1"/>
  <c r="AT1205" i="1" s="1"/>
  <c r="AU1204" i="1" s="1"/>
  <c r="S505" i="1"/>
  <c r="S506" i="1"/>
  <c r="AF1212" i="1"/>
  <c r="AF221" i="1"/>
  <c r="AH221" i="1" s="1"/>
  <c r="AJ221" i="1" s="1"/>
  <c r="AL221" i="1" s="1"/>
  <c r="AF222" i="1"/>
  <c r="AH222" i="1" s="1"/>
  <c r="AJ222" i="1" s="1"/>
  <c r="AL222" i="1" s="1"/>
  <c r="AF223" i="1"/>
  <c r="AH223" i="1" s="1"/>
  <c r="AJ223" i="1" s="1"/>
  <c r="AL223" i="1" s="1"/>
  <c r="AF220" i="1"/>
  <c r="AH220" i="1" s="1"/>
  <c r="AJ220" i="1" s="1"/>
  <c r="AL220" i="1" s="1"/>
  <c r="AF1208" i="1"/>
  <c r="AH1208" i="1" s="1"/>
  <c r="AJ1208" i="1" s="1"/>
  <c r="AL1208" i="1" s="1"/>
  <c r="AF1207" i="1"/>
  <c r="AH1207" i="1" s="1"/>
  <c r="AJ1207" i="1" s="1"/>
  <c r="AL1207" i="1" s="1"/>
  <c r="AH1209" i="1"/>
  <c r="AJ1209" i="1" s="1"/>
  <c r="AL1209" i="1" s="1"/>
  <c r="S514" i="1" l="1"/>
  <c r="S513" i="1"/>
  <c r="AU214" i="1"/>
  <c r="AN221" i="1"/>
  <c r="AO221" i="1" s="1"/>
  <c r="AQ221" i="1" s="1"/>
  <c r="AT221" i="1" s="1"/>
  <c r="AN1209" i="1"/>
  <c r="AO1209" i="1" s="1"/>
  <c r="AQ1209" i="1" s="1"/>
  <c r="AT1209" i="1" s="1"/>
  <c r="AN1207" i="1"/>
  <c r="AO1207" i="1" s="1"/>
  <c r="AQ1207" i="1" s="1"/>
  <c r="AT1207" i="1" s="1"/>
  <c r="AN1208" i="1"/>
  <c r="AO1208" i="1" s="1"/>
  <c r="AQ1208" i="1" s="1"/>
  <c r="AT1208" i="1" s="1"/>
  <c r="AN220" i="1"/>
  <c r="AO220" i="1" s="1"/>
  <c r="AQ220" i="1" s="1"/>
  <c r="AT220" i="1" s="1"/>
  <c r="AN223" i="1"/>
  <c r="AO223" i="1" s="1"/>
  <c r="AQ223" i="1" s="1"/>
  <c r="AT223" i="1" s="1"/>
  <c r="AN222" i="1"/>
  <c r="AO222" i="1" s="1"/>
  <c r="AQ222" i="1" s="1"/>
  <c r="AT222" i="1" s="1"/>
  <c r="S508" i="1"/>
  <c r="S509" i="1"/>
  <c r="S511" i="1" s="1"/>
  <c r="S516" i="1" s="1"/>
  <c r="AF225" i="1"/>
  <c r="AH225" i="1" s="1"/>
  <c r="AJ225" i="1" s="1"/>
  <c r="AL225" i="1" s="1"/>
  <c r="AF226" i="1"/>
  <c r="AH226" i="1" s="1"/>
  <c r="AJ226" i="1" s="1"/>
  <c r="AL226" i="1" s="1"/>
  <c r="AF227" i="1"/>
  <c r="AH227" i="1" s="1"/>
  <c r="AJ227" i="1" s="1"/>
  <c r="AL227" i="1" s="1"/>
  <c r="AF228" i="1"/>
  <c r="AH228" i="1" s="1"/>
  <c r="AJ228" i="1" s="1"/>
  <c r="AL228" i="1" s="1"/>
  <c r="AH1212" i="1"/>
  <c r="AJ1212" i="1" s="1"/>
  <c r="AL1212" i="1" s="1"/>
  <c r="AN1212" i="1" s="1"/>
  <c r="AF1215" i="1"/>
  <c r="AH1215" i="1" s="1"/>
  <c r="AJ1215" i="1" s="1"/>
  <c r="AL1215" i="1" s="1"/>
  <c r="AH1216" i="1"/>
  <c r="AJ1216" i="1" s="1"/>
  <c r="AL1216" i="1" s="1"/>
  <c r="AF1214" i="1"/>
  <c r="AH1214" i="1" s="1"/>
  <c r="AJ1214" i="1" s="1"/>
  <c r="AL1214" i="1" s="1"/>
  <c r="AF1218" i="1"/>
  <c r="AH1218" i="1" s="1"/>
  <c r="AJ1218" i="1" s="1"/>
  <c r="AL1218" i="1" s="1"/>
  <c r="AU219" i="1" l="1"/>
  <c r="AN1215" i="1"/>
  <c r="AO1215" i="1" s="1"/>
  <c r="AQ1215" i="1" s="1"/>
  <c r="AT1215" i="1" s="1"/>
  <c r="AN228" i="1"/>
  <c r="AO228" i="1" s="1"/>
  <c r="AQ228" i="1" s="1"/>
  <c r="AT228" i="1" s="1"/>
  <c r="AN225" i="1"/>
  <c r="AO225" i="1" s="1"/>
  <c r="AQ225" i="1" s="1"/>
  <c r="AT225" i="1" s="1"/>
  <c r="AN226" i="1"/>
  <c r="AO226" i="1" s="1"/>
  <c r="AQ226" i="1" s="1"/>
  <c r="AT226" i="1" s="1"/>
  <c r="AN227" i="1"/>
  <c r="AO227" i="1" s="1"/>
  <c r="AQ227" i="1" s="1"/>
  <c r="AT227" i="1" s="1"/>
  <c r="AN1218" i="1"/>
  <c r="AO1218" i="1" s="1"/>
  <c r="AQ1218" i="1" s="1"/>
  <c r="AT1218" i="1" s="1"/>
  <c r="AN1214" i="1"/>
  <c r="AO1214" i="1" s="1"/>
  <c r="AQ1214" i="1" s="1"/>
  <c r="AT1214" i="1" s="1"/>
  <c r="AN1216" i="1"/>
  <c r="AO1216" i="1" s="1"/>
  <c r="AQ1216" i="1" s="1"/>
  <c r="AT1216" i="1" s="1"/>
  <c r="S518" i="1"/>
  <c r="S519" i="1"/>
  <c r="S521" i="1" s="1"/>
  <c r="AF230" i="1"/>
  <c r="AH230" i="1" s="1"/>
  <c r="AJ230" i="1" s="1"/>
  <c r="AL230" i="1" s="1"/>
  <c r="AF231" i="1"/>
  <c r="AH231" i="1" s="1"/>
  <c r="AJ231" i="1" s="1"/>
  <c r="AL231" i="1" s="1"/>
  <c r="AF232" i="1"/>
  <c r="AH232" i="1" s="1"/>
  <c r="AJ232" i="1" s="1"/>
  <c r="AL232" i="1" s="1"/>
  <c r="AO1212" i="1"/>
  <c r="AQ1212" i="1" s="1"/>
  <c r="AT1212" i="1" s="1"/>
  <c r="AU1206" i="1" s="1"/>
  <c r="AU1213" i="1" l="1"/>
  <c r="AU224" i="1"/>
  <c r="AN230" i="1"/>
  <c r="AO230" i="1" s="1"/>
  <c r="AQ230" i="1" s="1"/>
  <c r="AT230" i="1" s="1"/>
  <c r="AN232" i="1"/>
  <c r="AO232" i="1" s="1"/>
  <c r="AQ232" i="1" s="1"/>
  <c r="AT232" i="1" s="1"/>
  <c r="AN231" i="1"/>
  <c r="AO231" i="1" s="1"/>
  <c r="AQ231" i="1" s="1"/>
  <c r="AT231" i="1" s="1"/>
  <c r="S523" i="1"/>
  <c r="S524" i="1"/>
  <c r="S526" i="1" s="1"/>
  <c r="AF236" i="1"/>
  <c r="AH236" i="1" s="1"/>
  <c r="AJ236" i="1" s="1"/>
  <c r="AL236" i="1" s="1"/>
  <c r="AF235" i="1"/>
  <c r="AH235" i="1" s="1"/>
  <c r="AJ235" i="1" s="1"/>
  <c r="AL235" i="1" s="1"/>
  <c r="AH237" i="1"/>
  <c r="AJ237" i="1" s="1"/>
  <c r="AL237" i="1" s="1"/>
  <c r="AF234" i="1"/>
  <c r="AH234" i="1" s="1"/>
  <c r="AJ234" i="1" s="1"/>
  <c r="AL234" i="1" s="1"/>
  <c r="AF1226" i="1"/>
  <c r="AH1226" i="1" s="1"/>
  <c r="AJ1226" i="1" s="1"/>
  <c r="AL1226" i="1" s="1"/>
  <c r="AF1225" i="1"/>
  <c r="AH1225" i="1" s="1"/>
  <c r="AJ1225" i="1" s="1"/>
  <c r="AL1225" i="1" s="1"/>
  <c r="AF1228" i="1"/>
  <c r="AH1228" i="1" s="1"/>
  <c r="AJ1228" i="1" s="1"/>
  <c r="AL1228" i="1" s="1"/>
  <c r="AU229" i="1" l="1"/>
  <c r="AN1225" i="1"/>
  <c r="AO1225" i="1" s="1"/>
  <c r="AQ1225" i="1" s="1"/>
  <c r="AT1225" i="1" s="1"/>
  <c r="AN234" i="1"/>
  <c r="AO234" i="1" s="1"/>
  <c r="AQ234" i="1" s="1"/>
  <c r="AT234" i="1" s="1"/>
  <c r="AN235" i="1"/>
  <c r="AO235" i="1" s="1"/>
  <c r="AQ235" i="1" s="1"/>
  <c r="AT235" i="1" s="1"/>
  <c r="AN236" i="1"/>
  <c r="AO236" i="1" s="1"/>
  <c r="AQ236" i="1" s="1"/>
  <c r="AT236" i="1" s="1"/>
  <c r="AN1226" i="1"/>
  <c r="AO1226" i="1" s="1"/>
  <c r="AQ1226" i="1" s="1"/>
  <c r="AT1226" i="1" s="1"/>
  <c r="AN237" i="1"/>
  <c r="AO237" i="1" s="1"/>
  <c r="AQ237" i="1" s="1"/>
  <c r="AT237" i="1" s="1"/>
  <c r="AN1228" i="1"/>
  <c r="AO1228" i="1" s="1"/>
  <c r="AQ1228" i="1" s="1"/>
  <c r="AT1228" i="1" s="1"/>
  <c r="S528" i="1"/>
  <c r="S529" i="1"/>
  <c r="S531" i="1" s="1"/>
  <c r="S533" i="1" s="1"/>
  <c r="S535" i="1" s="1"/>
  <c r="S537" i="1" s="1"/>
  <c r="S539" i="1" s="1"/>
  <c r="S541" i="1" s="1"/>
  <c r="S544" i="1" s="1"/>
  <c r="S546" i="1" s="1"/>
  <c r="AF239" i="1"/>
  <c r="AH239" i="1" s="1"/>
  <c r="AJ239" i="1" s="1"/>
  <c r="AL239" i="1" s="1"/>
  <c r="AF240" i="1"/>
  <c r="AH240" i="1" s="1"/>
  <c r="AJ240" i="1" s="1"/>
  <c r="AL240" i="1" s="1"/>
  <c r="AF1242" i="1"/>
  <c r="AH1242" i="1" s="1"/>
  <c r="AJ1242" i="1" s="1"/>
  <c r="AL1242" i="1" s="1"/>
  <c r="AN1242" i="1" s="1"/>
  <c r="AU1224" i="1" l="1"/>
  <c r="AU233" i="1"/>
  <c r="AN240" i="1"/>
  <c r="AO240" i="1" s="1"/>
  <c r="AQ240" i="1" s="1"/>
  <c r="AT240" i="1" s="1"/>
  <c r="AN239" i="1"/>
  <c r="AO239" i="1" s="1"/>
  <c r="AQ239" i="1" s="1"/>
  <c r="AT239" i="1" s="1"/>
  <c r="S549" i="1"/>
  <c r="S551" i="1"/>
  <c r="AF243" i="1"/>
  <c r="AH243" i="1" s="1"/>
  <c r="AJ243" i="1" s="1"/>
  <c r="AL243" i="1" s="1"/>
  <c r="AF244" i="1"/>
  <c r="AH244" i="1" s="1"/>
  <c r="AJ244" i="1" s="1"/>
  <c r="AL244" i="1" s="1"/>
  <c r="AF242" i="1"/>
  <c r="AH242" i="1" s="1"/>
  <c r="AJ242" i="1" s="1"/>
  <c r="AL242" i="1" s="1"/>
  <c r="AH1243" i="1"/>
  <c r="AJ1243" i="1" s="1"/>
  <c r="AL1243" i="1" s="1"/>
  <c r="AN1243" i="1" s="1"/>
  <c r="AF1245" i="1"/>
  <c r="AH1245" i="1" s="1"/>
  <c r="AJ1245" i="1" s="1"/>
  <c r="AL1245" i="1" s="1"/>
  <c r="AF1246" i="1"/>
  <c r="AH1246" i="1" s="1"/>
  <c r="AJ1246" i="1" s="1"/>
  <c r="AL1246" i="1" s="1"/>
  <c r="AO1242" i="1"/>
  <c r="AQ1242" i="1" s="1"/>
  <c r="AT1242" i="1" s="1"/>
  <c r="AU238" i="1" l="1"/>
  <c r="AN1246" i="1"/>
  <c r="AO1246" i="1" s="1"/>
  <c r="AQ1246" i="1" s="1"/>
  <c r="AT1246" i="1" s="1"/>
  <c r="AN242" i="1"/>
  <c r="AO242" i="1" s="1"/>
  <c r="AQ242" i="1" s="1"/>
  <c r="AT242" i="1" s="1"/>
  <c r="AN243" i="1"/>
  <c r="AO243" i="1" s="1"/>
  <c r="AQ243" i="1" s="1"/>
  <c r="AT243" i="1" s="1"/>
  <c r="AN1245" i="1"/>
  <c r="AO1245" i="1" s="1"/>
  <c r="AQ1245" i="1" s="1"/>
  <c r="AT1245" i="1" s="1"/>
  <c r="AN244" i="1"/>
  <c r="AO244" i="1" s="1"/>
  <c r="AQ244" i="1" s="1"/>
  <c r="AT244" i="1" s="1"/>
  <c r="S554" i="1"/>
  <c r="S556" i="1" s="1"/>
  <c r="S553" i="1"/>
  <c r="AF246" i="1"/>
  <c r="AH246" i="1" s="1"/>
  <c r="AJ246" i="1" s="1"/>
  <c r="AL246" i="1" s="1"/>
  <c r="AF248" i="1"/>
  <c r="AH248" i="1" s="1"/>
  <c r="AJ248" i="1" s="1"/>
  <c r="AL248" i="1" s="1"/>
  <c r="AF247" i="1"/>
  <c r="AH247" i="1" s="1"/>
  <c r="AJ247" i="1" s="1"/>
  <c r="AL247" i="1" s="1"/>
  <c r="AF1249" i="1"/>
  <c r="AH1249" i="1" s="1"/>
  <c r="AJ1249" i="1" s="1"/>
  <c r="AL1249" i="1" s="1"/>
  <c r="AO1243" i="1"/>
  <c r="AQ1243" i="1" s="1"/>
  <c r="AT1243" i="1" s="1"/>
  <c r="AU1241" i="1" s="1"/>
  <c r="AU1244" i="1" l="1"/>
  <c r="AU241" i="1"/>
  <c r="AN247" i="1"/>
  <c r="AO247" i="1" s="1"/>
  <c r="AQ247" i="1" s="1"/>
  <c r="AT247" i="1" s="1"/>
  <c r="AN246" i="1"/>
  <c r="AO246" i="1" s="1"/>
  <c r="AQ246" i="1" s="1"/>
  <c r="AT246" i="1" s="1"/>
  <c r="AN248" i="1"/>
  <c r="AO248" i="1" s="1"/>
  <c r="AQ248" i="1" s="1"/>
  <c r="AT248" i="1" s="1"/>
  <c r="AN1249" i="1"/>
  <c r="AO1249" i="1" s="1"/>
  <c r="AQ1249" i="1" s="1"/>
  <c r="AT1249" i="1" s="1"/>
  <c r="AU1248" i="1" s="1"/>
  <c r="S561" i="1"/>
  <c r="S562" i="1"/>
  <c r="S564" i="1" s="1"/>
  <c r="AF1251" i="1"/>
  <c r="AH1251" i="1" s="1"/>
  <c r="AJ1251" i="1" s="1"/>
  <c r="AL1251" i="1" s="1"/>
  <c r="AF1252" i="1"/>
  <c r="AH1252" i="1" s="1"/>
  <c r="AJ1252" i="1" s="1"/>
  <c r="AL1252" i="1" s="1"/>
  <c r="AF252" i="1"/>
  <c r="AH252" i="1" s="1"/>
  <c r="AJ252" i="1" s="1"/>
  <c r="AL252" i="1" s="1"/>
  <c r="AF251" i="1"/>
  <c r="AH251" i="1" s="1"/>
  <c r="AJ251" i="1" s="1"/>
  <c r="AL251" i="1" s="1"/>
  <c r="AF250" i="1"/>
  <c r="AH250" i="1" s="1"/>
  <c r="AJ250" i="1" s="1"/>
  <c r="AL250" i="1" s="1"/>
  <c r="AF1254" i="1"/>
  <c r="AH1254" i="1" s="1"/>
  <c r="AJ1254" i="1" s="1"/>
  <c r="AL1254" i="1" s="1"/>
  <c r="AU245" i="1" l="1"/>
  <c r="AN251" i="1"/>
  <c r="AO251" i="1" s="1"/>
  <c r="AQ251" i="1" s="1"/>
  <c r="AT251" i="1" s="1"/>
  <c r="AN1252" i="1"/>
  <c r="AO1252" i="1" s="1"/>
  <c r="AQ1252" i="1" s="1"/>
  <c r="AT1252" i="1" s="1"/>
  <c r="AN1251" i="1"/>
  <c r="AO1251" i="1" s="1"/>
  <c r="AQ1251" i="1" s="1"/>
  <c r="AT1251" i="1" s="1"/>
  <c r="AN1254" i="1"/>
  <c r="AO1254" i="1" s="1"/>
  <c r="AQ1254" i="1" s="1"/>
  <c r="AT1254" i="1" s="1"/>
  <c r="AU1253" i="1" s="1"/>
  <c r="AN252" i="1"/>
  <c r="AO252" i="1" s="1"/>
  <c r="AQ252" i="1" s="1"/>
  <c r="AT252" i="1" s="1"/>
  <c r="AN250" i="1"/>
  <c r="AO250" i="1" s="1"/>
  <c r="AQ250" i="1" s="1"/>
  <c r="AT250" i="1" s="1"/>
  <c r="S566" i="1"/>
  <c r="S567" i="1"/>
  <c r="S569" i="1" s="1"/>
  <c r="AF255" i="1"/>
  <c r="AH255" i="1" s="1"/>
  <c r="AJ255" i="1" s="1"/>
  <c r="AL255" i="1" s="1"/>
  <c r="AF254" i="1"/>
  <c r="AH254" i="1" s="1"/>
  <c r="AJ254" i="1" s="1"/>
  <c r="AL254" i="1" s="1"/>
  <c r="AF1260" i="1"/>
  <c r="AH1260" i="1" s="1"/>
  <c r="AJ1260" i="1" s="1"/>
  <c r="AL1260" i="1" s="1"/>
  <c r="AN1260" i="1" s="1"/>
  <c r="AF1261" i="1"/>
  <c r="AH1261" i="1" s="1"/>
  <c r="AJ1261" i="1" s="1"/>
  <c r="AL1261" i="1" s="1"/>
  <c r="AF1259" i="1"/>
  <c r="AH1259" i="1" s="1"/>
  <c r="AJ1259" i="1" s="1"/>
  <c r="AL1259" i="1" s="1"/>
  <c r="AU1250" i="1" l="1"/>
  <c r="AU249" i="1"/>
  <c r="AN1261" i="1"/>
  <c r="AO1261" i="1" s="1"/>
  <c r="AQ1261" i="1" s="1"/>
  <c r="AT1261" i="1" s="1"/>
  <c r="AN254" i="1"/>
  <c r="AO254" i="1" s="1"/>
  <c r="AQ254" i="1" s="1"/>
  <c r="AT254" i="1" s="1"/>
  <c r="AN1259" i="1"/>
  <c r="AO1259" i="1" s="1"/>
  <c r="AQ1259" i="1" s="1"/>
  <c r="AT1259" i="1" s="1"/>
  <c r="AN255" i="1"/>
  <c r="AO255" i="1" s="1"/>
  <c r="AQ255" i="1" s="1"/>
  <c r="AT255" i="1" s="1"/>
  <c r="S571" i="1"/>
  <c r="S572" i="1"/>
  <c r="AF257" i="1"/>
  <c r="AH257" i="1" s="1"/>
  <c r="AJ257" i="1" s="1"/>
  <c r="AL257" i="1" s="1"/>
  <c r="AF258" i="1"/>
  <c r="AH258" i="1" s="1"/>
  <c r="AJ258" i="1" s="1"/>
  <c r="AL258" i="1" s="1"/>
  <c r="AF259" i="1"/>
  <c r="AH259" i="1" s="1"/>
  <c r="AJ259" i="1" s="1"/>
  <c r="AL259" i="1" s="1"/>
  <c r="AF1265" i="1"/>
  <c r="AH1265" i="1" s="1"/>
  <c r="AJ1265" i="1" s="1"/>
  <c r="AL1265" i="1" s="1"/>
  <c r="AF1264" i="1"/>
  <c r="AH1264" i="1" s="1"/>
  <c r="AJ1264" i="1" s="1"/>
  <c r="AL1264" i="1" s="1"/>
  <c r="AF1263" i="1"/>
  <c r="AH1263" i="1" s="1"/>
  <c r="AJ1263" i="1" s="1"/>
  <c r="AL1263" i="1" s="1"/>
  <c r="AF1266" i="1"/>
  <c r="AH1266" i="1" s="1"/>
  <c r="AJ1266" i="1" s="1"/>
  <c r="AL1266" i="1" s="1"/>
  <c r="AO1260" i="1"/>
  <c r="AQ1260" i="1" s="1"/>
  <c r="AT1260" i="1" s="1"/>
  <c r="AU253" i="1" l="1"/>
  <c r="AN258" i="1"/>
  <c r="AO258" i="1" s="1"/>
  <c r="AQ258" i="1" s="1"/>
  <c r="AT258" i="1" s="1"/>
  <c r="AN1264" i="1"/>
  <c r="AO1264" i="1" s="1"/>
  <c r="AQ1264" i="1" s="1"/>
  <c r="AT1264" i="1" s="1"/>
  <c r="AN259" i="1"/>
  <c r="AO259" i="1" s="1"/>
  <c r="AQ259" i="1" s="1"/>
  <c r="AT259" i="1" s="1"/>
  <c r="AU1258" i="1"/>
  <c r="AN1265" i="1"/>
  <c r="AO1265" i="1" s="1"/>
  <c r="AQ1265" i="1" s="1"/>
  <c r="AT1265" i="1" s="1"/>
  <c r="AN257" i="1"/>
  <c r="AO257" i="1" s="1"/>
  <c r="AQ257" i="1" s="1"/>
  <c r="AT257" i="1" s="1"/>
  <c r="AU256" i="1" s="1"/>
  <c r="AN1266" i="1"/>
  <c r="AO1266" i="1" s="1"/>
  <c r="AQ1266" i="1" s="1"/>
  <c r="AT1266" i="1" s="1"/>
  <c r="AN1263" i="1"/>
  <c r="AO1263" i="1" s="1"/>
  <c r="AQ1263" i="1" s="1"/>
  <c r="AT1263" i="1" s="1"/>
  <c r="S574" i="1"/>
  <c r="S578" i="1" s="1"/>
  <c r="AF261" i="1"/>
  <c r="AH261" i="1" s="1"/>
  <c r="AJ261" i="1" s="1"/>
  <c r="AL261" i="1" s="1"/>
  <c r="AF263" i="1"/>
  <c r="AH263" i="1" s="1"/>
  <c r="AJ263" i="1" s="1"/>
  <c r="AL263" i="1" s="1"/>
  <c r="AF262" i="1"/>
  <c r="AH262" i="1" s="1"/>
  <c r="AJ262" i="1" s="1"/>
  <c r="AL262" i="1" s="1"/>
  <c r="AF1268" i="1"/>
  <c r="AH1268" i="1" s="1"/>
  <c r="AJ1268" i="1" s="1"/>
  <c r="AL1268" i="1" s="1"/>
  <c r="AF1270" i="1"/>
  <c r="AH1270" i="1" s="1"/>
  <c r="AJ1270" i="1" s="1"/>
  <c r="AL1270" i="1" s="1"/>
  <c r="AN1270" i="1" s="1"/>
  <c r="AF1269" i="1"/>
  <c r="AH1269" i="1" s="1"/>
  <c r="AJ1269" i="1" s="1"/>
  <c r="AL1269" i="1" s="1"/>
  <c r="AU1262" i="1" l="1"/>
  <c r="AN1268" i="1"/>
  <c r="AO1268" i="1" s="1"/>
  <c r="AQ1268" i="1" s="1"/>
  <c r="AT1268" i="1" s="1"/>
  <c r="AN261" i="1"/>
  <c r="AO261" i="1" s="1"/>
  <c r="AQ261" i="1" s="1"/>
  <c r="AT261" i="1" s="1"/>
  <c r="AN263" i="1"/>
  <c r="AO263" i="1" s="1"/>
  <c r="AQ263" i="1" s="1"/>
  <c r="AT263" i="1" s="1"/>
  <c r="AN1269" i="1"/>
  <c r="AO1269" i="1" s="1"/>
  <c r="AQ1269" i="1" s="1"/>
  <c r="AT1269" i="1" s="1"/>
  <c r="AN262" i="1"/>
  <c r="AO262" i="1" s="1"/>
  <c r="AQ262" i="1" s="1"/>
  <c r="AT262" i="1" s="1"/>
  <c r="S576" i="1"/>
  <c r="S577" i="1"/>
  <c r="S579" i="1"/>
  <c r="S583" i="1" s="1"/>
  <c r="AF265" i="1"/>
  <c r="AH265" i="1" s="1"/>
  <c r="AJ265" i="1" s="1"/>
  <c r="AL265" i="1" s="1"/>
  <c r="AF267" i="1"/>
  <c r="AH267" i="1" s="1"/>
  <c r="AJ267" i="1" s="1"/>
  <c r="AL267" i="1" s="1"/>
  <c r="AF266" i="1"/>
  <c r="AH266" i="1" s="1"/>
  <c r="AJ266" i="1" s="1"/>
  <c r="AL266" i="1" s="1"/>
  <c r="AO1270" i="1"/>
  <c r="AQ1270" i="1" s="1"/>
  <c r="AT1270" i="1" s="1"/>
  <c r="AF1272" i="1"/>
  <c r="AH1272" i="1" s="1"/>
  <c r="AJ1272" i="1" s="1"/>
  <c r="AL1272" i="1" s="1"/>
  <c r="AF1274" i="1"/>
  <c r="AH1274" i="1" s="1"/>
  <c r="AJ1274" i="1" s="1"/>
  <c r="AL1274" i="1" s="1"/>
  <c r="AF1273" i="1"/>
  <c r="AH1273" i="1" s="1"/>
  <c r="AJ1273" i="1" s="1"/>
  <c r="AL1273" i="1" s="1"/>
  <c r="AF1275" i="1"/>
  <c r="AH1275" i="1" s="1"/>
  <c r="AJ1275" i="1" s="1"/>
  <c r="AL1275" i="1" s="1"/>
  <c r="AU260" i="1" l="1"/>
  <c r="AN265" i="1"/>
  <c r="AO265" i="1" s="1"/>
  <c r="AQ265" i="1" s="1"/>
  <c r="AT265" i="1" s="1"/>
  <c r="AN1273" i="1"/>
  <c r="AO1273" i="1" s="1"/>
  <c r="AQ1273" i="1" s="1"/>
  <c r="AT1273" i="1" s="1"/>
  <c r="AN1272" i="1"/>
  <c r="AO1272" i="1" s="1"/>
  <c r="AQ1272" i="1" s="1"/>
  <c r="AT1272" i="1" s="1"/>
  <c r="AN266" i="1"/>
  <c r="AO266" i="1" s="1"/>
  <c r="AQ266" i="1" s="1"/>
  <c r="AT266" i="1" s="1"/>
  <c r="AN1275" i="1"/>
  <c r="AO1275" i="1" s="1"/>
  <c r="AQ1275" i="1" s="1"/>
  <c r="AT1275" i="1" s="1"/>
  <c r="AN1274" i="1"/>
  <c r="AO1274" i="1" s="1"/>
  <c r="AQ1274" i="1" s="1"/>
  <c r="AT1274" i="1" s="1"/>
  <c r="AU1267" i="1"/>
  <c r="AN267" i="1"/>
  <c r="AO267" i="1" s="1"/>
  <c r="AQ267" i="1" s="1"/>
  <c r="AT267" i="1" s="1"/>
  <c r="S582" i="1"/>
  <c r="S587" i="1" s="1"/>
  <c r="S584" i="1"/>
  <c r="S581" i="1"/>
  <c r="AF269" i="1"/>
  <c r="AH269" i="1" s="1"/>
  <c r="AJ269" i="1" s="1"/>
  <c r="AL269" i="1" s="1"/>
  <c r="AF270" i="1"/>
  <c r="AH270" i="1" s="1"/>
  <c r="AJ270" i="1" s="1"/>
  <c r="AL270" i="1" s="1"/>
  <c r="AF1278" i="1"/>
  <c r="AH1278" i="1" s="1"/>
  <c r="AJ1278" i="1" s="1"/>
  <c r="AL1278" i="1" s="1"/>
  <c r="AF1279" i="1"/>
  <c r="AH1279" i="1" s="1"/>
  <c r="AJ1279" i="1" s="1"/>
  <c r="AL1279" i="1" s="1"/>
  <c r="AF1277" i="1"/>
  <c r="AH1277" i="1" s="1"/>
  <c r="AJ1277" i="1" s="1"/>
  <c r="AL1277" i="1" s="1"/>
  <c r="AU1271" i="1" l="1"/>
  <c r="AU264" i="1"/>
  <c r="AN1278" i="1"/>
  <c r="AO1278" i="1" s="1"/>
  <c r="AQ1278" i="1" s="1"/>
  <c r="AT1278" i="1" s="1"/>
  <c r="AN269" i="1"/>
  <c r="AO269" i="1" s="1"/>
  <c r="AQ269" i="1" s="1"/>
  <c r="AT269" i="1" s="1"/>
  <c r="AN270" i="1"/>
  <c r="AO270" i="1" s="1"/>
  <c r="AQ270" i="1" s="1"/>
  <c r="AT270" i="1" s="1"/>
  <c r="AN1277" i="1"/>
  <c r="AO1277" i="1" s="1"/>
  <c r="AQ1277" i="1" s="1"/>
  <c r="AT1277" i="1" s="1"/>
  <c r="AN1279" i="1"/>
  <c r="AO1279" i="1" s="1"/>
  <c r="AQ1279" i="1" s="1"/>
  <c r="AT1279" i="1" s="1"/>
  <c r="S586" i="1"/>
  <c r="S588" i="1"/>
  <c r="S592" i="1" s="1"/>
  <c r="AF276" i="1"/>
  <c r="AH276" i="1" s="1"/>
  <c r="AJ276" i="1" s="1"/>
  <c r="AL276" i="1" s="1"/>
  <c r="AF1283" i="1"/>
  <c r="AH1283" i="1" s="1"/>
  <c r="AJ1283" i="1" s="1"/>
  <c r="AL1283" i="1" s="1"/>
  <c r="AF1281" i="1"/>
  <c r="AH1281" i="1" s="1"/>
  <c r="AJ1281" i="1" s="1"/>
  <c r="AL1281" i="1" s="1"/>
  <c r="AN1281" i="1" s="1"/>
  <c r="AF1284" i="1"/>
  <c r="AH1284" i="1" s="1"/>
  <c r="AJ1284" i="1" s="1"/>
  <c r="AL1284" i="1" s="1"/>
  <c r="AF1282" i="1"/>
  <c r="AH1282" i="1" s="1"/>
  <c r="AJ1282" i="1" s="1"/>
  <c r="AL1282" i="1" s="1"/>
  <c r="AU268" i="1" l="1"/>
  <c r="AU1276" i="1"/>
  <c r="AN276" i="1"/>
  <c r="AO276" i="1" s="1"/>
  <c r="AQ276" i="1" s="1"/>
  <c r="AT276" i="1" s="1"/>
  <c r="AU275" i="1" s="1"/>
  <c r="AN1282" i="1"/>
  <c r="AO1282" i="1" s="1"/>
  <c r="AQ1282" i="1" s="1"/>
  <c r="AT1282" i="1" s="1"/>
  <c r="AN1284" i="1"/>
  <c r="AO1284" i="1" s="1"/>
  <c r="AQ1284" i="1" s="1"/>
  <c r="AT1284" i="1" s="1"/>
  <c r="AN1283" i="1"/>
  <c r="AO1283" i="1" s="1"/>
  <c r="AQ1283" i="1" s="1"/>
  <c r="AT1283" i="1" s="1"/>
  <c r="S593" i="1"/>
  <c r="S597" i="1" s="1"/>
  <c r="S590" i="1"/>
  <c r="S591" i="1"/>
  <c r="AF278" i="1"/>
  <c r="AH278" i="1" s="1"/>
  <c r="AJ278" i="1" s="1"/>
  <c r="AL278" i="1" s="1"/>
  <c r="AF279" i="1"/>
  <c r="AH279" i="1" s="1"/>
  <c r="AJ279" i="1" s="1"/>
  <c r="AL279" i="1" s="1"/>
  <c r="AO1281" i="1"/>
  <c r="AQ1281" i="1" s="1"/>
  <c r="AT1281" i="1" s="1"/>
  <c r="AF1288" i="1"/>
  <c r="AH1288" i="1" s="1"/>
  <c r="AJ1288" i="1" s="1"/>
  <c r="AL1288" i="1" s="1"/>
  <c r="AF1287" i="1"/>
  <c r="AH1287" i="1" s="1"/>
  <c r="AJ1287" i="1" s="1"/>
  <c r="AL1287" i="1" s="1"/>
  <c r="AF1286" i="1"/>
  <c r="AH1286" i="1" s="1"/>
  <c r="AJ1286" i="1" s="1"/>
  <c r="AL1286" i="1" s="1"/>
  <c r="AN1288" i="1" l="1"/>
  <c r="AO1288" i="1" s="1"/>
  <c r="AQ1288" i="1" s="1"/>
  <c r="AT1288" i="1" s="1"/>
  <c r="AN279" i="1"/>
  <c r="AO279" i="1" s="1"/>
  <c r="AQ279" i="1" s="1"/>
  <c r="AT279" i="1" s="1"/>
  <c r="AN1286" i="1"/>
  <c r="AO1286" i="1" s="1"/>
  <c r="AQ1286" i="1" s="1"/>
  <c r="AT1286" i="1" s="1"/>
  <c r="AU1280" i="1"/>
  <c r="AN278" i="1"/>
  <c r="AO278" i="1" s="1"/>
  <c r="AQ278" i="1" s="1"/>
  <c r="AT278" i="1" s="1"/>
  <c r="AU277" i="1" s="1"/>
  <c r="AN1287" i="1"/>
  <c r="AO1287" i="1" s="1"/>
  <c r="AQ1287" i="1" s="1"/>
  <c r="AT1287" i="1" s="1"/>
  <c r="S595" i="1"/>
  <c r="S596" i="1"/>
  <c r="S598" i="1"/>
  <c r="S601" i="1" s="1"/>
  <c r="AF281" i="1"/>
  <c r="AH281" i="1" s="1"/>
  <c r="AJ281" i="1" s="1"/>
  <c r="AL281" i="1" s="1"/>
  <c r="AF282" i="1"/>
  <c r="AH282" i="1" s="1"/>
  <c r="AJ282" i="1" s="1"/>
  <c r="AL282" i="1" s="1"/>
  <c r="AF283" i="1"/>
  <c r="AH283" i="1" s="1"/>
  <c r="AJ283" i="1" s="1"/>
  <c r="AL283" i="1" s="1"/>
  <c r="AF1290" i="1"/>
  <c r="AH1290" i="1" s="1"/>
  <c r="AJ1290" i="1" s="1"/>
  <c r="AL1290" i="1" s="1"/>
  <c r="AF1291" i="1"/>
  <c r="AH1291" i="1" s="1"/>
  <c r="AJ1291" i="1" s="1"/>
  <c r="AL1291" i="1" s="1"/>
  <c r="AF1292" i="1"/>
  <c r="AH1292" i="1" s="1"/>
  <c r="AJ1292" i="1" s="1"/>
  <c r="AL1292" i="1" s="1"/>
  <c r="AU1285" i="1" l="1"/>
  <c r="AN281" i="1"/>
  <c r="AO281" i="1" s="1"/>
  <c r="AQ281" i="1" s="1"/>
  <c r="AT281" i="1" s="1"/>
  <c r="AN1292" i="1"/>
  <c r="AO1292" i="1" s="1"/>
  <c r="AQ1292" i="1" s="1"/>
  <c r="AT1292" i="1" s="1"/>
  <c r="AN1291" i="1"/>
  <c r="AO1291" i="1" s="1"/>
  <c r="AQ1291" i="1" s="1"/>
  <c r="AT1291" i="1" s="1"/>
  <c r="AN283" i="1"/>
  <c r="AO283" i="1" s="1"/>
  <c r="AQ283" i="1" s="1"/>
  <c r="AT283" i="1" s="1"/>
  <c r="AN1290" i="1"/>
  <c r="AO1290" i="1" s="1"/>
  <c r="AQ1290" i="1" s="1"/>
  <c r="AT1290" i="1" s="1"/>
  <c r="AN282" i="1"/>
  <c r="AO282" i="1" s="1"/>
  <c r="AQ282" i="1" s="1"/>
  <c r="AT282" i="1" s="1"/>
  <c r="S602" i="1"/>
  <c r="S605" i="1" s="1"/>
  <c r="S600" i="1"/>
  <c r="AF285" i="1"/>
  <c r="AH285" i="1" s="1"/>
  <c r="AJ285" i="1" s="1"/>
  <c r="AL285" i="1" s="1"/>
  <c r="AF286" i="1"/>
  <c r="AH286" i="1" s="1"/>
  <c r="AJ286" i="1" s="1"/>
  <c r="AL286" i="1" s="1"/>
  <c r="AF1297" i="1"/>
  <c r="AH1297" i="1" s="1"/>
  <c r="AJ1297" i="1" s="1"/>
  <c r="AL1297" i="1" s="1"/>
  <c r="AN1297" i="1" s="1"/>
  <c r="AF1294" i="1"/>
  <c r="AH1294" i="1" s="1"/>
  <c r="AJ1294" i="1" s="1"/>
  <c r="AL1294" i="1" s="1"/>
  <c r="AF1295" i="1"/>
  <c r="AH1295" i="1" s="1"/>
  <c r="AJ1295" i="1" s="1"/>
  <c r="AL1295" i="1" s="1"/>
  <c r="AF1296" i="1"/>
  <c r="AH1296" i="1" s="1"/>
  <c r="AJ1296" i="1" s="1"/>
  <c r="AL1296" i="1" s="1"/>
  <c r="AU1289" i="1" l="1"/>
  <c r="AU280" i="1"/>
  <c r="AN1295" i="1"/>
  <c r="AO1295" i="1" s="1"/>
  <c r="AQ1295" i="1" s="1"/>
  <c r="AT1295" i="1" s="1"/>
  <c r="AN1296" i="1"/>
  <c r="AO1296" i="1" s="1"/>
  <c r="AQ1296" i="1" s="1"/>
  <c r="AT1296" i="1" s="1"/>
  <c r="AN1294" i="1"/>
  <c r="AO1294" i="1" s="1"/>
  <c r="AQ1294" i="1" s="1"/>
  <c r="AT1294" i="1" s="1"/>
  <c r="AN286" i="1"/>
  <c r="AO286" i="1" s="1"/>
  <c r="AQ286" i="1" s="1"/>
  <c r="AT286" i="1" s="1"/>
  <c r="AN285" i="1"/>
  <c r="AO285" i="1" s="1"/>
  <c r="AQ285" i="1" s="1"/>
  <c r="AT285" i="1" s="1"/>
  <c r="S604" i="1"/>
  <c r="S606" i="1"/>
  <c r="S608" i="1" s="1"/>
  <c r="S610" i="1" s="1"/>
  <c r="S612" i="1" s="1"/>
  <c r="AF289" i="1"/>
  <c r="AH289" i="1" s="1"/>
  <c r="AJ289" i="1" s="1"/>
  <c r="AL289" i="1" s="1"/>
  <c r="AF288" i="1"/>
  <c r="AH288" i="1" s="1"/>
  <c r="AJ288" i="1" s="1"/>
  <c r="AL288" i="1" s="1"/>
  <c r="AO1297" i="1"/>
  <c r="AQ1297" i="1" s="1"/>
  <c r="AT1297" i="1" s="1"/>
  <c r="AF1299" i="1"/>
  <c r="AH1299" i="1" s="1"/>
  <c r="AJ1299" i="1" s="1"/>
  <c r="AL1299" i="1" s="1"/>
  <c r="AF1301" i="1"/>
  <c r="AH1301" i="1" s="1"/>
  <c r="AJ1301" i="1" s="1"/>
  <c r="AL1301" i="1" s="1"/>
  <c r="AF1300" i="1"/>
  <c r="AH1300" i="1" s="1"/>
  <c r="AJ1300" i="1" s="1"/>
  <c r="AL1300" i="1" s="1"/>
  <c r="AU284" i="1" l="1"/>
  <c r="AN289" i="1"/>
  <c r="AO289" i="1" s="1"/>
  <c r="AQ289" i="1" s="1"/>
  <c r="AT289" i="1" s="1"/>
  <c r="AN1301" i="1"/>
  <c r="AO1301" i="1" s="1"/>
  <c r="AQ1301" i="1" s="1"/>
  <c r="AT1301" i="1" s="1"/>
  <c r="AN1299" i="1"/>
  <c r="AO1299" i="1" s="1"/>
  <c r="AQ1299" i="1" s="1"/>
  <c r="AT1299" i="1" s="1"/>
  <c r="AN288" i="1"/>
  <c r="AO288" i="1" s="1"/>
  <c r="AQ288" i="1" s="1"/>
  <c r="AT288" i="1" s="1"/>
  <c r="AU287" i="1" s="1"/>
  <c r="AN1300" i="1"/>
  <c r="AO1300" i="1" s="1"/>
  <c r="AQ1300" i="1" s="1"/>
  <c r="AT1300" i="1" s="1"/>
  <c r="AU1293" i="1"/>
  <c r="S616" i="1"/>
  <c r="S618" i="1" s="1"/>
  <c r="S615" i="1"/>
  <c r="AF291" i="1"/>
  <c r="AH291" i="1" s="1"/>
  <c r="AJ291" i="1" s="1"/>
  <c r="AL291" i="1" s="1"/>
  <c r="AF1304" i="1"/>
  <c r="AH1304" i="1" s="1"/>
  <c r="AJ1304" i="1" s="1"/>
  <c r="AL1304" i="1" s="1"/>
  <c r="AF1303" i="1"/>
  <c r="AH1303" i="1" s="1"/>
  <c r="AJ1303" i="1" s="1"/>
  <c r="AL1303" i="1" s="1"/>
  <c r="AU1298" i="1" l="1"/>
  <c r="AN291" i="1"/>
  <c r="AO291" i="1" s="1"/>
  <c r="AQ291" i="1" s="1"/>
  <c r="AT291" i="1" s="1"/>
  <c r="AU290" i="1" s="1"/>
  <c r="AN1303" i="1"/>
  <c r="AO1303" i="1" s="1"/>
  <c r="AQ1303" i="1" s="1"/>
  <c r="AT1303" i="1" s="1"/>
  <c r="AN1304" i="1"/>
  <c r="AO1304" i="1" s="1"/>
  <c r="AQ1304" i="1" s="1"/>
  <c r="AT1304" i="1" s="1"/>
  <c r="S620" i="1"/>
  <c r="S621" i="1"/>
  <c r="AF293" i="1"/>
  <c r="AH293" i="1" s="1"/>
  <c r="AJ293" i="1" s="1"/>
  <c r="AL293" i="1" s="1"/>
  <c r="AF1306" i="1"/>
  <c r="AH1306" i="1" s="1"/>
  <c r="AJ1306" i="1" s="1"/>
  <c r="AL1306" i="1" s="1"/>
  <c r="AU1302" i="1" l="1"/>
  <c r="AN293" i="1"/>
  <c r="AO293" i="1" s="1"/>
  <c r="AQ293" i="1" s="1"/>
  <c r="AT293" i="1" s="1"/>
  <c r="AU292" i="1" s="1"/>
  <c r="AN1306" i="1"/>
  <c r="AO1306" i="1" s="1"/>
  <c r="AQ1306" i="1" s="1"/>
  <c r="AT1306" i="1" s="1"/>
  <c r="AU1305" i="1" s="1"/>
  <c r="S623" i="1"/>
  <c r="S624" i="1"/>
  <c r="S626" i="1" s="1"/>
  <c r="AF297" i="1"/>
  <c r="AH297" i="1" s="1"/>
  <c r="AJ297" i="1" s="1"/>
  <c r="AL297" i="1" s="1"/>
  <c r="AF295" i="1"/>
  <c r="AH295" i="1" s="1"/>
  <c r="AJ295" i="1" s="1"/>
  <c r="AL295" i="1" s="1"/>
  <c r="AF296" i="1"/>
  <c r="AH296" i="1" s="1"/>
  <c r="AJ296" i="1" s="1"/>
  <c r="AL296" i="1" s="1"/>
  <c r="AF1309" i="1"/>
  <c r="AH1309" i="1" s="1"/>
  <c r="AJ1309" i="1" s="1"/>
  <c r="AL1309" i="1" s="1"/>
  <c r="AN1309" i="1" s="1"/>
  <c r="AN297" i="1" l="1"/>
  <c r="AO297" i="1" s="1"/>
  <c r="AQ297" i="1" s="1"/>
  <c r="AT297" i="1" s="1"/>
  <c r="AN296" i="1"/>
  <c r="AO296" i="1" s="1"/>
  <c r="AQ296" i="1" s="1"/>
  <c r="AT296" i="1" s="1"/>
  <c r="AN295" i="1"/>
  <c r="AO295" i="1" s="1"/>
  <c r="AQ295" i="1" s="1"/>
  <c r="AT295" i="1" s="1"/>
  <c r="S629" i="1"/>
  <c r="S628" i="1"/>
  <c r="AF299" i="1"/>
  <c r="AH299" i="1" s="1"/>
  <c r="AJ299" i="1" s="1"/>
  <c r="AL299" i="1" s="1"/>
  <c r="AF300" i="1"/>
  <c r="AH300" i="1" s="1"/>
  <c r="AJ300" i="1" s="1"/>
  <c r="AL300" i="1" s="1"/>
  <c r="AO1309" i="1"/>
  <c r="AQ1309" i="1" s="1"/>
  <c r="AT1309" i="1" s="1"/>
  <c r="AU1307" i="1" s="1"/>
  <c r="AF1311" i="1"/>
  <c r="AH1311" i="1" s="1"/>
  <c r="AJ1311" i="1" s="1"/>
  <c r="AL1311" i="1" s="1"/>
  <c r="AU294" i="1" l="1"/>
  <c r="AN299" i="1"/>
  <c r="AO299" i="1" s="1"/>
  <c r="AQ299" i="1" s="1"/>
  <c r="AT299" i="1" s="1"/>
  <c r="AN1311" i="1"/>
  <c r="AO1311" i="1" s="1"/>
  <c r="AQ1311" i="1" s="1"/>
  <c r="AT1311" i="1" s="1"/>
  <c r="AU1310" i="1" s="1"/>
  <c r="AN300" i="1"/>
  <c r="AO300" i="1" s="1"/>
  <c r="AQ300" i="1" s="1"/>
  <c r="AT300" i="1" s="1"/>
  <c r="S631" i="1"/>
  <c r="S632" i="1"/>
  <c r="S633" i="1"/>
  <c r="AF302" i="1"/>
  <c r="AH302" i="1" s="1"/>
  <c r="AJ302" i="1" s="1"/>
  <c r="AL302" i="1" s="1"/>
  <c r="AF303" i="1"/>
  <c r="AH303" i="1" s="1"/>
  <c r="AJ303" i="1" s="1"/>
  <c r="AL303" i="1" s="1"/>
  <c r="AF304" i="1"/>
  <c r="AH304" i="1" s="1"/>
  <c r="AJ304" i="1" s="1"/>
  <c r="AL304" i="1" s="1"/>
  <c r="AF1316" i="1"/>
  <c r="AH1316" i="1" s="1"/>
  <c r="AJ1316" i="1" s="1"/>
  <c r="AL1316" i="1" s="1"/>
  <c r="AF1317" i="1"/>
  <c r="AH1317" i="1" s="1"/>
  <c r="AJ1317" i="1" s="1"/>
  <c r="AL1317" i="1" s="1"/>
  <c r="AU298" i="1" l="1"/>
  <c r="AN1316" i="1"/>
  <c r="AO1316" i="1" s="1"/>
  <c r="AQ1316" i="1" s="1"/>
  <c r="AT1316" i="1" s="1"/>
  <c r="AN303" i="1"/>
  <c r="AO303" i="1" s="1"/>
  <c r="AQ303" i="1" s="1"/>
  <c r="AT303" i="1" s="1"/>
  <c r="AN1317" i="1"/>
  <c r="AO1317" i="1" s="1"/>
  <c r="AQ1317" i="1" s="1"/>
  <c r="AT1317" i="1" s="1"/>
  <c r="AN304" i="1"/>
  <c r="AO304" i="1" s="1"/>
  <c r="AQ304" i="1" s="1"/>
  <c r="AT304" i="1" s="1"/>
  <c r="AN302" i="1"/>
  <c r="AO302" i="1" s="1"/>
  <c r="AQ302" i="1" s="1"/>
  <c r="AT302" i="1" s="1"/>
  <c r="S635" i="1"/>
  <c r="S636" i="1"/>
  <c r="S637" i="1"/>
  <c r="AF307" i="1"/>
  <c r="AH307" i="1" s="1"/>
  <c r="AJ307" i="1" s="1"/>
  <c r="AL307" i="1" s="1"/>
  <c r="AF306" i="1"/>
  <c r="AH306" i="1" s="1"/>
  <c r="AJ306" i="1" s="1"/>
  <c r="AL306" i="1" s="1"/>
  <c r="AF308" i="1"/>
  <c r="AH308" i="1" s="1"/>
  <c r="AJ308" i="1" s="1"/>
  <c r="AL308" i="1" s="1"/>
  <c r="AF1319" i="1"/>
  <c r="AH1319" i="1" s="1"/>
  <c r="AJ1319" i="1" s="1"/>
  <c r="AL1319" i="1" s="1"/>
  <c r="AU301" i="1" l="1"/>
  <c r="AU1315" i="1"/>
  <c r="AN1319" i="1"/>
  <c r="AO1319" i="1" s="1"/>
  <c r="AQ1319" i="1" s="1"/>
  <c r="AT1319" i="1" s="1"/>
  <c r="AU1318" i="1" s="1"/>
  <c r="AN307" i="1"/>
  <c r="AO307" i="1" s="1"/>
  <c r="AQ307" i="1" s="1"/>
  <c r="AT307" i="1" s="1"/>
  <c r="AN308" i="1"/>
  <c r="AO308" i="1" s="1"/>
  <c r="AQ308" i="1" s="1"/>
  <c r="AT308" i="1" s="1"/>
  <c r="AN306" i="1"/>
  <c r="AO306" i="1" s="1"/>
  <c r="AQ306" i="1" s="1"/>
  <c r="AT306" i="1" s="1"/>
  <c r="S640" i="1"/>
  <c r="S641" i="1"/>
  <c r="S639" i="1"/>
  <c r="AF1322" i="1"/>
  <c r="AH1322" i="1" s="1"/>
  <c r="AJ1322" i="1" s="1"/>
  <c r="AL1322" i="1" s="1"/>
  <c r="AF1321" i="1"/>
  <c r="AH1321" i="1" s="1"/>
  <c r="AJ1321" i="1" s="1"/>
  <c r="AL1321" i="1" s="1"/>
  <c r="AF312" i="1"/>
  <c r="AH312" i="1" s="1"/>
  <c r="AJ312" i="1" s="1"/>
  <c r="AL312" i="1" s="1"/>
  <c r="AF310" i="1"/>
  <c r="AH310" i="1" s="1"/>
  <c r="AJ310" i="1" s="1"/>
  <c r="AL310" i="1" s="1"/>
  <c r="AF313" i="1"/>
  <c r="AH313" i="1" s="1"/>
  <c r="AJ313" i="1" s="1"/>
  <c r="AL313" i="1" s="1"/>
  <c r="AF311" i="1"/>
  <c r="AH311" i="1" s="1"/>
  <c r="AJ311" i="1" s="1"/>
  <c r="AL311" i="1" s="1"/>
  <c r="AU305" i="1" l="1"/>
  <c r="AN1322" i="1"/>
  <c r="AO1322" i="1" s="1"/>
  <c r="AQ1322" i="1" s="1"/>
  <c r="AT1322" i="1" s="1"/>
  <c r="AN312" i="1"/>
  <c r="AO312" i="1" s="1"/>
  <c r="AQ312" i="1" s="1"/>
  <c r="AT312" i="1" s="1"/>
  <c r="AN311" i="1"/>
  <c r="AO311" i="1" s="1"/>
  <c r="AQ311" i="1" s="1"/>
  <c r="AT311" i="1" s="1"/>
  <c r="AN1321" i="1"/>
  <c r="AO1321" i="1" s="1"/>
  <c r="AQ1321" i="1" s="1"/>
  <c r="AT1321" i="1" s="1"/>
  <c r="AN313" i="1"/>
  <c r="AO313" i="1" s="1"/>
  <c r="AQ313" i="1" s="1"/>
  <c r="AT313" i="1" s="1"/>
  <c r="AN310" i="1"/>
  <c r="AO310" i="1" s="1"/>
  <c r="AQ310" i="1" s="1"/>
  <c r="AT310" i="1" s="1"/>
  <c r="S643" i="1"/>
  <c r="S644" i="1"/>
  <c r="S647" i="1" s="1"/>
  <c r="S651" i="1" s="1"/>
  <c r="AF316" i="1"/>
  <c r="AH316" i="1" s="1"/>
  <c r="AJ316" i="1" s="1"/>
  <c r="AL316" i="1" s="1"/>
  <c r="AF315" i="1"/>
  <c r="AH315" i="1" s="1"/>
  <c r="AJ315" i="1" s="1"/>
  <c r="AL315" i="1" s="1"/>
  <c r="AF317" i="1"/>
  <c r="AH317" i="1" s="1"/>
  <c r="AJ317" i="1" s="1"/>
  <c r="AL317" i="1" s="1"/>
  <c r="AF1325" i="1"/>
  <c r="AH1325" i="1" s="1"/>
  <c r="AJ1325" i="1" s="1"/>
  <c r="AL1325" i="1" s="1"/>
  <c r="S1325" i="1"/>
  <c r="S1324" i="1"/>
  <c r="AF1324" i="1"/>
  <c r="AH1324" i="1" s="1"/>
  <c r="AJ1324" i="1" s="1"/>
  <c r="AL1324" i="1" s="1"/>
  <c r="AU309" i="1" l="1"/>
  <c r="AU1320" i="1"/>
  <c r="AN316" i="1"/>
  <c r="AO316" i="1" s="1"/>
  <c r="AQ316" i="1" s="1"/>
  <c r="AT316" i="1" s="1"/>
  <c r="AN1324" i="1"/>
  <c r="AO1324" i="1" s="1"/>
  <c r="AQ1324" i="1" s="1"/>
  <c r="AT1324" i="1" s="1"/>
  <c r="AN317" i="1"/>
  <c r="AO317" i="1" s="1"/>
  <c r="AQ317" i="1" s="1"/>
  <c r="AT317" i="1" s="1"/>
  <c r="AN1325" i="1"/>
  <c r="AO1325" i="1" s="1"/>
  <c r="AQ1325" i="1" s="1"/>
  <c r="AT1325" i="1" s="1"/>
  <c r="AN315" i="1"/>
  <c r="AO315" i="1" s="1"/>
  <c r="AQ315" i="1" s="1"/>
  <c r="AT315" i="1" s="1"/>
  <c r="S654" i="1"/>
  <c r="S655" i="1"/>
  <c r="AF320" i="1"/>
  <c r="AH320" i="1" s="1"/>
  <c r="AJ320" i="1" s="1"/>
  <c r="AL320" i="1" s="1"/>
  <c r="AF321" i="1"/>
  <c r="AH321" i="1" s="1"/>
  <c r="AJ321" i="1" s="1"/>
  <c r="AL321" i="1" s="1"/>
  <c r="AF319" i="1"/>
  <c r="AH319" i="1" s="1"/>
  <c r="AJ319" i="1" s="1"/>
  <c r="AL319" i="1" s="1"/>
  <c r="AU314" i="1" l="1"/>
  <c r="AU1323" i="1"/>
  <c r="AN321" i="1"/>
  <c r="AO321" i="1" s="1"/>
  <c r="AQ321" i="1" s="1"/>
  <c r="AT321" i="1" s="1"/>
  <c r="AN320" i="1"/>
  <c r="AO320" i="1" s="1"/>
  <c r="AQ320" i="1" s="1"/>
  <c r="AT320" i="1" s="1"/>
  <c r="AN319" i="1"/>
  <c r="AO319" i="1" s="1"/>
  <c r="AQ319" i="1" s="1"/>
  <c r="AT319" i="1" s="1"/>
  <c r="S657" i="1"/>
  <c r="S658" i="1"/>
  <c r="AF324" i="1"/>
  <c r="AH324" i="1" s="1"/>
  <c r="AJ324" i="1" s="1"/>
  <c r="AL324" i="1" s="1"/>
  <c r="AF323" i="1"/>
  <c r="AH323" i="1" s="1"/>
  <c r="AJ323" i="1" s="1"/>
  <c r="AL323" i="1" s="1"/>
  <c r="AF325" i="1"/>
  <c r="AH325" i="1" s="1"/>
  <c r="AJ325" i="1" s="1"/>
  <c r="AL325" i="1" s="1"/>
  <c r="AU318" i="1" l="1"/>
  <c r="AN323" i="1"/>
  <c r="AO323" i="1" s="1"/>
  <c r="AQ323" i="1" s="1"/>
  <c r="AT323" i="1" s="1"/>
  <c r="AN325" i="1"/>
  <c r="AO325" i="1" s="1"/>
  <c r="AQ325" i="1" s="1"/>
  <c r="AT325" i="1" s="1"/>
  <c r="AN324" i="1"/>
  <c r="AO324" i="1" s="1"/>
  <c r="AQ324" i="1" s="1"/>
  <c r="AT324" i="1" s="1"/>
  <c r="S660" i="1"/>
  <c r="S661" i="1"/>
  <c r="AF327" i="1"/>
  <c r="AH327" i="1" s="1"/>
  <c r="AJ327" i="1" s="1"/>
  <c r="AL327" i="1" s="1"/>
  <c r="AF328" i="1"/>
  <c r="AH328" i="1" s="1"/>
  <c r="AJ328" i="1" s="1"/>
  <c r="AL328" i="1" s="1"/>
  <c r="AF330" i="1"/>
  <c r="AH330" i="1" s="1"/>
  <c r="AJ330" i="1" s="1"/>
  <c r="AL330" i="1" s="1"/>
  <c r="AF329" i="1"/>
  <c r="AH329" i="1" s="1"/>
  <c r="AJ329" i="1" s="1"/>
  <c r="AL329" i="1" s="1"/>
  <c r="AU322" i="1" l="1"/>
  <c r="AN330" i="1"/>
  <c r="AO330" i="1" s="1"/>
  <c r="AQ330" i="1" s="1"/>
  <c r="AT330" i="1" s="1"/>
  <c r="AN329" i="1"/>
  <c r="AO329" i="1" s="1"/>
  <c r="AQ329" i="1" s="1"/>
  <c r="AT329" i="1" s="1"/>
  <c r="AN328" i="1"/>
  <c r="AO328" i="1" s="1"/>
  <c r="AQ328" i="1" s="1"/>
  <c r="AT328" i="1" s="1"/>
  <c r="AN327" i="1"/>
  <c r="AO327" i="1" s="1"/>
  <c r="AQ327" i="1" s="1"/>
  <c r="AT327" i="1" s="1"/>
  <c r="S664" i="1"/>
  <c r="S666" i="1" s="1"/>
  <c r="S663" i="1"/>
  <c r="AF334" i="1"/>
  <c r="AH334" i="1" s="1"/>
  <c r="AJ334" i="1" s="1"/>
  <c r="AL334" i="1" s="1"/>
  <c r="AF332" i="1"/>
  <c r="AH332" i="1" s="1"/>
  <c r="AJ332" i="1" s="1"/>
  <c r="AL332" i="1" s="1"/>
  <c r="AF333" i="1"/>
  <c r="AH333" i="1" s="1"/>
  <c r="AJ333" i="1" s="1"/>
  <c r="AL333" i="1" s="1"/>
  <c r="AH670" i="1" l="1"/>
  <c r="AJ670" i="1" s="1"/>
  <c r="AL670" i="1" s="1"/>
  <c r="AU326" i="1"/>
  <c r="AN332" i="1"/>
  <c r="AO332" i="1" s="1"/>
  <c r="AQ332" i="1" s="1"/>
  <c r="AT332" i="1" s="1"/>
  <c r="AN333" i="1"/>
  <c r="AO333" i="1" s="1"/>
  <c r="AQ333" i="1" s="1"/>
  <c r="AT333" i="1" s="1"/>
  <c r="AN334" i="1"/>
  <c r="AO334" i="1" s="1"/>
  <c r="AQ334" i="1" s="1"/>
  <c r="AT334" i="1" s="1"/>
  <c r="S669" i="1"/>
  <c r="S668" i="1"/>
  <c r="AF338" i="1"/>
  <c r="AH338" i="1" s="1"/>
  <c r="AJ338" i="1" s="1"/>
  <c r="AL338" i="1" s="1"/>
  <c r="AF337" i="1"/>
  <c r="AH337" i="1" s="1"/>
  <c r="AJ337" i="1" s="1"/>
  <c r="AL337" i="1" s="1"/>
  <c r="AF336" i="1"/>
  <c r="AH336" i="1" s="1"/>
  <c r="AJ336" i="1" s="1"/>
  <c r="AL336" i="1" s="1"/>
  <c r="AN670" i="1" l="1"/>
  <c r="AO670" i="1" s="1"/>
  <c r="AQ670" i="1" s="1"/>
  <c r="AT670" i="1" s="1"/>
  <c r="AH672" i="1"/>
  <c r="AJ672" i="1" s="1"/>
  <c r="AL672" i="1" s="1"/>
  <c r="AU331" i="1"/>
  <c r="AN337" i="1"/>
  <c r="AO337" i="1" s="1"/>
  <c r="AQ337" i="1" s="1"/>
  <c r="AT337" i="1" s="1"/>
  <c r="AN336" i="1"/>
  <c r="AO336" i="1" s="1"/>
  <c r="AQ336" i="1" s="1"/>
  <c r="AT336" i="1" s="1"/>
  <c r="AN338" i="1"/>
  <c r="AO338" i="1" s="1"/>
  <c r="AQ338" i="1" s="1"/>
  <c r="AT338" i="1" s="1"/>
  <c r="S674" i="1"/>
  <c r="S676" i="1"/>
  <c r="AF341" i="1"/>
  <c r="AH341" i="1" s="1"/>
  <c r="AJ341" i="1" s="1"/>
  <c r="AL341" i="1" s="1"/>
  <c r="AF342" i="1"/>
  <c r="AH342" i="1" s="1"/>
  <c r="AJ342" i="1" s="1"/>
  <c r="AL342" i="1" s="1"/>
  <c r="AF340" i="1"/>
  <c r="AH340" i="1" s="1"/>
  <c r="AJ340" i="1" s="1"/>
  <c r="AL340" i="1" s="1"/>
  <c r="AH679" i="1" l="1"/>
  <c r="AJ679" i="1" s="1"/>
  <c r="AL679" i="1" s="1"/>
  <c r="AN672" i="1"/>
  <c r="AO672" i="1" s="1"/>
  <c r="AQ672" i="1" s="1"/>
  <c r="AT672" i="1" s="1"/>
  <c r="AU335" i="1"/>
  <c r="AN342" i="1"/>
  <c r="AO342" i="1" s="1"/>
  <c r="AQ342" i="1" s="1"/>
  <c r="AT342" i="1" s="1"/>
  <c r="AN340" i="1"/>
  <c r="AO340" i="1" s="1"/>
  <c r="AQ340" i="1" s="1"/>
  <c r="AT340" i="1" s="1"/>
  <c r="AN341" i="1"/>
  <c r="AO341" i="1" s="1"/>
  <c r="AQ341" i="1" s="1"/>
  <c r="AT341" i="1" s="1"/>
  <c r="S680" i="1"/>
  <c r="S678" i="1"/>
  <c r="AF346" i="1"/>
  <c r="AH346" i="1" s="1"/>
  <c r="AJ346" i="1" s="1"/>
  <c r="AL346" i="1" s="1"/>
  <c r="AF344" i="1"/>
  <c r="AH344" i="1" s="1"/>
  <c r="AJ344" i="1" s="1"/>
  <c r="AL344" i="1" s="1"/>
  <c r="AF345" i="1"/>
  <c r="AH345" i="1" s="1"/>
  <c r="AJ345" i="1" s="1"/>
  <c r="AL345" i="1" s="1"/>
  <c r="AH684" i="1" l="1"/>
  <c r="AJ684" i="1" s="1"/>
  <c r="AL684" i="1" s="1"/>
  <c r="AN679" i="1"/>
  <c r="AO679" i="1" s="1"/>
  <c r="AQ679" i="1" s="1"/>
  <c r="AT679" i="1" s="1"/>
  <c r="AU339" i="1"/>
  <c r="AN344" i="1"/>
  <c r="AO344" i="1" s="1"/>
  <c r="AQ344" i="1" s="1"/>
  <c r="AT344" i="1" s="1"/>
  <c r="AN345" i="1"/>
  <c r="AO345" i="1" s="1"/>
  <c r="AQ345" i="1" s="1"/>
  <c r="AT345" i="1" s="1"/>
  <c r="AN346" i="1"/>
  <c r="AO346" i="1" s="1"/>
  <c r="AQ346" i="1" s="1"/>
  <c r="AT346" i="1" s="1"/>
  <c r="S685" i="1"/>
  <c r="S682" i="1"/>
  <c r="S683" i="1"/>
  <c r="AF350" i="1"/>
  <c r="AH350" i="1" s="1"/>
  <c r="AJ350" i="1" s="1"/>
  <c r="AL350" i="1" s="1"/>
  <c r="AF348" i="1"/>
  <c r="AH348" i="1" s="1"/>
  <c r="AJ348" i="1" s="1"/>
  <c r="AL348" i="1" s="1"/>
  <c r="AF349" i="1"/>
  <c r="AH349" i="1" s="1"/>
  <c r="AJ349" i="1" s="1"/>
  <c r="AL349" i="1" s="1"/>
  <c r="AH687" i="1" l="1"/>
  <c r="AJ687" i="1" s="1"/>
  <c r="AL687" i="1" s="1"/>
  <c r="AN684" i="1"/>
  <c r="AO684" i="1" s="1"/>
  <c r="AQ684" i="1" s="1"/>
  <c r="AT684" i="1" s="1"/>
  <c r="AU343" i="1"/>
  <c r="AN350" i="1"/>
  <c r="AO350" i="1" s="1"/>
  <c r="AQ350" i="1" s="1"/>
  <c r="AT350" i="1" s="1"/>
  <c r="AN349" i="1"/>
  <c r="AO349" i="1" s="1"/>
  <c r="AQ349" i="1" s="1"/>
  <c r="AT349" i="1" s="1"/>
  <c r="AN348" i="1"/>
  <c r="AO348" i="1" s="1"/>
  <c r="AQ348" i="1" s="1"/>
  <c r="AT348" i="1" s="1"/>
  <c r="S690" i="1"/>
  <c r="S691" i="1"/>
  <c r="AF352" i="1"/>
  <c r="AH352" i="1" s="1"/>
  <c r="AJ352" i="1" s="1"/>
  <c r="AL352" i="1" s="1"/>
  <c r="AF354" i="1"/>
  <c r="AH354" i="1" s="1"/>
  <c r="AJ354" i="1" s="1"/>
  <c r="AL354" i="1" s="1"/>
  <c r="AF353" i="1"/>
  <c r="AH353" i="1" s="1"/>
  <c r="AJ353" i="1" s="1"/>
  <c r="AL353" i="1" s="1"/>
  <c r="AH692" i="1" l="1"/>
  <c r="AJ692" i="1" s="1"/>
  <c r="AL692" i="1" s="1"/>
  <c r="AN687" i="1"/>
  <c r="AO687" i="1" s="1"/>
  <c r="AQ687" i="1" s="1"/>
  <c r="AT687" i="1" s="1"/>
  <c r="AU347" i="1"/>
  <c r="AN353" i="1"/>
  <c r="AO353" i="1" s="1"/>
  <c r="AQ353" i="1" s="1"/>
  <c r="AT353" i="1" s="1"/>
  <c r="AN354" i="1"/>
  <c r="AO354" i="1" s="1"/>
  <c r="AQ354" i="1" s="1"/>
  <c r="AT354" i="1" s="1"/>
  <c r="AN352" i="1"/>
  <c r="AO352" i="1" s="1"/>
  <c r="AQ352" i="1" s="1"/>
  <c r="AT352" i="1" s="1"/>
  <c r="S700" i="1"/>
  <c r="S701" i="1"/>
  <c r="AF356" i="1"/>
  <c r="AH356" i="1" s="1"/>
  <c r="AJ356" i="1" s="1"/>
  <c r="AL356" i="1" s="1"/>
  <c r="AF357" i="1"/>
  <c r="AH357" i="1" s="1"/>
  <c r="AJ357" i="1" s="1"/>
  <c r="AL357" i="1" s="1"/>
  <c r="AN692" i="1" l="1"/>
  <c r="AO692" i="1" s="1"/>
  <c r="AQ692" i="1" s="1"/>
  <c r="AT692" i="1" s="1"/>
  <c r="AU351" i="1"/>
  <c r="AN356" i="1"/>
  <c r="AO356" i="1" s="1"/>
  <c r="AQ356" i="1" s="1"/>
  <c r="AT356" i="1" s="1"/>
  <c r="AN357" i="1"/>
  <c r="AO357" i="1" s="1"/>
  <c r="AQ357" i="1" s="1"/>
  <c r="AT357" i="1" s="1"/>
  <c r="S704" i="1"/>
  <c r="S703" i="1"/>
  <c r="AF360" i="1"/>
  <c r="AH360" i="1" s="1"/>
  <c r="AJ360" i="1" s="1"/>
  <c r="AL360" i="1" s="1"/>
  <c r="AF361" i="1"/>
  <c r="AH361" i="1" s="1"/>
  <c r="AJ361" i="1" s="1"/>
  <c r="AL361" i="1" s="1"/>
  <c r="AF359" i="1"/>
  <c r="AH359" i="1" s="1"/>
  <c r="AJ359" i="1" s="1"/>
  <c r="AL359" i="1" s="1"/>
  <c r="AU355" i="1" l="1"/>
  <c r="AN360" i="1"/>
  <c r="AO360" i="1" s="1"/>
  <c r="AQ360" i="1" s="1"/>
  <c r="AT360" i="1" s="1"/>
  <c r="AN359" i="1"/>
  <c r="AO359" i="1" s="1"/>
  <c r="AQ359" i="1" s="1"/>
  <c r="AT359" i="1" s="1"/>
  <c r="AN361" i="1"/>
  <c r="AO361" i="1" s="1"/>
  <c r="AQ361" i="1" s="1"/>
  <c r="AT361" i="1" s="1"/>
  <c r="S707" i="1"/>
  <c r="S706" i="1"/>
  <c r="AF365" i="1"/>
  <c r="AH365" i="1" s="1"/>
  <c r="AJ365" i="1" s="1"/>
  <c r="AL365" i="1" s="1"/>
  <c r="AF366" i="1"/>
  <c r="AH366" i="1" s="1"/>
  <c r="AJ366" i="1" s="1"/>
  <c r="AL366" i="1" s="1"/>
  <c r="AF364" i="1"/>
  <c r="AH364" i="1" s="1"/>
  <c r="AJ364" i="1" s="1"/>
  <c r="AL364" i="1" s="1"/>
  <c r="AF363" i="1"/>
  <c r="AH363" i="1" s="1"/>
  <c r="AJ363" i="1" s="1"/>
  <c r="AL363" i="1" s="1"/>
  <c r="AU358" i="1" l="1"/>
  <c r="AN363" i="1"/>
  <c r="AO363" i="1" s="1"/>
  <c r="AQ363" i="1" s="1"/>
  <c r="AT363" i="1" s="1"/>
  <c r="AN366" i="1"/>
  <c r="AO366" i="1" s="1"/>
  <c r="AQ366" i="1" s="1"/>
  <c r="AT366" i="1" s="1"/>
  <c r="AN364" i="1"/>
  <c r="AO364" i="1" s="1"/>
  <c r="AQ364" i="1" s="1"/>
  <c r="AT364" i="1" s="1"/>
  <c r="AN365" i="1"/>
  <c r="AO365" i="1" s="1"/>
  <c r="AQ365" i="1" s="1"/>
  <c r="AT365" i="1" s="1"/>
  <c r="S709" i="1"/>
  <c r="S710" i="1"/>
  <c r="S712" i="1" s="1"/>
  <c r="S714" i="1" s="1"/>
  <c r="S717" i="1" s="1"/>
  <c r="S719" i="1" s="1"/>
  <c r="S721" i="1" s="1"/>
  <c r="S723" i="1" s="1"/>
  <c r="AF369" i="1"/>
  <c r="AH369" i="1" s="1"/>
  <c r="AJ369" i="1" s="1"/>
  <c r="AL369" i="1" s="1"/>
  <c r="AF368" i="1"/>
  <c r="AH368" i="1" s="1"/>
  <c r="AJ368" i="1" s="1"/>
  <c r="AL368" i="1" s="1"/>
  <c r="AF370" i="1"/>
  <c r="AH370" i="1" s="1"/>
  <c r="AJ370" i="1" s="1"/>
  <c r="AL370" i="1" s="1"/>
  <c r="AU362" i="1" l="1"/>
  <c r="AN370" i="1"/>
  <c r="AO370" i="1" s="1"/>
  <c r="AQ370" i="1" s="1"/>
  <c r="AT370" i="1" s="1"/>
  <c r="AN368" i="1"/>
  <c r="AO368" i="1" s="1"/>
  <c r="AQ368" i="1" s="1"/>
  <c r="AT368" i="1" s="1"/>
  <c r="AN369" i="1"/>
  <c r="AO369" i="1" s="1"/>
  <c r="AQ369" i="1" s="1"/>
  <c r="AT369" i="1" s="1"/>
  <c r="S727" i="1"/>
  <c r="S728" i="1"/>
  <c r="AF373" i="1"/>
  <c r="AH373" i="1" s="1"/>
  <c r="AJ373" i="1" s="1"/>
  <c r="AL373" i="1" s="1"/>
  <c r="AF374" i="1"/>
  <c r="AH374" i="1" s="1"/>
  <c r="AJ374" i="1" s="1"/>
  <c r="AL374" i="1" s="1"/>
  <c r="AF372" i="1"/>
  <c r="AH372" i="1" s="1"/>
  <c r="AJ372" i="1" s="1"/>
  <c r="AL372" i="1" s="1"/>
  <c r="AF375" i="1"/>
  <c r="AH375" i="1" s="1"/>
  <c r="AJ375" i="1" s="1"/>
  <c r="AL375" i="1" s="1"/>
  <c r="AU367" i="1" l="1"/>
  <c r="AN374" i="1"/>
  <c r="AO374" i="1" s="1"/>
  <c r="AQ374" i="1" s="1"/>
  <c r="AT374" i="1" s="1"/>
  <c r="AN375" i="1"/>
  <c r="AO375" i="1" s="1"/>
  <c r="AQ375" i="1" s="1"/>
  <c r="AT375" i="1" s="1"/>
  <c r="AN372" i="1"/>
  <c r="AO372" i="1" s="1"/>
  <c r="AQ372" i="1" s="1"/>
  <c r="AT372" i="1" s="1"/>
  <c r="AN373" i="1"/>
  <c r="AO373" i="1" s="1"/>
  <c r="AQ373" i="1" s="1"/>
  <c r="AT373" i="1" s="1"/>
  <c r="S730" i="1"/>
  <c r="S731" i="1"/>
  <c r="S733" i="1" s="1"/>
  <c r="AF379" i="1"/>
  <c r="AH379" i="1" s="1"/>
  <c r="AJ379" i="1" s="1"/>
  <c r="AL379" i="1" s="1"/>
  <c r="AF377" i="1"/>
  <c r="AH377" i="1" s="1"/>
  <c r="AJ377" i="1" s="1"/>
  <c r="AL377" i="1" s="1"/>
  <c r="AF378" i="1"/>
  <c r="AH378" i="1" s="1"/>
  <c r="AJ378" i="1" s="1"/>
  <c r="AL378" i="1" s="1"/>
  <c r="AU371" i="1" l="1"/>
  <c r="AN378" i="1"/>
  <c r="AO378" i="1" s="1"/>
  <c r="AQ378" i="1" s="1"/>
  <c r="AT378" i="1" s="1"/>
  <c r="AN377" i="1"/>
  <c r="AO377" i="1" s="1"/>
  <c r="AQ377" i="1" s="1"/>
  <c r="AT377" i="1" s="1"/>
  <c r="AN379" i="1"/>
  <c r="AO379" i="1" s="1"/>
  <c r="AQ379" i="1" s="1"/>
  <c r="AT379" i="1" s="1"/>
  <c r="S735" i="1"/>
  <c r="S736" i="1"/>
  <c r="AF382" i="1"/>
  <c r="AH382" i="1" s="1"/>
  <c r="AJ382" i="1" s="1"/>
  <c r="AL382" i="1" s="1"/>
  <c r="AF384" i="1"/>
  <c r="AH384" i="1" s="1"/>
  <c r="AJ384" i="1" s="1"/>
  <c r="AL384" i="1" s="1"/>
  <c r="AF381" i="1"/>
  <c r="AH381" i="1" s="1"/>
  <c r="AJ381" i="1" s="1"/>
  <c r="AL381" i="1" s="1"/>
  <c r="AF383" i="1"/>
  <c r="AH383" i="1" s="1"/>
  <c r="AJ383" i="1" s="1"/>
  <c r="AL383" i="1" s="1"/>
  <c r="AU376" i="1" l="1"/>
  <c r="AN381" i="1"/>
  <c r="AO381" i="1" s="1"/>
  <c r="AQ381" i="1" s="1"/>
  <c r="AT381" i="1" s="1"/>
  <c r="AN382" i="1"/>
  <c r="AO382" i="1" s="1"/>
  <c r="AQ382" i="1" s="1"/>
  <c r="AT382" i="1" s="1"/>
  <c r="AN383" i="1"/>
  <c r="AO383" i="1" s="1"/>
  <c r="AQ383" i="1" s="1"/>
  <c r="AT383" i="1" s="1"/>
  <c r="AN384" i="1"/>
  <c r="AO384" i="1" s="1"/>
  <c r="AQ384" i="1" s="1"/>
  <c r="AT384" i="1" s="1"/>
  <c r="S738" i="1"/>
  <c r="S739" i="1"/>
  <c r="S741" i="1" s="1"/>
  <c r="AF386" i="1"/>
  <c r="AH386" i="1" s="1"/>
  <c r="AJ386" i="1" s="1"/>
  <c r="AL386" i="1" s="1"/>
  <c r="AF389" i="1"/>
  <c r="AH389" i="1" s="1"/>
  <c r="AJ389" i="1" s="1"/>
  <c r="AL389" i="1" s="1"/>
  <c r="AF387" i="1"/>
  <c r="AH387" i="1" s="1"/>
  <c r="AJ387" i="1" s="1"/>
  <c r="AL387" i="1" s="1"/>
  <c r="AF388" i="1"/>
  <c r="AH388" i="1" s="1"/>
  <c r="AJ388" i="1" s="1"/>
  <c r="AL388" i="1" s="1"/>
  <c r="AU380" i="1" l="1"/>
  <c r="AN388" i="1"/>
  <c r="AO388" i="1" s="1"/>
  <c r="AQ388" i="1" s="1"/>
  <c r="AT388" i="1" s="1"/>
  <c r="AN389" i="1"/>
  <c r="AO389" i="1" s="1"/>
  <c r="AQ389" i="1" s="1"/>
  <c r="AT389" i="1" s="1"/>
  <c r="AN387" i="1"/>
  <c r="AO387" i="1" s="1"/>
  <c r="AQ387" i="1" s="1"/>
  <c r="AT387" i="1" s="1"/>
  <c r="AN386" i="1"/>
  <c r="AO386" i="1" s="1"/>
  <c r="AQ386" i="1" s="1"/>
  <c r="AT386" i="1" s="1"/>
  <c r="S743" i="1"/>
  <c r="S744" i="1"/>
  <c r="S746" i="1" s="1"/>
  <c r="S748" i="1" s="1"/>
  <c r="AF392" i="1"/>
  <c r="AH392" i="1" s="1"/>
  <c r="AJ392" i="1" s="1"/>
  <c r="AL392" i="1" s="1"/>
  <c r="AF393" i="1"/>
  <c r="AH393" i="1" s="1"/>
  <c r="AJ393" i="1" s="1"/>
  <c r="AL393" i="1" s="1"/>
  <c r="AF394" i="1"/>
  <c r="AH394" i="1" s="1"/>
  <c r="AJ394" i="1" s="1"/>
  <c r="AL394" i="1" s="1"/>
  <c r="AF391" i="1"/>
  <c r="AH391" i="1" s="1"/>
  <c r="AJ391" i="1" s="1"/>
  <c r="AL391" i="1" s="1"/>
  <c r="AU385" i="1" l="1"/>
  <c r="AN394" i="1"/>
  <c r="AO394" i="1" s="1"/>
  <c r="AQ394" i="1" s="1"/>
  <c r="AT394" i="1" s="1"/>
  <c r="AN392" i="1"/>
  <c r="AO392" i="1" s="1"/>
  <c r="AQ392" i="1" s="1"/>
  <c r="AT392" i="1" s="1"/>
  <c r="AN391" i="1"/>
  <c r="AO391" i="1" s="1"/>
  <c r="AQ391" i="1" s="1"/>
  <c r="AT391" i="1" s="1"/>
  <c r="AN393" i="1"/>
  <c r="AO393" i="1" s="1"/>
  <c r="AQ393" i="1" s="1"/>
  <c r="AT393" i="1" s="1"/>
  <c r="S751" i="1"/>
  <c r="S753" i="1" s="1"/>
  <c r="S750" i="1"/>
  <c r="AF396" i="1"/>
  <c r="AH396" i="1" s="1"/>
  <c r="AJ396" i="1" s="1"/>
  <c r="AL396" i="1" s="1"/>
  <c r="AF397" i="1"/>
  <c r="AH397" i="1" s="1"/>
  <c r="AJ397" i="1" s="1"/>
  <c r="AL397" i="1" s="1"/>
  <c r="AF398" i="1"/>
  <c r="AH398" i="1" s="1"/>
  <c r="AJ398" i="1" s="1"/>
  <c r="AL398" i="1" s="1"/>
  <c r="AU390" i="1" l="1"/>
  <c r="AN397" i="1"/>
  <c r="AO397" i="1" s="1"/>
  <c r="AQ397" i="1" s="1"/>
  <c r="AT397" i="1" s="1"/>
  <c r="AN398" i="1"/>
  <c r="AO398" i="1" s="1"/>
  <c r="AQ398" i="1" s="1"/>
  <c r="AT398" i="1" s="1"/>
  <c r="AN396" i="1"/>
  <c r="AO396" i="1" s="1"/>
  <c r="AQ396" i="1" s="1"/>
  <c r="AT396" i="1" s="1"/>
  <c r="S756" i="1"/>
  <c r="S755" i="1"/>
  <c r="AF400" i="1"/>
  <c r="AH400" i="1" s="1"/>
  <c r="AJ400" i="1" s="1"/>
  <c r="AL400" i="1" s="1"/>
  <c r="AF402" i="1"/>
  <c r="AH402" i="1" s="1"/>
  <c r="AJ402" i="1" s="1"/>
  <c r="AL402" i="1" s="1"/>
  <c r="AF401" i="1"/>
  <c r="AH401" i="1" s="1"/>
  <c r="AJ401" i="1" s="1"/>
  <c r="AL401" i="1" s="1"/>
  <c r="AU395" i="1" l="1"/>
  <c r="AN401" i="1"/>
  <c r="AO401" i="1" s="1"/>
  <c r="AQ401" i="1" s="1"/>
  <c r="AT401" i="1" s="1"/>
  <c r="AN402" i="1"/>
  <c r="AO402" i="1" s="1"/>
  <c r="AQ402" i="1" s="1"/>
  <c r="AT402" i="1" s="1"/>
  <c r="AN400" i="1"/>
  <c r="AO400" i="1" s="1"/>
  <c r="AQ400" i="1" s="1"/>
  <c r="AT400" i="1" s="1"/>
  <c r="S758" i="1"/>
  <c r="S759" i="1"/>
  <c r="S761" i="1" s="1"/>
  <c r="AF405" i="1"/>
  <c r="AH405" i="1" s="1"/>
  <c r="AJ405" i="1" s="1"/>
  <c r="AL405" i="1" s="1"/>
  <c r="AF406" i="1"/>
  <c r="AH406" i="1" s="1"/>
  <c r="AJ406" i="1" s="1"/>
  <c r="AL406" i="1" s="1"/>
  <c r="AF404" i="1"/>
  <c r="AH404" i="1" s="1"/>
  <c r="AJ404" i="1" s="1"/>
  <c r="AL404" i="1" s="1"/>
  <c r="AU399" i="1" l="1"/>
  <c r="AN406" i="1"/>
  <c r="AO406" i="1" s="1"/>
  <c r="AQ406" i="1" s="1"/>
  <c r="AT406" i="1" s="1"/>
  <c r="AN404" i="1"/>
  <c r="AO404" i="1" s="1"/>
  <c r="AQ404" i="1" s="1"/>
  <c r="AT404" i="1" s="1"/>
  <c r="AN405" i="1"/>
  <c r="AO405" i="1" s="1"/>
  <c r="AQ405" i="1" s="1"/>
  <c r="AT405" i="1" s="1"/>
  <c r="S764" i="1"/>
  <c r="S763" i="1"/>
  <c r="AF410" i="1"/>
  <c r="AH410" i="1" s="1"/>
  <c r="AJ410" i="1" s="1"/>
  <c r="AL410" i="1" s="1"/>
  <c r="AF408" i="1"/>
  <c r="AH408" i="1" s="1"/>
  <c r="AJ408" i="1" s="1"/>
  <c r="AL408" i="1" s="1"/>
  <c r="AF409" i="1"/>
  <c r="AH409" i="1" s="1"/>
  <c r="AJ409" i="1" s="1"/>
  <c r="AL409" i="1" s="1"/>
  <c r="AF411" i="1"/>
  <c r="AH411" i="1" s="1"/>
  <c r="AJ411" i="1" s="1"/>
  <c r="AL411" i="1" s="1"/>
  <c r="AU403" i="1" l="1"/>
  <c r="AN411" i="1"/>
  <c r="AO411" i="1" s="1"/>
  <c r="AQ411" i="1" s="1"/>
  <c r="AT411" i="1" s="1"/>
  <c r="AN409" i="1"/>
  <c r="AO409" i="1" s="1"/>
  <c r="AQ409" i="1" s="1"/>
  <c r="AT409" i="1" s="1"/>
  <c r="AN408" i="1"/>
  <c r="AO408" i="1" s="1"/>
  <c r="AQ408" i="1" s="1"/>
  <c r="AT408" i="1" s="1"/>
  <c r="AN410" i="1"/>
  <c r="AO410" i="1" s="1"/>
  <c r="AQ410" i="1" s="1"/>
  <c r="AT410" i="1" s="1"/>
  <c r="S766" i="1"/>
  <c r="S767" i="1"/>
  <c r="AF413" i="1"/>
  <c r="AH413" i="1" s="1"/>
  <c r="AJ413" i="1" s="1"/>
  <c r="AL413" i="1" s="1"/>
  <c r="AF414" i="1"/>
  <c r="AH414" i="1" s="1"/>
  <c r="AJ414" i="1" s="1"/>
  <c r="AL414" i="1" s="1"/>
  <c r="AF415" i="1"/>
  <c r="AH415" i="1" s="1"/>
  <c r="AJ415" i="1" s="1"/>
  <c r="AL415" i="1" s="1"/>
  <c r="AF416" i="1"/>
  <c r="AH416" i="1" s="1"/>
  <c r="AJ416" i="1" s="1"/>
  <c r="AL416" i="1" s="1"/>
  <c r="AU407" i="1" l="1"/>
  <c r="AN415" i="1"/>
  <c r="AO415" i="1" s="1"/>
  <c r="AQ415" i="1" s="1"/>
  <c r="AT415" i="1" s="1"/>
  <c r="AN416" i="1"/>
  <c r="AO416" i="1" s="1"/>
  <c r="AQ416" i="1" s="1"/>
  <c r="AT416" i="1" s="1"/>
  <c r="AN413" i="1"/>
  <c r="AO413" i="1" s="1"/>
  <c r="AQ413" i="1" s="1"/>
  <c r="AT413" i="1" s="1"/>
  <c r="AN414" i="1"/>
  <c r="AO414" i="1" s="1"/>
  <c r="AQ414" i="1" s="1"/>
  <c r="AT414" i="1" s="1"/>
  <c r="S769" i="1"/>
  <c r="S770" i="1"/>
  <c r="AF421" i="1"/>
  <c r="AH421" i="1" s="1"/>
  <c r="AJ421" i="1" s="1"/>
  <c r="AL421" i="1" s="1"/>
  <c r="AF420" i="1"/>
  <c r="AH420" i="1" s="1"/>
  <c r="AJ420" i="1" s="1"/>
  <c r="AL420" i="1" s="1"/>
  <c r="AF418" i="1"/>
  <c r="AH418" i="1" s="1"/>
  <c r="AJ418" i="1" s="1"/>
  <c r="AL418" i="1" s="1"/>
  <c r="AF419" i="1"/>
  <c r="AH419" i="1" s="1"/>
  <c r="AJ419" i="1" s="1"/>
  <c r="AL419" i="1" s="1"/>
  <c r="AU412" i="1" l="1"/>
  <c r="AN419" i="1"/>
  <c r="AO419" i="1" s="1"/>
  <c r="AQ419" i="1" s="1"/>
  <c r="AT419" i="1" s="1"/>
  <c r="AN421" i="1"/>
  <c r="AO421" i="1" s="1"/>
  <c r="AQ421" i="1" s="1"/>
  <c r="AT421" i="1" s="1"/>
  <c r="AN420" i="1"/>
  <c r="AO420" i="1" s="1"/>
  <c r="AQ420" i="1" s="1"/>
  <c r="AT420" i="1" s="1"/>
  <c r="AN418" i="1"/>
  <c r="AO418" i="1" s="1"/>
  <c r="AQ418" i="1" s="1"/>
  <c r="AT418" i="1" s="1"/>
  <c r="S772" i="1"/>
  <c r="S774" i="1" s="1"/>
  <c r="AF426" i="1"/>
  <c r="AH426" i="1" s="1"/>
  <c r="AJ426" i="1" s="1"/>
  <c r="AL426" i="1" s="1"/>
  <c r="AF424" i="1"/>
  <c r="AH424" i="1" s="1"/>
  <c r="AJ424" i="1" s="1"/>
  <c r="AL424" i="1" s="1"/>
  <c r="AF425" i="1"/>
  <c r="AH425" i="1" s="1"/>
  <c r="AJ425" i="1" s="1"/>
  <c r="AL425" i="1" s="1"/>
  <c r="AF427" i="1"/>
  <c r="AH427" i="1" s="1"/>
  <c r="AJ427" i="1" s="1"/>
  <c r="AL427" i="1" s="1"/>
  <c r="AF423" i="1"/>
  <c r="AH423" i="1" s="1"/>
  <c r="AJ423" i="1" s="1"/>
  <c r="AL423" i="1" s="1"/>
  <c r="AN427" i="1" l="1"/>
  <c r="AO427" i="1" s="1"/>
  <c r="AQ427" i="1" s="1"/>
  <c r="AT427" i="1" s="1"/>
  <c r="AN423" i="1"/>
  <c r="AO423" i="1" s="1"/>
  <c r="AQ423" i="1" s="1"/>
  <c r="AT423" i="1" s="1"/>
  <c r="AN424" i="1"/>
  <c r="AO424" i="1" s="1"/>
  <c r="AQ424" i="1" s="1"/>
  <c r="AT424" i="1" s="1"/>
  <c r="AU417" i="1"/>
  <c r="AN425" i="1"/>
  <c r="AO425" i="1" s="1"/>
  <c r="AQ425" i="1" s="1"/>
  <c r="AT425" i="1" s="1"/>
  <c r="AN426" i="1"/>
  <c r="AO426" i="1" s="1"/>
  <c r="AQ426" i="1" s="1"/>
  <c r="AT426" i="1" s="1"/>
  <c r="S775" i="1"/>
  <c r="S777" i="1"/>
  <c r="S778" i="1"/>
  <c r="AF432" i="1"/>
  <c r="AH432" i="1" s="1"/>
  <c r="AJ432" i="1" s="1"/>
  <c r="AL432" i="1" s="1"/>
  <c r="AF430" i="1"/>
  <c r="AH430" i="1" s="1"/>
  <c r="AJ430" i="1" s="1"/>
  <c r="AL430" i="1" s="1"/>
  <c r="AF431" i="1"/>
  <c r="AH431" i="1" s="1"/>
  <c r="AJ431" i="1" s="1"/>
  <c r="AL431" i="1" s="1"/>
  <c r="AF429" i="1"/>
  <c r="AH429" i="1" s="1"/>
  <c r="AJ429" i="1" s="1"/>
  <c r="AL429" i="1" s="1"/>
  <c r="AU422" i="1" l="1"/>
  <c r="AN432" i="1"/>
  <c r="AO432" i="1" s="1"/>
  <c r="AQ432" i="1" s="1"/>
  <c r="AT432" i="1" s="1"/>
  <c r="AN429" i="1"/>
  <c r="AO429" i="1" s="1"/>
  <c r="AQ429" i="1" s="1"/>
  <c r="AT429" i="1" s="1"/>
  <c r="AN431" i="1"/>
  <c r="AO431" i="1" s="1"/>
  <c r="AQ431" i="1" s="1"/>
  <c r="AT431" i="1" s="1"/>
  <c r="AN430" i="1"/>
  <c r="AO430" i="1" s="1"/>
  <c r="AQ430" i="1" s="1"/>
  <c r="AT430" i="1" s="1"/>
  <c r="S781" i="1"/>
  <c r="S783" i="1" s="1"/>
  <c r="S788" i="1" s="1"/>
  <c r="S780" i="1"/>
  <c r="AF437" i="1"/>
  <c r="AH437" i="1" s="1"/>
  <c r="AJ437" i="1" s="1"/>
  <c r="AL437" i="1" s="1"/>
  <c r="AF435" i="1"/>
  <c r="AH435" i="1" s="1"/>
  <c r="AJ435" i="1" s="1"/>
  <c r="AL435" i="1" s="1"/>
  <c r="AF436" i="1"/>
  <c r="AH436" i="1" s="1"/>
  <c r="AJ436" i="1" s="1"/>
  <c r="AL436" i="1" s="1"/>
  <c r="AF434" i="1"/>
  <c r="AH434" i="1" s="1"/>
  <c r="AJ434" i="1" s="1"/>
  <c r="AL434" i="1" s="1"/>
  <c r="AU428" i="1" l="1"/>
  <c r="AN436" i="1"/>
  <c r="AO436" i="1" s="1"/>
  <c r="AQ436" i="1" s="1"/>
  <c r="AT436" i="1" s="1"/>
  <c r="AN434" i="1"/>
  <c r="AO434" i="1" s="1"/>
  <c r="AQ434" i="1" s="1"/>
  <c r="AT434" i="1" s="1"/>
  <c r="AN435" i="1"/>
  <c r="AO435" i="1" s="1"/>
  <c r="AQ435" i="1" s="1"/>
  <c r="AT435" i="1" s="1"/>
  <c r="AN437" i="1"/>
  <c r="AO437" i="1" s="1"/>
  <c r="AQ437" i="1" s="1"/>
  <c r="AT437" i="1" s="1"/>
  <c r="S789" i="1"/>
  <c r="S791" i="1" s="1"/>
  <c r="S786" i="1"/>
  <c r="S785" i="1"/>
  <c r="S793" i="1"/>
  <c r="S794" i="1"/>
  <c r="AF441" i="1"/>
  <c r="AH441" i="1" s="1"/>
  <c r="AJ441" i="1" s="1"/>
  <c r="AL441" i="1" s="1"/>
  <c r="AF442" i="1"/>
  <c r="AH442" i="1" s="1"/>
  <c r="AJ442" i="1" s="1"/>
  <c r="AL442" i="1" s="1"/>
  <c r="AF439" i="1"/>
  <c r="AH439" i="1" s="1"/>
  <c r="AJ439" i="1" s="1"/>
  <c r="AL439" i="1" s="1"/>
  <c r="AF440" i="1"/>
  <c r="AH440" i="1" s="1"/>
  <c r="AJ440" i="1" s="1"/>
  <c r="AL440" i="1" s="1"/>
  <c r="AU433" i="1" l="1"/>
  <c r="AN441" i="1"/>
  <c r="AO441" i="1" s="1"/>
  <c r="AQ441" i="1" s="1"/>
  <c r="AT441" i="1" s="1"/>
  <c r="AN440" i="1"/>
  <c r="AO440" i="1" s="1"/>
  <c r="AQ440" i="1" s="1"/>
  <c r="AT440" i="1" s="1"/>
  <c r="AN439" i="1"/>
  <c r="AO439" i="1" s="1"/>
  <c r="AQ439" i="1" s="1"/>
  <c r="AT439" i="1" s="1"/>
  <c r="AN442" i="1"/>
  <c r="AO442" i="1" s="1"/>
  <c r="AQ442" i="1" s="1"/>
  <c r="AT442" i="1" s="1"/>
  <c r="S797" i="1"/>
  <c r="S799" i="1" s="1"/>
  <c r="S796" i="1"/>
  <c r="AF445" i="1"/>
  <c r="AH445" i="1" s="1"/>
  <c r="AJ445" i="1" s="1"/>
  <c r="AL445" i="1" s="1"/>
  <c r="AF444" i="1"/>
  <c r="AH444" i="1" s="1"/>
  <c r="AJ444" i="1" s="1"/>
  <c r="AL444" i="1" s="1"/>
  <c r="AF446" i="1"/>
  <c r="AH446" i="1" s="1"/>
  <c r="AJ446" i="1" s="1"/>
  <c r="AL446" i="1" s="1"/>
  <c r="AU438" i="1" l="1"/>
  <c r="AN446" i="1"/>
  <c r="AO446" i="1" s="1"/>
  <c r="AQ446" i="1" s="1"/>
  <c r="AT446" i="1" s="1"/>
  <c r="AN445" i="1"/>
  <c r="AO445" i="1" s="1"/>
  <c r="AQ445" i="1" s="1"/>
  <c r="AT445" i="1" s="1"/>
  <c r="AN444" i="1"/>
  <c r="AO444" i="1" s="1"/>
  <c r="AQ444" i="1" s="1"/>
  <c r="AT444" i="1" s="1"/>
  <c r="S801" i="1"/>
  <c r="S802" i="1"/>
  <c r="AF448" i="1"/>
  <c r="AH448" i="1" s="1"/>
  <c r="AJ448" i="1" s="1"/>
  <c r="AL448" i="1" s="1"/>
  <c r="AF450" i="1"/>
  <c r="AH450" i="1" s="1"/>
  <c r="AJ450" i="1" s="1"/>
  <c r="AL450" i="1" s="1"/>
  <c r="AF449" i="1"/>
  <c r="AH449" i="1" s="1"/>
  <c r="AJ449" i="1" s="1"/>
  <c r="AL449" i="1" s="1"/>
  <c r="AU443" i="1" l="1"/>
  <c r="AN448" i="1"/>
  <c r="AO448" i="1" s="1"/>
  <c r="AQ448" i="1" s="1"/>
  <c r="AT448" i="1" s="1"/>
  <c r="AN449" i="1"/>
  <c r="AO449" i="1" s="1"/>
  <c r="AQ449" i="1" s="1"/>
  <c r="AT449" i="1" s="1"/>
  <c r="AN450" i="1"/>
  <c r="AO450" i="1" s="1"/>
  <c r="AQ450" i="1" s="1"/>
  <c r="AT450" i="1" s="1"/>
  <c r="S805" i="1"/>
  <c r="S804" i="1"/>
  <c r="AF454" i="1"/>
  <c r="AH454" i="1" s="1"/>
  <c r="AJ454" i="1" s="1"/>
  <c r="AL454" i="1" s="1"/>
  <c r="AF453" i="1"/>
  <c r="AH453" i="1" s="1"/>
  <c r="AJ453" i="1" s="1"/>
  <c r="AL453" i="1" s="1"/>
  <c r="AF452" i="1"/>
  <c r="AH452" i="1" s="1"/>
  <c r="AJ452" i="1" s="1"/>
  <c r="AL452" i="1" s="1"/>
  <c r="AU447" i="1" l="1"/>
  <c r="AN452" i="1"/>
  <c r="AO452" i="1" s="1"/>
  <c r="AQ452" i="1" s="1"/>
  <c r="AT452" i="1" s="1"/>
  <c r="AN453" i="1"/>
  <c r="AO453" i="1" s="1"/>
  <c r="AQ453" i="1" s="1"/>
  <c r="AT453" i="1" s="1"/>
  <c r="AN454" i="1"/>
  <c r="AO454" i="1" s="1"/>
  <c r="AQ454" i="1" s="1"/>
  <c r="AT454" i="1" s="1"/>
  <c r="S807" i="1"/>
  <c r="S808" i="1"/>
  <c r="S810" i="1" s="1"/>
  <c r="S812" i="1" s="1"/>
  <c r="AF457" i="1"/>
  <c r="AH457" i="1" s="1"/>
  <c r="AJ457" i="1" s="1"/>
  <c r="AL457" i="1" s="1"/>
  <c r="AF458" i="1"/>
  <c r="AH458" i="1" s="1"/>
  <c r="AJ458" i="1" s="1"/>
  <c r="AL458" i="1" s="1"/>
  <c r="AF456" i="1"/>
  <c r="AH456" i="1" s="1"/>
  <c r="AJ456" i="1" s="1"/>
  <c r="AL456" i="1" s="1"/>
  <c r="AU451" i="1" l="1"/>
  <c r="AN458" i="1"/>
  <c r="AO458" i="1" s="1"/>
  <c r="AQ458" i="1" s="1"/>
  <c r="AT458" i="1" s="1"/>
  <c r="AN456" i="1"/>
  <c r="AO456" i="1" s="1"/>
  <c r="AQ456" i="1" s="1"/>
  <c r="AT456" i="1" s="1"/>
  <c r="AN457" i="1"/>
  <c r="AO457" i="1" s="1"/>
  <c r="AQ457" i="1" s="1"/>
  <c r="AT457" i="1" s="1"/>
  <c r="S814" i="1"/>
  <c r="S815" i="1"/>
  <c r="AF461" i="1"/>
  <c r="AH461" i="1" s="1"/>
  <c r="AJ461" i="1" s="1"/>
  <c r="AL461" i="1" s="1"/>
  <c r="AF460" i="1"/>
  <c r="AH460" i="1" s="1"/>
  <c r="AJ460" i="1" s="1"/>
  <c r="AL460" i="1" s="1"/>
  <c r="AF462" i="1"/>
  <c r="AH462" i="1" s="1"/>
  <c r="AJ462" i="1" s="1"/>
  <c r="AL462" i="1" s="1"/>
  <c r="AU455" i="1" l="1"/>
  <c r="AN460" i="1"/>
  <c r="AO460" i="1" s="1"/>
  <c r="AQ460" i="1" s="1"/>
  <c r="AT460" i="1" s="1"/>
  <c r="AN462" i="1"/>
  <c r="AO462" i="1" s="1"/>
  <c r="AQ462" i="1" s="1"/>
  <c r="AT462" i="1" s="1"/>
  <c r="AN461" i="1"/>
  <c r="AO461" i="1" s="1"/>
  <c r="AQ461" i="1" s="1"/>
  <c r="AT461" i="1" s="1"/>
  <c r="S818" i="1"/>
  <c r="S817" i="1"/>
  <c r="AF464" i="1"/>
  <c r="AH464" i="1" s="1"/>
  <c r="AJ464" i="1" s="1"/>
  <c r="AL464" i="1" s="1"/>
  <c r="AF466" i="1"/>
  <c r="AH466" i="1" s="1"/>
  <c r="AJ466" i="1" s="1"/>
  <c r="AL466" i="1" s="1"/>
  <c r="AF465" i="1"/>
  <c r="AH465" i="1" s="1"/>
  <c r="AJ465" i="1" s="1"/>
  <c r="AL465" i="1" s="1"/>
  <c r="AU459" i="1" l="1"/>
  <c r="AN465" i="1"/>
  <c r="AO465" i="1" s="1"/>
  <c r="AQ465" i="1" s="1"/>
  <c r="AT465" i="1" s="1"/>
  <c r="AN464" i="1"/>
  <c r="AO464" i="1" s="1"/>
  <c r="AQ464" i="1" s="1"/>
  <c r="AT464" i="1" s="1"/>
  <c r="AN466" i="1"/>
  <c r="AO466" i="1" s="1"/>
  <c r="AQ466" i="1" s="1"/>
  <c r="AT466" i="1" s="1"/>
  <c r="S820" i="1"/>
  <c r="S821" i="1"/>
  <c r="AF470" i="1"/>
  <c r="AH470" i="1" s="1"/>
  <c r="AJ470" i="1" s="1"/>
  <c r="AL470" i="1" s="1"/>
  <c r="AF468" i="1"/>
  <c r="AH468" i="1" s="1"/>
  <c r="AJ468" i="1" s="1"/>
  <c r="AL468" i="1" s="1"/>
  <c r="AF469" i="1"/>
  <c r="AH469" i="1" s="1"/>
  <c r="AJ469" i="1" s="1"/>
  <c r="AL469" i="1" s="1"/>
  <c r="AU463" i="1" l="1"/>
  <c r="AN468" i="1"/>
  <c r="AO468" i="1" s="1"/>
  <c r="AQ468" i="1" s="1"/>
  <c r="AT468" i="1" s="1"/>
  <c r="AN469" i="1"/>
  <c r="AO469" i="1" s="1"/>
  <c r="AQ469" i="1" s="1"/>
  <c r="AT469" i="1" s="1"/>
  <c r="AN470" i="1"/>
  <c r="AO470" i="1" s="1"/>
  <c r="AQ470" i="1" s="1"/>
  <c r="AT470" i="1" s="1"/>
  <c r="S823" i="1"/>
  <c r="S824" i="1"/>
  <c r="S826" i="1" s="1"/>
  <c r="S828" i="1" s="1"/>
  <c r="S830" i="1" s="1"/>
  <c r="AU467" i="1" l="1"/>
  <c r="S832" i="1"/>
  <c r="S833" i="1"/>
  <c r="S835" i="1" s="1"/>
  <c r="S837" i="1" s="1"/>
  <c r="AF477" i="1"/>
  <c r="AH477" i="1" s="1"/>
  <c r="AJ477" i="1" s="1"/>
  <c r="AL477" i="1" s="1"/>
  <c r="AF478" i="1"/>
  <c r="AH478" i="1" s="1"/>
  <c r="AJ478" i="1" s="1"/>
  <c r="AL478" i="1" s="1"/>
  <c r="AF476" i="1"/>
  <c r="AH476" i="1" s="1"/>
  <c r="AJ476" i="1" s="1"/>
  <c r="AL476" i="1" s="1"/>
  <c r="AN476" i="1" l="1"/>
  <c r="AO476" i="1" s="1"/>
  <c r="AQ476" i="1" s="1"/>
  <c r="AT476" i="1" s="1"/>
  <c r="AN478" i="1"/>
  <c r="AO478" i="1" s="1"/>
  <c r="AQ478" i="1" s="1"/>
  <c r="AT478" i="1" s="1"/>
  <c r="AN477" i="1"/>
  <c r="AO477" i="1" s="1"/>
  <c r="AQ477" i="1" s="1"/>
  <c r="AT477" i="1" s="1"/>
  <c r="S840" i="1"/>
  <c r="S839" i="1"/>
  <c r="AU475" i="1" l="1"/>
  <c r="S842" i="1"/>
  <c r="S843" i="1"/>
  <c r="S845" i="1" s="1"/>
  <c r="S847" i="1" s="1"/>
  <c r="S850" i="1" l="1"/>
  <c r="S849" i="1"/>
  <c r="S853" i="1" l="1"/>
  <c r="S855" i="1" s="1"/>
  <c r="S852" i="1"/>
  <c r="S858" i="1" l="1"/>
  <c r="S857" i="1"/>
  <c r="S860" i="1" l="1"/>
  <c r="S861" i="1"/>
  <c r="AF505" i="1"/>
  <c r="AH505" i="1" s="1"/>
  <c r="AJ505" i="1" s="1"/>
  <c r="AL505" i="1" s="1"/>
  <c r="AF506" i="1"/>
  <c r="AH506" i="1" s="1"/>
  <c r="AJ506" i="1" s="1"/>
  <c r="AL506" i="1" s="1"/>
  <c r="AN505" i="1" l="1"/>
  <c r="AO505" i="1" s="1"/>
  <c r="AQ505" i="1" s="1"/>
  <c r="AT505" i="1" s="1"/>
  <c r="AN506" i="1"/>
  <c r="AO506" i="1" s="1"/>
  <c r="AQ506" i="1" s="1"/>
  <c r="AT506" i="1" s="1"/>
  <c r="S863" i="1"/>
  <c r="S864" i="1"/>
  <c r="S866" i="1" s="1"/>
  <c r="AF508" i="1"/>
  <c r="AH508" i="1" s="1"/>
  <c r="AJ508" i="1" s="1"/>
  <c r="AL508" i="1" s="1"/>
  <c r="AF509" i="1"/>
  <c r="AH509" i="1" s="1"/>
  <c r="AJ509" i="1" s="1"/>
  <c r="AL509" i="1" s="1"/>
  <c r="AU504" i="1" l="1"/>
  <c r="AN509" i="1"/>
  <c r="AO509" i="1" s="1"/>
  <c r="AQ509" i="1" s="1"/>
  <c r="AT509" i="1" s="1"/>
  <c r="AN508" i="1"/>
  <c r="AO508" i="1" s="1"/>
  <c r="AQ508" i="1" s="1"/>
  <c r="AT508" i="1" s="1"/>
  <c r="S868" i="1"/>
  <c r="S869" i="1"/>
  <c r="AF511" i="1"/>
  <c r="AH511" i="1" s="1"/>
  <c r="AJ511" i="1" s="1"/>
  <c r="AL511" i="1" s="1"/>
  <c r="AH871" i="1" l="1"/>
  <c r="AJ871" i="1" s="1"/>
  <c r="AL871" i="1" s="1"/>
  <c r="AU507" i="1"/>
  <c r="AN511" i="1"/>
  <c r="AO511" i="1" s="1"/>
  <c r="AQ511" i="1" s="1"/>
  <c r="AT511" i="1" s="1"/>
  <c r="AU510" i="1" s="1"/>
  <c r="S872" i="1"/>
  <c r="S873" i="1"/>
  <c r="AN871" i="1" l="1"/>
  <c r="AO871" i="1" s="1"/>
  <c r="AQ871" i="1" s="1"/>
  <c r="AT871" i="1" s="1"/>
  <c r="S876" i="1"/>
  <c r="S878" i="1" s="1"/>
  <c r="S875" i="1"/>
  <c r="AF516" i="1"/>
  <c r="AH516" i="1" s="1"/>
  <c r="AJ516" i="1" s="1"/>
  <c r="AL516" i="1" s="1"/>
  <c r="AN516" i="1" l="1"/>
  <c r="AO516" i="1" s="1"/>
  <c r="AQ516" i="1" s="1"/>
  <c r="AT516" i="1" s="1"/>
  <c r="AU515" i="1" s="1"/>
  <c r="S880" i="1"/>
  <c r="S881" i="1"/>
  <c r="S883" i="1" s="1"/>
  <c r="AF519" i="1"/>
  <c r="AH519" i="1" s="1"/>
  <c r="AJ519" i="1" s="1"/>
  <c r="AL519" i="1" s="1"/>
  <c r="AF518" i="1"/>
  <c r="AH518" i="1" s="1"/>
  <c r="AJ518" i="1" s="1"/>
  <c r="AL518" i="1" s="1"/>
  <c r="AN518" i="1" l="1"/>
  <c r="AO518" i="1" s="1"/>
  <c r="AQ518" i="1" s="1"/>
  <c r="AT518" i="1" s="1"/>
  <c r="AN519" i="1"/>
  <c r="AO519" i="1" s="1"/>
  <c r="AQ519" i="1" s="1"/>
  <c r="AT519" i="1" s="1"/>
  <c r="S885" i="1"/>
  <c r="S886" i="1"/>
  <c r="AF521" i="1"/>
  <c r="AH521" i="1" s="1"/>
  <c r="AJ521" i="1" s="1"/>
  <c r="AL521" i="1" s="1"/>
  <c r="AN521" i="1" l="1"/>
  <c r="AO521" i="1" s="1"/>
  <c r="AQ521" i="1" s="1"/>
  <c r="AT521" i="1" s="1"/>
  <c r="AU520" i="1" s="1"/>
  <c r="AU517" i="1"/>
  <c r="S889" i="1"/>
  <c r="S888" i="1"/>
  <c r="AF523" i="1"/>
  <c r="AH523" i="1" s="1"/>
  <c r="AJ523" i="1" s="1"/>
  <c r="AL523" i="1" s="1"/>
  <c r="AF524" i="1"/>
  <c r="AH524" i="1" s="1"/>
  <c r="AJ524" i="1" s="1"/>
  <c r="AL524" i="1" s="1"/>
  <c r="AH892" i="1" l="1"/>
  <c r="AJ892" i="1" s="1"/>
  <c r="AL892" i="1" s="1"/>
  <c r="AN524" i="1"/>
  <c r="AO524" i="1" s="1"/>
  <c r="AQ524" i="1" s="1"/>
  <c r="AT524" i="1" s="1"/>
  <c r="AN523" i="1"/>
  <c r="AO523" i="1" s="1"/>
  <c r="AQ523" i="1" s="1"/>
  <c r="AT523" i="1" s="1"/>
  <c r="S896" i="1"/>
  <c r="S898" i="1" s="1"/>
  <c r="S895" i="1"/>
  <c r="AF526" i="1"/>
  <c r="AH526" i="1" s="1"/>
  <c r="AJ526" i="1" s="1"/>
  <c r="AL526" i="1" s="1"/>
  <c r="AN892" i="1" l="1"/>
  <c r="AO892" i="1" s="1"/>
  <c r="AQ892" i="1" s="1"/>
  <c r="AT892" i="1" s="1"/>
  <c r="AU890" i="1" s="1"/>
  <c r="AU522" i="1"/>
  <c r="AN526" i="1"/>
  <c r="AO526" i="1" s="1"/>
  <c r="AQ526" i="1" s="1"/>
  <c r="AT526" i="1" s="1"/>
  <c r="AU525" i="1" s="1"/>
  <c r="S901" i="1"/>
  <c r="S903" i="1" s="1"/>
  <c r="S905" i="1" s="1"/>
  <c r="S900" i="1"/>
  <c r="AF529" i="1"/>
  <c r="AH529" i="1" s="1"/>
  <c r="AJ529" i="1" s="1"/>
  <c r="AL529" i="1" s="1"/>
  <c r="AF528" i="1"/>
  <c r="AH528" i="1" s="1"/>
  <c r="AJ528" i="1" s="1"/>
  <c r="AL528" i="1" s="1"/>
  <c r="AN528" i="1" l="1"/>
  <c r="AO528" i="1" s="1"/>
  <c r="AQ528" i="1" s="1"/>
  <c r="AT528" i="1" s="1"/>
  <c r="AN529" i="1"/>
  <c r="AO529" i="1" s="1"/>
  <c r="AQ529" i="1" s="1"/>
  <c r="AT529" i="1" s="1"/>
  <c r="S907" i="1"/>
  <c r="S908" i="1"/>
  <c r="AF531" i="1"/>
  <c r="AH531" i="1" s="1"/>
  <c r="AJ531" i="1" s="1"/>
  <c r="AL531" i="1" s="1"/>
  <c r="AU527" i="1" l="1"/>
  <c r="AN531" i="1"/>
  <c r="AO531" i="1" s="1"/>
  <c r="AQ531" i="1" s="1"/>
  <c r="AT531" i="1" s="1"/>
  <c r="AU530" i="1" s="1"/>
  <c r="S910" i="1"/>
  <c r="S911" i="1"/>
  <c r="AF533" i="1"/>
  <c r="AH533" i="1" s="1"/>
  <c r="AJ533" i="1" s="1"/>
  <c r="AL533" i="1" s="1"/>
  <c r="AN533" i="1" l="1"/>
  <c r="AO533" i="1" s="1"/>
  <c r="AQ533" i="1" s="1"/>
  <c r="AT533" i="1" s="1"/>
  <c r="AU532" i="1" s="1"/>
  <c r="S914" i="1"/>
  <c r="S913" i="1"/>
  <c r="AF535" i="1"/>
  <c r="AH535" i="1" s="1"/>
  <c r="AJ535" i="1" s="1"/>
  <c r="AL535" i="1" s="1"/>
  <c r="AN535" i="1" l="1"/>
  <c r="AO535" i="1" s="1"/>
  <c r="AQ535" i="1" s="1"/>
  <c r="AT535" i="1" s="1"/>
  <c r="AU534" i="1" s="1"/>
  <c r="S916" i="1"/>
  <c r="S917" i="1"/>
  <c r="AF537" i="1"/>
  <c r="AH537" i="1" s="1"/>
  <c r="AJ537" i="1" s="1"/>
  <c r="AL537" i="1" s="1"/>
  <c r="AN537" i="1" l="1"/>
  <c r="AO537" i="1" s="1"/>
  <c r="AQ537" i="1" s="1"/>
  <c r="AT537" i="1" s="1"/>
  <c r="AU536" i="1" s="1"/>
  <c r="S919" i="1"/>
  <c r="S920" i="1"/>
  <c r="AF539" i="1"/>
  <c r="AH539" i="1" s="1"/>
  <c r="AJ539" i="1" s="1"/>
  <c r="AL539" i="1" s="1"/>
  <c r="AN539" i="1" l="1"/>
  <c r="AO539" i="1" s="1"/>
  <c r="AQ539" i="1" s="1"/>
  <c r="AT539" i="1" s="1"/>
  <c r="AU538" i="1" s="1"/>
  <c r="S922" i="1"/>
  <c r="S923" i="1"/>
  <c r="S924" i="1"/>
  <c r="S926" i="1" s="1"/>
  <c r="AF541" i="1"/>
  <c r="AH541" i="1" s="1"/>
  <c r="AJ541" i="1" s="1"/>
  <c r="AL541" i="1" s="1"/>
  <c r="AN541" i="1" l="1"/>
  <c r="AO541" i="1" s="1"/>
  <c r="AQ541" i="1" s="1"/>
  <c r="AT541" i="1" s="1"/>
  <c r="AU540" i="1" s="1"/>
  <c r="S928" i="1"/>
  <c r="S929" i="1"/>
  <c r="AF544" i="1"/>
  <c r="AH544" i="1" s="1"/>
  <c r="AJ544" i="1" s="1"/>
  <c r="AL544" i="1" s="1"/>
  <c r="AN544" i="1" l="1"/>
  <c r="AO544" i="1" s="1"/>
  <c r="AQ544" i="1" s="1"/>
  <c r="AT544" i="1" s="1"/>
  <c r="AU543" i="1" s="1"/>
  <c r="S931" i="1"/>
  <c r="S933" i="1"/>
  <c r="S932" i="1"/>
  <c r="S934" i="1"/>
  <c r="AF546" i="1"/>
  <c r="AH546" i="1" s="1"/>
  <c r="AJ546" i="1" s="1"/>
  <c r="AL546" i="1" s="1"/>
  <c r="AH939" i="1" l="1"/>
  <c r="AJ939" i="1" s="1"/>
  <c r="AL939" i="1" s="1"/>
  <c r="AN546" i="1"/>
  <c r="AO546" i="1" s="1"/>
  <c r="AQ546" i="1" s="1"/>
  <c r="AT546" i="1" s="1"/>
  <c r="AU545" i="1" s="1"/>
  <c r="S937" i="1"/>
  <c r="S938" i="1"/>
  <c r="S936" i="1"/>
  <c r="S940" i="1"/>
  <c r="AF551" i="1"/>
  <c r="AH551" i="1" s="1"/>
  <c r="AJ551" i="1" s="1"/>
  <c r="AL551" i="1" s="1"/>
  <c r="AF549" i="1"/>
  <c r="AH549" i="1" s="1"/>
  <c r="AJ549" i="1" s="1"/>
  <c r="AL549" i="1" s="1"/>
  <c r="AN939" i="1" l="1"/>
  <c r="AO939" i="1" s="1"/>
  <c r="AQ939" i="1" s="1"/>
  <c r="AT939" i="1" s="1"/>
  <c r="AN549" i="1"/>
  <c r="AO549" i="1" s="1"/>
  <c r="AQ549" i="1" s="1"/>
  <c r="AT549" i="1" s="1"/>
  <c r="AN551" i="1"/>
  <c r="AO551" i="1" s="1"/>
  <c r="AQ551" i="1" s="1"/>
  <c r="AT551" i="1" s="1"/>
  <c r="S944" i="1"/>
  <c r="S942" i="1"/>
  <c r="S943" i="1"/>
  <c r="S945" i="1"/>
  <c r="AF554" i="1"/>
  <c r="AH554" i="1" s="1"/>
  <c r="AJ554" i="1" s="1"/>
  <c r="AL554" i="1" s="1"/>
  <c r="AF553" i="1"/>
  <c r="AH553" i="1" s="1"/>
  <c r="AJ553" i="1" s="1"/>
  <c r="AL553" i="1" s="1"/>
  <c r="AU548" i="1" l="1"/>
  <c r="AN553" i="1"/>
  <c r="AO553" i="1" s="1"/>
  <c r="AQ553" i="1" s="1"/>
  <c r="AT553" i="1" s="1"/>
  <c r="AN554" i="1"/>
  <c r="AO554" i="1" s="1"/>
  <c r="AQ554" i="1" s="1"/>
  <c r="AT554" i="1" s="1"/>
  <c r="S948" i="1"/>
  <c r="S947" i="1"/>
  <c r="AF556" i="1"/>
  <c r="AH556" i="1" s="1"/>
  <c r="AJ556" i="1" s="1"/>
  <c r="AL556" i="1" s="1"/>
  <c r="AU552" i="1" l="1"/>
  <c r="AN556" i="1"/>
  <c r="AO556" i="1" s="1"/>
  <c r="AQ556" i="1" s="1"/>
  <c r="AT556" i="1" s="1"/>
  <c r="AU555" i="1" s="1"/>
  <c r="S954" i="1"/>
  <c r="S950" i="1"/>
  <c r="S951" i="1"/>
  <c r="S952" i="1"/>
  <c r="S953" i="1"/>
  <c r="AF561" i="1"/>
  <c r="AH561" i="1" s="1"/>
  <c r="AJ561" i="1" s="1"/>
  <c r="AL561" i="1" s="1"/>
  <c r="AF562" i="1"/>
  <c r="AH562" i="1" s="1"/>
  <c r="AJ562" i="1" s="1"/>
  <c r="AL562" i="1" s="1"/>
  <c r="AN562" i="1" l="1"/>
  <c r="AO562" i="1" s="1"/>
  <c r="AQ562" i="1" s="1"/>
  <c r="AT562" i="1" s="1"/>
  <c r="AN561" i="1"/>
  <c r="AO561" i="1" s="1"/>
  <c r="AQ561" i="1" s="1"/>
  <c r="AT561" i="1" s="1"/>
  <c r="S956" i="1"/>
  <c r="S957" i="1"/>
  <c r="AF564" i="1"/>
  <c r="AH564" i="1" s="1"/>
  <c r="AJ564" i="1" s="1"/>
  <c r="AL564" i="1" s="1"/>
  <c r="AU560" i="1" l="1"/>
  <c r="AN564" i="1"/>
  <c r="AO564" i="1" s="1"/>
  <c r="AQ564" i="1" s="1"/>
  <c r="AT564" i="1" s="1"/>
  <c r="AU563" i="1" s="1"/>
  <c r="AF566" i="1"/>
  <c r="AH566" i="1" s="1"/>
  <c r="AJ566" i="1" s="1"/>
  <c r="AL566" i="1" s="1"/>
  <c r="AF567" i="1"/>
  <c r="AH567" i="1" s="1"/>
  <c r="AJ567" i="1" s="1"/>
  <c r="AL567" i="1" s="1"/>
  <c r="AN567" i="1" l="1"/>
  <c r="AO567" i="1" s="1"/>
  <c r="AQ567" i="1" s="1"/>
  <c r="AT567" i="1" s="1"/>
  <c r="AN566" i="1"/>
  <c r="AO566" i="1" s="1"/>
  <c r="AQ566" i="1" s="1"/>
  <c r="AT566" i="1" s="1"/>
  <c r="AF569" i="1"/>
  <c r="AH569" i="1" s="1"/>
  <c r="AJ569" i="1" s="1"/>
  <c r="AL569" i="1" s="1"/>
  <c r="AU565" i="1" l="1"/>
  <c r="AN569" i="1"/>
  <c r="AO569" i="1" s="1"/>
  <c r="AQ569" i="1" s="1"/>
  <c r="AT569" i="1" s="1"/>
  <c r="AU568" i="1" s="1"/>
  <c r="AF571" i="1"/>
  <c r="AH571" i="1" s="1"/>
  <c r="AJ571" i="1" s="1"/>
  <c r="AL571" i="1" s="1"/>
  <c r="AF572" i="1"/>
  <c r="AH572" i="1" s="1"/>
  <c r="AJ572" i="1" s="1"/>
  <c r="AL572" i="1" s="1"/>
  <c r="AN572" i="1" l="1"/>
  <c r="AO572" i="1" s="1"/>
  <c r="AQ572" i="1" s="1"/>
  <c r="AT572" i="1" s="1"/>
  <c r="AN571" i="1"/>
  <c r="AO571" i="1" s="1"/>
  <c r="AQ571" i="1" s="1"/>
  <c r="AT571" i="1" s="1"/>
  <c r="AF574" i="1"/>
  <c r="AH574" i="1" s="1"/>
  <c r="AJ574" i="1" s="1"/>
  <c r="AL574" i="1" s="1"/>
  <c r="AU570" i="1" l="1"/>
  <c r="AN574" i="1"/>
  <c r="AO574" i="1" s="1"/>
  <c r="AQ574" i="1" s="1"/>
  <c r="AT574" i="1" s="1"/>
  <c r="AU573" i="1" s="1"/>
  <c r="AF578" i="1"/>
  <c r="AH578" i="1" s="1"/>
  <c r="AJ578" i="1" s="1"/>
  <c r="AL578" i="1" s="1"/>
  <c r="AF577" i="1"/>
  <c r="AH577" i="1" s="1"/>
  <c r="AJ577" i="1" s="1"/>
  <c r="AL577" i="1" s="1"/>
  <c r="AF576" i="1"/>
  <c r="AH576" i="1" s="1"/>
  <c r="AJ576" i="1" s="1"/>
  <c r="AL576" i="1" s="1"/>
  <c r="AF579" i="1"/>
  <c r="AH579" i="1" s="1"/>
  <c r="AJ579" i="1" s="1"/>
  <c r="AL579" i="1" s="1"/>
  <c r="AN579" i="1" l="1"/>
  <c r="AO579" i="1" s="1"/>
  <c r="AQ579" i="1" s="1"/>
  <c r="AT579" i="1" s="1"/>
  <c r="AN576" i="1"/>
  <c r="AO576" i="1" s="1"/>
  <c r="AQ576" i="1" s="1"/>
  <c r="AT576" i="1" s="1"/>
  <c r="AN577" i="1"/>
  <c r="AO577" i="1" s="1"/>
  <c r="AQ577" i="1" s="1"/>
  <c r="AT577" i="1" s="1"/>
  <c r="AN578" i="1"/>
  <c r="AO578" i="1" s="1"/>
  <c r="AQ578" i="1" s="1"/>
  <c r="AT578" i="1" s="1"/>
  <c r="AF582" i="1"/>
  <c r="AH582" i="1" s="1"/>
  <c r="AJ582" i="1" s="1"/>
  <c r="AL582" i="1" s="1"/>
  <c r="AF581" i="1"/>
  <c r="AH581" i="1" s="1"/>
  <c r="AJ581" i="1" s="1"/>
  <c r="AL581" i="1" s="1"/>
  <c r="AF584" i="1"/>
  <c r="AH584" i="1" s="1"/>
  <c r="AJ584" i="1" s="1"/>
  <c r="AL584" i="1" s="1"/>
  <c r="AF583" i="1"/>
  <c r="AH583" i="1" s="1"/>
  <c r="AJ583" i="1" s="1"/>
  <c r="AL583" i="1" s="1"/>
  <c r="AU575" i="1" l="1"/>
  <c r="AN583" i="1"/>
  <c r="AO583" i="1" s="1"/>
  <c r="AQ583" i="1" s="1"/>
  <c r="AT583" i="1" s="1"/>
  <c r="AN584" i="1"/>
  <c r="AO584" i="1" s="1"/>
  <c r="AQ584" i="1" s="1"/>
  <c r="AT584" i="1" s="1"/>
  <c r="AN581" i="1"/>
  <c r="AO581" i="1" s="1"/>
  <c r="AQ581" i="1" s="1"/>
  <c r="AT581" i="1" s="1"/>
  <c r="AN582" i="1"/>
  <c r="AO582" i="1" s="1"/>
  <c r="AQ582" i="1" s="1"/>
  <c r="AT582" i="1" s="1"/>
  <c r="AF586" i="1"/>
  <c r="AH586" i="1" s="1"/>
  <c r="AJ586" i="1" s="1"/>
  <c r="AL586" i="1" s="1"/>
  <c r="AF588" i="1"/>
  <c r="AH588" i="1" s="1"/>
  <c r="AJ588" i="1" s="1"/>
  <c r="AL588" i="1" s="1"/>
  <c r="AF587" i="1"/>
  <c r="AH587" i="1" s="1"/>
  <c r="AJ587" i="1" s="1"/>
  <c r="AL587" i="1" s="1"/>
  <c r="AU580" i="1" l="1"/>
  <c r="AN587" i="1"/>
  <c r="AO587" i="1" s="1"/>
  <c r="AQ587" i="1" s="1"/>
  <c r="AT587" i="1" s="1"/>
  <c r="AN588" i="1"/>
  <c r="AO588" i="1" s="1"/>
  <c r="AQ588" i="1" s="1"/>
  <c r="AT588" i="1" s="1"/>
  <c r="AN586" i="1"/>
  <c r="AO586" i="1" s="1"/>
  <c r="AQ586" i="1" s="1"/>
  <c r="AT586" i="1" s="1"/>
  <c r="AF593" i="1"/>
  <c r="AH593" i="1" s="1"/>
  <c r="AJ593" i="1" s="1"/>
  <c r="AL593" i="1" s="1"/>
  <c r="AF591" i="1"/>
  <c r="AH591" i="1" s="1"/>
  <c r="AJ591" i="1" s="1"/>
  <c r="AL591" i="1" s="1"/>
  <c r="AF592" i="1"/>
  <c r="AH592" i="1" s="1"/>
  <c r="AJ592" i="1" s="1"/>
  <c r="AL592" i="1" s="1"/>
  <c r="AF590" i="1"/>
  <c r="AH590" i="1" s="1"/>
  <c r="AJ590" i="1" s="1"/>
  <c r="AL590" i="1" s="1"/>
  <c r="AU585" i="1" l="1"/>
  <c r="AN593" i="1"/>
  <c r="AO593" i="1" s="1"/>
  <c r="AQ593" i="1" s="1"/>
  <c r="AT593" i="1" s="1"/>
  <c r="AN591" i="1"/>
  <c r="AO591" i="1" s="1"/>
  <c r="AQ591" i="1" s="1"/>
  <c r="AT591" i="1" s="1"/>
  <c r="AN590" i="1"/>
  <c r="AO590" i="1" s="1"/>
  <c r="AQ590" i="1" s="1"/>
  <c r="AT590" i="1" s="1"/>
  <c r="AN592" i="1"/>
  <c r="AO592" i="1" s="1"/>
  <c r="AQ592" i="1" s="1"/>
  <c r="AT592" i="1" s="1"/>
  <c r="AF595" i="1"/>
  <c r="AH595" i="1" s="1"/>
  <c r="AJ595" i="1" s="1"/>
  <c r="AL595" i="1" s="1"/>
  <c r="AF597" i="1"/>
  <c r="AH597" i="1" s="1"/>
  <c r="AJ597" i="1" s="1"/>
  <c r="AL597" i="1" s="1"/>
  <c r="AF598" i="1"/>
  <c r="AH598" i="1" s="1"/>
  <c r="AJ598" i="1" s="1"/>
  <c r="AL598" i="1" s="1"/>
  <c r="AF596" i="1"/>
  <c r="AH596" i="1" s="1"/>
  <c r="AJ596" i="1" s="1"/>
  <c r="AL596" i="1" s="1"/>
  <c r="AU589" i="1" l="1"/>
  <c r="AN596" i="1"/>
  <c r="AO596" i="1" s="1"/>
  <c r="AQ596" i="1" s="1"/>
  <c r="AT596" i="1" s="1"/>
  <c r="AN597" i="1"/>
  <c r="AO597" i="1" s="1"/>
  <c r="AQ597" i="1" s="1"/>
  <c r="AT597" i="1" s="1"/>
  <c r="AN595" i="1"/>
  <c r="AO595" i="1" s="1"/>
  <c r="AQ595" i="1" s="1"/>
  <c r="AT595" i="1" s="1"/>
  <c r="AN598" i="1"/>
  <c r="AO598" i="1" s="1"/>
  <c r="AQ598" i="1" s="1"/>
  <c r="AT598" i="1" s="1"/>
  <c r="AF602" i="1"/>
  <c r="AH602" i="1" s="1"/>
  <c r="AJ602" i="1" s="1"/>
  <c r="AL602" i="1" s="1"/>
  <c r="AF600" i="1"/>
  <c r="AH600" i="1" s="1"/>
  <c r="AJ600" i="1" s="1"/>
  <c r="AL600" i="1" s="1"/>
  <c r="AF601" i="1"/>
  <c r="AH601" i="1" s="1"/>
  <c r="AJ601" i="1" s="1"/>
  <c r="AL601" i="1" s="1"/>
  <c r="AU594" i="1" l="1"/>
  <c r="AN600" i="1"/>
  <c r="AO600" i="1" s="1"/>
  <c r="AQ600" i="1" s="1"/>
  <c r="AT600" i="1" s="1"/>
  <c r="AN601" i="1"/>
  <c r="AO601" i="1" s="1"/>
  <c r="AQ601" i="1" s="1"/>
  <c r="AT601" i="1" s="1"/>
  <c r="AN602" i="1"/>
  <c r="AO602" i="1" s="1"/>
  <c r="AQ602" i="1" s="1"/>
  <c r="AT602" i="1" s="1"/>
  <c r="AF606" i="1"/>
  <c r="AH606" i="1" s="1"/>
  <c r="AJ606" i="1" s="1"/>
  <c r="AL606" i="1" s="1"/>
  <c r="AF604" i="1"/>
  <c r="AH604" i="1" s="1"/>
  <c r="AJ604" i="1" s="1"/>
  <c r="AL604" i="1" s="1"/>
  <c r="AF605" i="1"/>
  <c r="AH605" i="1" s="1"/>
  <c r="AJ605" i="1" s="1"/>
  <c r="AL605" i="1" s="1"/>
  <c r="AU599" i="1" l="1"/>
  <c r="AN604" i="1"/>
  <c r="AO604" i="1" s="1"/>
  <c r="AQ604" i="1" s="1"/>
  <c r="AT604" i="1" s="1"/>
  <c r="AN605" i="1"/>
  <c r="AO605" i="1" s="1"/>
  <c r="AQ605" i="1" s="1"/>
  <c r="AT605" i="1" s="1"/>
  <c r="AN606" i="1"/>
  <c r="AO606" i="1" s="1"/>
  <c r="AQ606" i="1" s="1"/>
  <c r="AT606" i="1" s="1"/>
  <c r="AF608" i="1"/>
  <c r="AH608" i="1" s="1"/>
  <c r="AJ608" i="1" s="1"/>
  <c r="AL608" i="1" s="1"/>
  <c r="AU603" i="1" l="1"/>
  <c r="AN608" i="1"/>
  <c r="AO608" i="1" s="1"/>
  <c r="AQ608" i="1" s="1"/>
  <c r="AT608" i="1" s="1"/>
  <c r="AU607" i="1" s="1"/>
  <c r="AF610" i="1"/>
  <c r="AH610" i="1" s="1"/>
  <c r="AJ610" i="1" s="1"/>
  <c r="AL610" i="1" s="1"/>
  <c r="AN610" i="1" l="1"/>
  <c r="AO610" i="1" s="1"/>
  <c r="AQ610" i="1" s="1"/>
  <c r="AT610" i="1" s="1"/>
  <c r="AU609" i="1" s="1"/>
  <c r="AF612" i="1"/>
  <c r="AH612" i="1" s="1"/>
  <c r="AJ612" i="1" s="1"/>
  <c r="AL612" i="1" s="1"/>
  <c r="AN612" i="1" l="1"/>
  <c r="AO612" i="1" s="1"/>
  <c r="AQ612" i="1" s="1"/>
  <c r="AT612" i="1" s="1"/>
  <c r="AU611" i="1" s="1"/>
  <c r="AF615" i="1"/>
  <c r="AH615" i="1" s="1"/>
  <c r="AJ615" i="1" s="1"/>
  <c r="AL615" i="1" s="1"/>
  <c r="AF616" i="1"/>
  <c r="AH616" i="1" s="1"/>
  <c r="AJ616" i="1" s="1"/>
  <c r="AL616" i="1" s="1"/>
  <c r="AN616" i="1" l="1"/>
  <c r="AO616" i="1" s="1"/>
  <c r="AQ616" i="1" s="1"/>
  <c r="AT616" i="1" s="1"/>
  <c r="AN615" i="1"/>
  <c r="AO615" i="1" s="1"/>
  <c r="AQ615" i="1" s="1"/>
  <c r="AT615" i="1" s="1"/>
  <c r="AF618" i="1"/>
  <c r="AH618" i="1" s="1"/>
  <c r="AJ618" i="1" s="1"/>
  <c r="AL618" i="1" s="1"/>
  <c r="AU614" i="1" l="1"/>
  <c r="AN618" i="1"/>
  <c r="AO618" i="1" s="1"/>
  <c r="AQ618" i="1" s="1"/>
  <c r="AT618" i="1" s="1"/>
  <c r="AU617" i="1" s="1"/>
  <c r="AF621" i="1"/>
  <c r="AH621" i="1" s="1"/>
  <c r="AJ621" i="1" s="1"/>
  <c r="AL621" i="1" s="1"/>
  <c r="AF620" i="1"/>
  <c r="AH620" i="1" s="1"/>
  <c r="AJ620" i="1" s="1"/>
  <c r="AL620" i="1" s="1"/>
  <c r="AN620" i="1" l="1"/>
  <c r="AO620" i="1" s="1"/>
  <c r="AQ620" i="1" s="1"/>
  <c r="AT620" i="1" s="1"/>
  <c r="AN621" i="1"/>
  <c r="AO621" i="1" s="1"/>
  <c r="AQ621" i="1" s="1"/>
  <c r="AT621" i="1" s="1"/>
  <c r="AF623" i="1"/>
  <c r="AH623" i="1" s="1"/>
  <c r="AJ623" i="1" s="1"/>
  <c r="AL623" i="1" s="1"/>
  <c r="AF624" i="1"/>
  <c r="AH624" i="1" s="1"/>
  <c r="AJ624" i="1" s="1"/>
  <c r="AL624" i="1" s="1"/>
  <c r="AU619" i="1" l="1"/>
  <c r="AN624" i="1"/>
  <c r="AO624" i="1" s="1"/>
  <c r="AQ624" i="1" s="1"/>
  <c r="AT624" i="1" s="1"/>
  <c r="AN623" i="1"/>
  <c r="AO623" i="1" s="1"/>
  <c r="AQ623" i="1" s="1"/>
  <c r="AT623" i="1" s="1"/>
  <c r="AF626" i="1"/>
  <c r="AH626" i="1" s="1"/>
  <c r="AJ626" i="1" s="1"/>
  <c r="AL626" i="1" s="1"/>
  <c r="AU622" i="1" l="1"/>
  <c r="AN626" i="1"/>
  <c r="AO626" i="1" s="1"/>
  <c r="AQ626" i="1" s="1"/>
  <c r="AT626" i="1" s="1"/>
  <c r="AU625" i="1" s="1"/>
  <c r="AF629" i="1"/>
  <c r="AH629" i="1" s="1"/>
  <c r="AJ629" i="1" s="1"/>
  <c r="AL629" i="1" s="1"/>
  <c r="AF628" i="1"/>
  <c r="AH628" i="1" s="1"/>
  <c r="AJ628" i="1" s="1"/>
  <c r="AL628" i="1" s="1"/>
  <c r="AN628" i="1" l="1"/>
  <c r="AO628" i="1" s="1"/>
  <c r="AQ628" i="1" s="1"/>
  <c r="AT628" i="1" s="1"/>
  <c r="AN629" i="1"/>
  <c r="AO629" i="1" s="1"/>
  <c r="AQ629" i="1" s="1"/>
  <c r="AT629" i="1" s="1"/>
  <c r="AF632" i="1"/>
  <c r="AH632" i="1" s="1"/>
  <c r="AJ632" i="1" s="1"/>
  <c r="AL632" i="1" s="1"/>
  <c r="AF631" i="1"/>
  <c r="AH631" i="1" s="1"/>
  <c r="AJ631" i="1" s="1"/>
  <c r="AL631" i="1" s="1"/>
  <c r="AF633" i="1"/>
  <c r="AH633" i="1" s="1"/>
  <c r="AJ633" i="1" s="1"/>
  <c r="AL633" i="1" s="1"/>
  <c r="AU627" i="1" l="1"/>
  <c r="AN632" i="1"/>
  <c r="AO632" i="1" s="1"/>
  <c r="AQ632" i="1" s="1"/>
  <c r="AT632" i="1" s="1"/>
  <c r="AN633" i="1"/>
  <c r="AO633" i="1" s="1"/>
  <c r="AQ633" i="1" s="1"/>
  <c r="AT633" i="1" s="1"/>
  <c r="AN631" i="1"/>
  <c r="AO631" i="1" s="1"/>
  <c r="AQ631" i="1" s="1"/>
  <c r="AT631" i="1" s="1"/>
  <c r="AF636" i="1"/>
  <c r="AH636" i="1" s="1"/>
  <c r="AJ636" i="1" s="1"/>
  <c r="AL636" i="1" s="1"/>
  <c r="AF635" i="1"/>
  <c r="AH635" i="1" s="1"/>
  <c r="AJ635" i="1" s="1"/>
  <c r="AL635" i="1" s="1"/>
  <c r="AF637" i="1"/>
  <c r="AH637" i="1" s="1"/>
  <c r="AJ637" i="1" s="1"/>
  <c r="AL637" i="1" s="1"/>
  <c r="AU630" i="1" l="1"/>
  <c r="AN635" i="1"/>
  <c r="AO635" i="1" s="1"/>
  <c r="AQ635" i="1" s="1"/>
  <c r="AT635" i="1" s="1"/>
  <c r="AN637" i="1"/>
  <c r="AO637" i="1" s="1"/>
  <c r="AQ637" i="1" s="1"/>
  <c r="AT637" i="1" s="1"/>
  <c r="AN636" i="1"/>
  <c r="AO636" i="1" s="1"/>
  <c r="AQ636" i="1" s="1"/>
  <c r="AT636" i="1" s="1"/>
  <c r="AF640" i="1"/>
  <c r="AH640" i="1" s="1"/>
  <c r="AJ640" i="1" s="1"/>
  <c r="AL640" i="1" s="1"/>
  <c r="AF639" i="1"/>
  <c r="AH639" i="1" s="1"/>
  <c r="AJ639" i="1" s="1"/>
  <c r="AL639" i="1" s="1"/>
  <c r="AF641" i="1"/>
  <c r="AH641" i="1" s="1"/>
  <c r="AJ641" i="1" s="1"/>
  <c r="AL641" i="1" s="1"/>
  <c r="AU634" i="1" l="1"/>
  <c r="AN640" i="1"/>
  <c r="AO640" i="1" s="1"/>
  <c r="AQ640" i="1" s="1"/>
  <c r="AT640" i="1" s="1"/>
  <c r="AN641" i="1"/>
  <c r="AO641" i="1" s="1"/>
  <c r="AQ641" i="1" s="1"/>
  <c r="AT641" i="1" s="1"/>
  <c r="AN639" i="1"/>
  <c r="AO639" i="1" s="1"/>
  <c r="AQ639" i="1" s="1"/>
  <c r="AT639" i="1" s="1"/>
  <c r="AF643" i="1"/>
  <c r="AH643" i="1" s="1"/>
  <c r="AJ643" i="1" s="1"/>
  <c r="AL643" i="1" s="1"/>
  <c r="AF644" i="1"/>
  <c r="AH644" i="1" s="1"/>
  <c r="AJ644" i="1" s="1"/>
  <c r="AL644" i="1" s="1"/>
  <c r="AU638" i="1" l="1"/>
  <c r="AN644" i="1"/>
  <c r="AO644" i="1" s="1"/>
  <c r="AQ644" i="1" s="1"/>
  <c r="AT644" i="1" s="1"/>
  <c r="AN643" i="1"/>
  <c r="AO643" i="1" s="1"/>
  <c r="AQ643" i="1" s="1"/>
  <c r="AT643" i="1" s="1"/>
  <c r="AF647" i="1"/>
  <c r="AH647" i="1" s="1"/>
  <c r="AJ647" i="1" s="1"/>
  <c r="AL647" i="1" s="1"/>
  <c r="AU642" i="1" l="1"/>
  <c r="AN647" i="1"/>
  <c r="AO647" i="1" s="1"/>
  <c r="AQ647" i="1" s="1"/>
  <c r="AT647" i="1" s="1"/>
  <c r="AU646" i="1" s="1"/>
  <c r="AF651" i="1"/>
  <c r="AH651" i="1" s="1"/>
  <c r="AJ651" i="1" s="1"/>
  <c r="AL651" i="1" s="1"/>
  <c r="AN651" i="1" l="1"/>
  <c r="AO651" i="1" s="1"/>
  <c r="AQ651" i="1" s="1"/>
  <c r="AT651" i="1" s="1"/>
  <c r="AU650" i="1" s="1"/>
  <c r="AF654" i="1"/>
  <c r="AH654" i="1" s="1"/>
  <c r="AJ654" i="1" s="1"/>
  <c r="AL654" i="1" s="1"/>
  <c r="AF655" i="1"/>
  <c r="AH655" i="1" s="1"/>
  <c r="AJ655" i="1" s="1"/>
  <c r="AL655" i="1" s="1"/>
  <c r="AN655" i="1" l="1"/>
  <c r="AO655" i="1" s="1"/>
  <c r="AQ655" i="1" s="1"/>
  <c r="AT655" i="1" s="1"/>
  <c r="AN654" i="1"/>
  <c r="AO654" i="1" s="1"/>
  <c r="AQ654" i="1" s="1"/>
  <c r="AT654" i="1" s="1"/>
  <c r="AF658" i="1"/>
  <c r="AH658" i="1" s="1"/>
  <c r="AJ658" i="1" s="1"/>
  <c r="AL658" i="1" s="1"/>
  <c r="AF657" i="1"/>
  <c r="AH657" i="1" s="1"/>
  <c r="AJ657" i="1" s="1"/>
  <c r="AL657" i="1" s="1"/>
  <c r="AU653" i="1" l="1"/>
  <c r="AN657" i="1"/>
  <c r="AO657" i="1" s="1"/>
  <c r="AQ657" i="1" s="1"/>
  <c r="AT657" i="1" s="1"/>
  <c r="AN658" i="1"/>
  <c r="AO658" i="1" s="1"/>
  <c r="AQ658" i="1" s="1"/>
  <c r="AT658" i="1" s="1"/>
  <c r="AF660" i="1"/>
  <c r="AH660" i="1" s="1"/>
  <c r="AJ660" i="1" s="1"/>
  <c r="AL660" i="1" s="1"/>
  <c r="AF661" i="1"/>
  <c r="AH661" i="1" s="1"/>
  <c r="AJ661" i="1" s="1"/>
  <c r="AL661" i="1" s="1"/>
  <c r="AU656" i="1" l="1"/>
  <c r="AN661" i="1"/>
  <c r="AO661" i="1" s="1"/>
  <c r="AQ661" i="1" s="1"/>
  <c r="AT661" i="1" s="1"/>
  <c r="AN660" i="1"/>
  <c r="AO660" i="1" s="1"/>
  <c r="AQ660" i="1" s="1"/>
  <c r="AT660" i="1" s="1"/>
  <c r="AF664" i="1"/>
  <c r="AH664" i="1" s="1"/>
  <c r="AJ664" i="1" s="1"/>
  <c r="AL664" i="1" s="1"/>
  <c r="AF663" i="1"/>
  <c r="AH663" i="1" s="1"/>
  <c r="AJ663" i="1" s="1"/>
  <c r="AL663" i="1" s="1"/>
  <c r="AU659" i="1" l="1"/>
  <c r="AN664" i="1"/>
  <c r="AO664" i="1" s="1"/>
  <c r="AQ664" i="1" s="1"/>
  <c r="AT664" i="1" s="1"/>
  <c r="AN663" i="1"/>
  <c r="AO663" i="1" s="1"/>
  <c r="AQ663" i="1" s="1"/>
  <c r="AT663" i="1" s="1"/>
  <c r="AF666" i="1"/>
  <c r="AU662" i="1" l="1"/>
  <c r="AH666" i="1"/>
  <c r="AJ666" i="1" s="1"/>
  <c r="AL666" i="1" s="1"/>
  <c r="AF669" i="1"/>
  <c r="AF671" i="1"/>
  <c r="AH671" i="1" s="1"/>
  <c r="AJ671" i="1" s="1"/>
  <c r="AL671" i="1" s="1"/>
  <c r="AF668" i="1"/>
  <c r="AH668" i="1" s="1"/>
  <c r="AJ668" i="1" s="1"/>
  <c r="AL668" i="1" s="1"/>
  <c r="AH669" i="1"/>
  <c r="AJ669" i="1" s="1"/>
  <c r="AL669" i="1" s="1"/>
  <c r="AN668" i="1" l="1"/>
  <c r="AO668" i="1" s="1"/>
  <c r="AQ668" i="1" s="1"/>
  <c r="AT668" i="1" s="1"/>
  <c r="AN669" i="1"/>
  <c r="AO669" i="1" s="1"/>
  <c r="AQ669" i="1" s="1"/>
  <c r="AT669" i="1" s="1"/>
  <c r="AN671" i="1"/>
  <c r="AO671" i="1" s="1"/>
  <c r="AQ671" i="1" s="1"/>
  <c r="AT671" i="1" s="1"/>
  <c r="AN666" i="1"/>
  <c r="AO666" i="1" s="1"/>
  <c r="AQ666" i="1" s="1"/>
  <c r="AT666" i="1" s="1"/>
  <c r="AU665" i="1" s="1"/>
  <c r="AF676" i="1"/>
  <c r="AH676" i="1" s="1"/>
  <c r="AJ676" i="1" s="1"/>
  <c r="AL676" i="1" s="1"/>
  <c r="AF674" i="1"/>
  <c r="AH674" i="1" s="1"/>
  <c r="AJ674" i="1" s="1"/>
  <c r="AL674" i="1" s="1"/>
  <c r="AU667" i="1" l="1"/>
  <c r="AN674" i="1"/>
  <c r="AO674" i="1" s="1"/>
  <c r="AQ674" i="1" s="1"/>
  <c r="AT674" i="1" s="1"/>
  <c r="AN676" i="1"/>
  <c r="AO676" i="1" s="1"/>
  <c r="AQ676" i="1" s="1"/>
  <c r="AT676" i="1" s="1"/>
  <c r="AF678" i="1"/>
  <c r="AH678" i="1" s="1"/>
  <c r="AJ678" i="1" s="1"/>
  <c r="AL678" i="1" s="1"/>
  <c r="AF680" i="1"/>
  <c r="AH680" i="1" s="1"/>
  <c r="AJ680" i="1" s="1"/>
  <c r="AL680" i="1" s="1"/>
  <c r="AU673" i="1" l="1"/>
  <c r="AN680" i="1"/>
  <c r="AO680" i="1" s="1"/>
  <c r="AQ680" i="1" s="1"/>
  <c r="AT680" i="1" s="1"/>
  <c r="AN678" i="1"/>
  <c r="AO678" i="1" s="1"/>
  <c r="AQ678" i="1" s="1"/>
  <c r="AT678" i="1" s="1"/>
  <c r="AF682" i="1"/>
  <c r="AH682" i="1" s="1"/>
  <c r="AJ682" i="1" s="1"/>
  <c r="AL682" i="1" s="1"/>
  <c r="AF683" i="1"/>
  <c r="AH683" i="1" s="1"/>
  <c r="AJ683" i="1" s="1"/>
  <c r="AL683" i="1" s="1"/>
  <c r="AF685" i="1"/>
  <c r="AH685" i="1" s="1"/>
  <c r="AJ685" i="1" s="1"/>
  <c r="AL685" i="1" s="1"/>
  <c r="AU677" i="1" l="1"/>
  <c r="AN683" i="1"/>
  <c r="AO683" i="1" s="1"/>
  <c r="AQ683" i="1" s="1"/>
  <c r="AT683" i="1" s="1"/>
  <c r="AN682" i="1"/>
  <c r="AO682" i="1" s="1"/>
  <c r="AQ682" i="1" s="1"/>
  <c r="AT682" i="1" s="1"/>
  <c r="AN685" i="1"/>
  <c r="AO685" i="1" s="1"/>
  <c r="AQ685" i="1" s="1"/>
  <c r="AT685" i="1" s="1"/>
  <c r="AF688" i="1"/>
  <c r="AH688" i="1" s="1"/>
  <c r="AJ688" i="1" s="1"/>
  <c r="AL688" i="1" s="1"/>
  <c r="AU681" i="1" l="1"/>
  <c r="AN688" i="1"/>
  <c r="AO688" i="1" s="1"/>
  <c r="AQ688" i="1" s="1"/>
  <c r="AT688" i="1" s="1"/>
  <c r="AU686" i="1" s="1"/>
  <c r="AF691" i="1"/>
  <c r="AH691" i="1" s="1"/>
  <c r="AJ691" i="1" s="1"/>
  <c r="AL691" i="1" s="1"/>
  <c r="AF690" i="1"/>
  <c r="AH690" i="1" s="1"/>
  <c r="AJ690" i="1" s="1"/>
  <c r="AL690" i="1" s="1"/>
  <c r="AN690" i="1" l="1"/>
  <c r="AO690" i="1" s="1"/>
  <c r="AQ690" i="1" s="1"/>
  <c r="AT690" i="1" s="1"/>
  <c r="AN691" i="1"/>
  <c r="AO691" i="1" s="1"/>
  <c r="AQ691" i="1" s="1"/>
  <c r="AT691" i="1" s="1"/>
  <c r="AU689" i="1" l="1"/>
  <c r="AF701" i="1"/>
  <c r="AH701" i="1" s="1"/>
  <c r="AJ701" i="1" s="1"/>
  <c r="AL701" i="1" s="1"/>
  <c r="AF700" i="1"/>
  <c r="AH700" i="1" s="1"/>
  <c r="AJ700" i="1" s="1"/>
  <c r="AL700" i="1" s="1"/>
  <c r="AN700" i="1" l="1"/>
  <c r="AO700" i="1" s="1"/>
  <c r="AQ700" i="1" s="1"/>
  <c r="AT700" i="1" s="1"/>
  <c r="AN701" i="1"/>
  <c r="AO701" i="1" s="1"/>
  <c r="AQ701" i="1" s="1"/>
  <c r="AT701" i="1" s="1"/>
  <c r="AF703" i="1"/>
  <c r="AH703" i="1" s="1"/>
  <c r="AJ703" i="1" s="1"/>
  <c r="AL703" i="1" s="1"/>
  <c r="AF704" i="1"/>
  <c r="AH704" i="1" s="1"/>
  <c r="AJ704" i="1" s="1"/>
  <c r="AL704" i="1" s="1"/>
  <c r="AU699" i="1" l="1"/>
  <c r="AN704" i="1"/>
  <c r="AO704" i="1" s="1"/>
  <c r="AQ704" i="1" s="1"/>
  <c r="AT704" i="1" s="1"/>
  <c r="AN703" i="1"/>
  <c r="AO703" i="1" s="1"/>
  <c r="AQ703" i="1" s="1"/>
  <c r="AT703" i="1" s="1"/>
  <c r="AF707" i="1"/>
  <c r="AH707" i="1" s="1"/>
  <c r="AJ707" i="1" s="1"/>
  <c r="AL707" i="1" s="1"/>
  <c r="AF706" i="1"/>
  <c r="AH706" i="1" s="1"/>
  <c r="AJ706" i="1" s="1"/>
  <c r="AL706" i="1" s="1"/>
  <c r="AU702" i="1" l="1"/>
  <c r="AN706" i="1"/>
  <c r="AO706" i="1" s="1"/>
  <c r="AQ706" i="1" s="1"/>
  <c r="AT706" i="1" s="1"/>
  <c r="AN707" i="1"/>
  <c r="AO707" i="1" s="1"/>
  <c r="AQ707" i="1" s="1"/>
  <c r="AT707" i="1" s="1"/>
  <c r="AF709" i="1"/>
  <c r="AH709" i="1" s="1"/>
  <c r="AJ709" i="1" s="1"/>
  <c r="AL709" i="1" s="1"/>
  <c r="AF710" i="1"/>
  <c r="AH710" i="1" s="1"/>
  <c r="AJ710" i="1" s="1"/>
  <c r="AL710" i="1" s="1"/>
  <c r="AU705" i="1" l="1"/>
  <c r="AN710" i="1"/>
  <c r="AO710" i="1" s="1"/>
  <c r="AQ710" i="1" s="1"/>
  <c r="AT710" i="1" s="1"/>
  <c r="AN709" i="1"/>
  <c r="AO709" i="1" s="1"/>
  <c r="AQ709" i="1" s="1"/>
  <c r="AT709" i="1" s="1"/>
  <c r="AF712" i="1"/>
  <c r="AH712" i="1" s="1"/>
  <c r="AJ712" i="1" s="1"/>
  <c r="AL712" i="1" s="1"/>
  <c r="AU708" i="1" l="1"/>
  <c r="AN712" i="1"/>
  <c r="AO712" i="1" s="1"/>
  <c r="AQ712" i="1" s="1"/>
  <c r="AT712" i="1" s="1"/>
  <c r="AU711" i="1" s="1"/>
  <c r="AF714" i="1"/>
  <c r="AH714" i="1" s="1"/>
  <c r="AJ714" i="1" s="1"/>
  <c r="AL714" i="1" s="1"/>
  <c r="AN714" i="1" l="1"/>
  <c r="AO714" i="1" s="1"/>
  <c r="AQ714" i="1" s="1"/>
  <c r="AT714" i="1" s="1"/>
  <c r="AU713" i="1" s="1"/>
  <c r="AF717" i="1"/>
  <c r="AH717" i="1" s="1"/>
  <c r="AJ717" i="1" s="1"/>
  <c r="AL717" i="1" s="1"/>
  <c r="AN717" i="1" l="1"/>
  <c r="AO717" i="1" s="1"/>
  <c r="AQ717" i="1" s="1"/>
  <c r="AT717" i="1" s="1"/>
  <c r="AU716" i="1" s="1"/>
  <c r="AF719" i="1"/>
  <c r="AH719" i="1" s="1"/>
  <c r="AJ719" i="1" s="1"/>
  <c r="AL719" i="1" s="1"/>
  <c r="AN719" i="1" l="1"/>
  <c r="AO719" i="1" s="1"/>
  <c r="AQ719" i="1" s="1"/>
  <c r="AT719" i="1" s="1"/>
  <c r="AU718" i="1" s="1"/>
  <c r="AF721" i="1"/>
  <c r="AH721" i="1" s="1"/>
  <c r="AJ721" i="1" s="1"/>
  <c r="AL721" i="1" s="1"/>
  <c r="AN721" i="1" l="1"/>
  <c r="AO721" i="1" s="1"/>
  <c r="AQ721" i="1" s="1"/>
  <c r="AT721" i="1" s="1"/>
  <c r="AU720" i="1" s="1"/>
  <c r="AF723" i="1"/>
  <c r="AH723" i="1" s="1"/>
  <c r="AJ723" i="1" s="1"/>
  <c r="AL723" i="1" s="1"/>
  <c r="AN723" i="1" l="1"/>
  <c r="AO723" i="1" s="1"/>
  <c r="AQ723" i="1" s="1"/>
  <c r="AT723" i="1" s="1"/>
  <c r="AU722" i="1" s="1"/>
  <c r="AF728" i="1"/>
  <c r="AH728" i="1" s="1"/>
  <c r="AJ728" i="1" s="1"/>
  <c r="AL728" i="1" s="1"/>
  <c r="AF727" i="1"/>
  <c r="AH727" i="1" s="1"/>
  <c r="AJ727" i="1" s="1"/>
  <c r="AL727" i="1" s="1"/>
  <c r="AN727" i="1" l="1"/>
  <c r="AO727" i="1" s="1"/>
  <c r="AQ727" i="1" s="1"/>
  <c r="AT727" i="1" s="1"/>
  <c r="AN728" i="1"/>
  <c r="AO728" i="1" s="1"/>
  <c r="AQ728" i="1" s="1"/>
  <c r="AT728" i="1" s="1"/>
  <c r="AF731" i="1"/>
  <c r="AH731" i="1" s="1"/>
  <c r="AJ731" i="1" s="1"/>
  <c r="AL731" i="1" s="1"/>
  <c r="AF730" i="1"/>
  <c r="AH730" i="1" s="1"/>
  <c r="AJ730" i="1" s="1"/>
  <c r="AL730" i="1" s="1"/>
  <c r="AU726" i="1" l="1"/>
  <c r="AN730" i="1"/>
  <c r="AO730" i="1" s="1"/>
  <c r="AQ730" i="1" s="1"/>
  <c r="AT730" i="1" s="1"/>
  <c r="AN731" i="1"/>
  <c r="AO731" i="1" s="1"/>
  <c r="AQ731" i="1" s="1"/>
  <c r="AT731" i="1" s="1"/>
  <c r="AF733" i="1"/>
  <c r="AH733" i="1" s="1"/>
  <c r="AJ733" i="1" s="1"/>
  <c r="AL733" i="1" s="1"/>
  <c r="AU729" i="1" l="1"/>
  <c r="AN733" i="1"/>
  <c r="AO733" i="1" s="1"/>
  <c r="AQ733" i="1" s="1"/>
  <c r="AT733" i="1" s="1"/>
  <c r="AU732" i="1" s="1"/>
  <c r="AF736" i="1"/>
  <c r="AH736" i="1" s="1"/>
  <c r="AJ736" i="1" s="1"/>
  <c r="AL736" i="1" s="1"/>
  <c r="AF735" i="1"/>
  <c r="AH735" i="1" s="1"/>
  <c r="AJ735" i="1" s="1"/>
  <c r="AL735" i="1" s="1"/>
  <c r="AN735" i="1" l="1"/>
  <c r="AO735" i="1" s="1"/>
  <c r="AQ735" i="1" s="1"/>
  <c r="AT735" i="1" s="1"/>
  <c r="AN736" i="1"/>
  <c r="AO736" i="1" s="1"/>
  <c r="AQ736" i="1" s="1"/>
  <c r="AT736" i="1" s="1"/>
  <c r="AF738" i="1"/>
  <c r="AH738" i="1" s="1"/>
  <c r="AJ738" i="1" s="1"/>
  <c r="AL738" i="1" s="1"/>
  <c r="AF739" i="1"/>
  <c r="AH739" i="1" s="1"/>
  <c r="AJ739" i="1" s="1"/>
  <c r="AL739" i="1" s="1"/>
  <c r="AU734" i="1" l="1"/>
  <c r="AN739" i="1"/>
  <c r="AO739" i="1" s="1"/>
  <c r="AQ739" i="1" s="1"/>
  <c r="AT739" i="1" s="1"/>
  <c r="AN738" i="1"/>
  <c r="AO738" i="1" s="1"/>
  <c r="AQ738" i="1" s="1"/>
  <c r="AT738" i="1" s="1"/>
  <c r="AF741" i="1"/>
  <c r="AH741" i="1" s="1"/>
  <c r="AJ741" i="1" s="1"/>
  <c r="AL741" i="1" s="1"/>
  <c r="AU737" i="1" l="1"/>
  <c r="AN741" i="1"/>
  <c r="AO741" i="1" s="1"/>
  <c r="AQ741" i="1" s="1"/>
  <c r="AT741" i="1" s="1"/>
  <c r="AU740" i="1" s="1"/>
  <c r="AF743" i="1"/>
  <c r="AH743" i="1" s="1"/>
  <c r="AJ743" i="1" s="1"/>
  <c r="AL743" i="1" s="1"/>
  <c r="AF744" i="1"/>
  <c r="AH744" i="1" s="1"/>
  <c r="AJ744" i="1" s="1"/>
  <c r="AL744" i="1" s="1"/>
  <c r="AN744" i="1" l="1"/>
  <c r="AO744" i="1" s="1"/>
  <c r="AQ744" i="1" s="1"/>
  <c r="AT744" i="1" s="1"/>
  <c r="AN743" i="1"/>
  <c r="AO743" i="1" s="1"/>
  <c r="AQ743" i="1" s="1"/>
  <c r="AT743" i="1" s="1"/>
  <c r="AF746" i="1"/>
  <c r="AH746" i="1" s="1"/>
  <c r="AJ746" i="1" s="1"/>
  <c r="AL746" i="1" s="1"/>
  <c r="AU742" i="1" l="1"/>
  <c r="AN746" i="1"/>
  <c r="AO746" i="1" s="1"/>
  <c r="AQ746" i="1" s="1"/>
  <c r="AT746" i="1" s="1"/>
  <c r="AU745" i="1" s="1"/>
  <c r="AF748" i="1"/>
  <c r="AH748" i="1" s="1"/>
  <c r="AJ748" i="1" s="1"/>
  <c r="AL748" i="1" s="1"/>
  <c r="AN748" i="1" l="1"/>
  <c r="AO748" i="1" s="1"/>
  <c r="AQ748" i="1" s="1"/>
  <c r="AT748" i="1" s="1"/>
  <c r="AU747" i="1" s="1"/>
  <c r="AF750" i="1"/>
  <c r="AH750" i="1" s="1"/>
  <c r="AJ750" i="1" s="1"/>
  <c r="AL750" i="1" s="1"/>
  <c r="AF751" i="1"/>
  <c r="AH751" i="1" s="1"/>
  <c r="AJ751" i="1" s="1"/>
  <c r="AL751" i="1" s="1"/>
  <c r="AN751" i="1" l="1"/>
  <c r="AO751" i="1" s="1"/>
  <c r="AQ751" i="1" s="1"/>
  <c r="AT751" i="1" s="1"/>
  <c r="AN750" i="1"/>
  <c r="AO750" i="1" s="1"/>
  <c r="AQ750" i="1" s="1"/>
  <c r="AT750" i="1" s="1"/>
  <c r="AF753" i="1"/>
  <c r="AH753" i="1" s="1"/>
  <c r="AJ753" i="1" s="1"/>
  <c r="AL753" i="1" s="1"/>
  <c r="AU749" i="1" l="1"/>
  <c r="AN753" i="1"/>
  <c r="AO753" i="1" s="1"/>
  <c r="AQ753" i="1" s="1"/>
  <c r="AT753" i="1" s="1"/>
  <c r="AU752" i="1" s="1"/>
  <c r="AF756" i="1"/>
  <c r="AH756" i="1" s="1"/>
  <c r="AJ756" i="1" s="1"/>
  <c r="AL756" i="1" s="1"/>
  <c r="AF755" i="1"/>
  <c r="AH755" i="1" s="1"/>
  <c r="AJ755" i="1" s="1"/>
  <c r="AL755" i="1" s="1"/>
  <c r="AN755" i="1" l="1"/>
  <c r="AO755" i="1" s="1"/>
  <c r="AQ755" i="1" s="1"/>
  <c r="AT755" i="1" s="1"/>
  <c r="AN756" i="1"/>
  <c r="AO756" i="1" s="1"/>
  <c r="AQ756" i="1" s="1"/>
  <c r="AT756" i="1" s="1"/>
  <c r="AF759" i="1"/>
  <c r="AH759" i="1" s="1"/>
  <c r="AJ759" i="1" s="1"/>
  <c r="AL759" i="1" s="1"/>
  <c r="AF758" i="1"/>
  <c r="AH758" i="1" s="1"/>
  <c r="AJ758" i="1" s="1"/>
  <c r="AL758" i="1" s="1"/>
  <c r="AU754" i="1" l="1"/>
  <c r="AN759" i="1"/>
  <c r="AO759" i="1" s="1"/>
  <c r="AQ759" i="1" s="1"/>
  <c r="AT759" i="1" s="1"/>
  <c r="AN758" i="1"/>
  <c r="AO758" i="1" s="1"/>
  <c r="AQ758" i="1" s="1"/>
  <c r="AT758" i="1" s="1"/>
  <c r="AF761" i="1"/>
  <c r="AH761" i="1" s="1"/>
  <c r="AJ761" i="1" s="1"/>
  <c r="AL761" i="1" s="1"/>
  <c r="AU757" i="1" l="1"/>
  <c r="AN761" i="1"/>
  <c r="AO761" i="1" s="1"/>
  <c r="AQ761" i="1" s="1"/>
  <c r="AT761" i="1" s="1"/>
  <c r="AU760" i="1" s="1"/>
  <c r="AF764" i="1"/>
  <c r="AH764" i="1" s="1"/>
  <c r="AJ764" i="1" s="1"/>
  <c r="AL764" i="1" s="1"/>
  <c r="AF763" i="1"/>
  <c r="AH763" i="1" s="1"/>
  <c r="AJ763" i="1" s="1"/>
  <c r="AL763" i="1" s="1"/>
  <c r="AN763" i="1" l="1"/>
  <c r="AO763" i="1" s="1"/>
  <c r="AQ763" i="1" s="1"/>
  <c r="AT763" i="1" s="1"/>
  <c r="AN764" i="1"/>
  <c r="AO764" i="1" s="1"/>
  <c r="AQ764" i="1" s="1"/>
  <c r="AT764" i="1" s="1"/>
  <c r="AF766" i="1"/>
  <c r="AH766" i="1" s="1"/>
  <c r="AJ766" i="1" s="1"/>
  <c r="AL766" i="1" s="1"/>
  <c r="AF767" i="1"/>
  <c r="AH767" i="1" s="1"/>
  <c r="AJ767" i="1" s="1"/>
  <c r="AL767" i="1" s="1"/>
  <c r="AU762" i="1" l="1"/>
  <c r="AN766" i="1"/>
  <c r="AO766" i="1" s="1"/>
  <c r="AQ766" i="1" s="1"/>
  <c r="AT766" i="1" s="1"/>
  <c r="AN767" i="1"/>
  <c r="AO767" i="1" s="1"/>
  <c r="AQ767" i="1" s="1"/>
  <c r="AT767" i="1" s="1"/>
  <c r="AF770" i="1"/>
  <c r="AH770" i="1" s="1"/>
  <c r="AJ770" i="1" s="1"/>
  <c r="AL770" i="1" s="1"/>
  <c r="AF769" i="1"/>
  <c r="AH769" i="1" s="1"/>
  <c r="AJ769" i="1" s="1"/>
  <c r="AL769" i="1" s="1"/>
  <c r="AU765" i="1" l="1"/>
  <c r="AN770" i="1"/>
  <c r="AO770" i="1" s="1"/>
  <c r="AQ770" i="1" s="1"/>
  <c r="AT770" i="1" s="1"/>
  <c r="AN769" i="1"/>
  <c r="AO769" i="1" s="1"/>
  <c r="AQ769" i="1" s="1"/>
  <c r="AT769" i="1" s="1"/>
  <c r="AF772" i="1"/>
  <c r="AH772" i="1" s="1"/>
  <c r="AJ772" i="1" s="1"/>
  <c r="AL772" i="1" s="1"/>
  <c r="AH774" i="1"/>
  <c r="AJ774" i="1" s="1"/>
  <c r="AL774" i="1" s="1"/>
  <c r="AU768" i="1" l="1"/>
  <c r="AN772" i="1"/>
  <c r="AO772" i="1" s="1"/>
  <c r="AQ772" i="1" s="1"/>
  <c r="AT772" i="1" s="1"/>
  <c r="AU771" i="1" s="1"/>
  <c r="AN774" i="1"/>
  <c r="AO774" i="1" s="1"/>
  <c r="AQ774" i="1" s="1"/>
  <c r="AT774" i="1" s="1"/>
  <c r="AF775" i="1"/>
  <c r="AH775" i="1" s="1"/>
  <c r="AJ775" i="1" s="1"/>
  <c r="AL775" i="1" s="1"/>
  <c r="AN775" i="1" l="1"/>
  <c r="AO775" i="1" s="1"/>
  <c r="AQ775" i="1" s="1"/>
  <c r="AT775" i="1" s="1"/>
  <c r="AU773" i="1" s="1"/>
  <c r="AF778" i="1"/>
  <c r="AH778" i="1" s="1"/>
  <c r="AJ778" i="1" s="1"/>
  <c r="AL778" i="1" s="1"/>
  <c r="AF777" i="1"/>
  <c r="AH777" i="1" s="1"/>
  <c r="AJ777" i="1" s="1"/>
  <c r="AL777" i="1" s="1"/>
  <c r="AN777" i="1" l="1"/>
  <c r="AO777" i="1" s="1"/>
  <c r="AQ777" i="1" s="1"/>
  <c r="AT777" i="1" s="1"/>
  <c r="AN778" i="1"/>
  <c r="AO778" i="1" s="1"/>
  <c r="AQ778" i="1" s="1"/>
  <c r="AT778" i="1" s="1"/>
  <c r="AF781" i="1"/>
  <c r="AH781" i="1" s="1"/>
  <c r="AJ781" i="1" s="1"/>
  <c r="AL781" i="1" s="1"/>
  <c r="AF780" i="1"/>
  <c r="AH780" i="1" s="1"/>
  <c r="AJ780" i="1" s="1"/>
  <c r="AL780" i="1" s="1"/>
  <c r="AU776" i="1" l="1"/>
  <c r="AN780" i="1"/>
  <c r="AO780" i="1" s="1"/>
  <c r="AQ780" i="1" s="1"/>
  <c r="AT780" i="1" s="1"/>
  <c r="AN781" i="1"/>
  <c r="AO781" i="1" s="1"/>
  <c r="AQ781" i="1" s="1"/>
  <c r="AT781" i="1" s="1"/>
  <c r="AF791" i="1"/>
  <c r="AH791" i="1" s="1"/>
  <c r="AJ791" i="1" s="1"/>
  <c r="AL791" i="1" s="1"/>
  <c r="AF783" i="1"/>
  <c r="AH783" i="1" s="1"/>
  <c r="AJ783" i="1" s="1"/>
  <c r="AL783" i="1" s="1"/>
  <c r="AU779" i="1" l="1"/>
  <c r="AN783" i="1"/>
  <c r="AO783" i="1" s="1"/>
  <c r="AQ783" i="1" s="1"/>
  <c r="AT783" i="1" s="1"/>
  <c r="AU782" i="1" s="1"/>
  <c r="AN791" i="1"/>
  <c r="AO791" i="1" s="1"/>
  <c r="AQ791" i="1" s="1"/>
  <c r="AT791" i="1" s="1"/>
  <c r="AU790" i="1" s="1"/>
  <c r="AF785" i="1"/>
  <c r="AH785" i="1" s="1"/>
  <c r="AJ785" i="1" s="1"/>
  <c r="AL785" i="1" s="1"/>
  <c r="AH786" i="1"/>
  <c r="AJ786" i="1" s="1"/>
  <c r="AL786" i="1" s="1"/>
  <c r="AF793" i="1"/>
  <c r="AH793" i="1" s="1"/>
  <c r="AJ793" i="1" s="1"/>
  <c r="AL793" i="1" s="1"/>
  <c r="AF794" i="1"/>
  <c r="AH794" i="1" s="1"/>
  <c r="AJ794" i="1" s="1"/>
  <c r="AL794" i="1" s="1"/>
  <c r="AN786" i="1" l="1"/>
  <c r="AO786" i="1" s="1"/>
  <c r="AQ786" i="1" s="1"/>
  <c r="AT786" i="1" s="1"/>
  <c r="AN793" i="1"/>
  <c r="AO793" i="1" s="1"/>
  <c r="AQ793" i="1" s="1"/>
  <c r="AT793" i="1" s="1"/>
  <c r="AN785" i="1"/>
  <c r="AO785" i="1" s="1"/>
  <c r="AQ785" i="1" s="1"/>
  <c r="AT785" i="1" s="1"/>
  <c r="AN794" i="1"/>
  <c r="AO794" i="1" s="1"/>
  <c r="AQ794" i="1" s="1"/>
  <c r="AT794" i="1" s="1"/>
  <c r="AF796" i="1"/>
  <c r="AH796" i="1" s="1"/>
  <c r="AJ796" i="1" s="1"/>
  <c r="AL796" i="1" s="1"/>
  <c r="AF797" i="1"/>
  <c r="AH797" i="1" s="1"/>
  <c r="AJ797" i="1" s="1"/>
  <c r="AL797" i="1" s="1"/>
  <c r="AU784" i="1" l="1"/>
  <c r="AU792" i="1"/>
  <c r="AN797" i="1"/>
  <c r="AO797" i="1" s="1"/>
  <c r="AQ797" i="1" s="1"/>
  <c r="AT797" i="1" s="1"/>
  <c r="AN796" i="1"/>
  <c r="AO796" i="1" s="1"/>
  <c r="AQ796" i="1" s="1"/>
  <c r="AT796" i="1" s="1"/>
  <c r="AF799" i="1"/>
  <c r="AH799" i="1" s="1"/>
  <c r="AJ799" i="1" s="1"/>
  <c r="AL799" i="1" s="1"/>
  <c r="AF789" i="1"/>
  <c r="AH789" i="1" s="1"/>
  <c r="AJ789" i="1" s="1"/>
  <c r="AL789" i="1" s="1"/>
  <c r="AF788" i="1"/>
  <c r="AH788" i="1" s="1"/>
  <c r="AJ788" i="1" s="1"/>
  <c r="AL788" i="1" s="1"/>
  <c r="AU795" i="1" l="1"/>
  <c r="AN789" i="1"/>
  <c r="AO789" i="1" s="1"/>
  <c r="AQ789" i="1" s="1"/>
  <c r="AT789" i="1" s="1"/>
  <c r="AN799" i="1"/>
  <c r="AO799" i="1" s="1"/>
  <c r="AQ799" i="1" s="1"/>
  <c r="AT799" i="1" s="1"/>
  <c r="AU798" i="1" s="1"/>
  <c r="AN788" i="1"/>
  <c r="AO788" i="1" s="1"/>
  <c r="AQ788" i="1" s="1"/>
  <c r="AT788" i="1" s="1"/>
  <c r="AF802" i="1"/>
  <c r="AH802" i="1" s="1"/>
  <c r="AJ802" i="1" s="1"/>
  <c r="AL802" i="1" s="1"/>
  <c r="AF801" i="1"/>
  <c r="AH801" i="1" s="1"/>
  <c r="AJ801" i="1" s="1"/>
  <c r="AL801" i="1" s="1"/>
  <c r="AU787" i="1" l="1"/>
  <c r="AN802" i="1"/>
  <c r="AO802" i="1" s="1"/>
  <c r="AQ802" i="1" s="1"/>
  <c r="AT802" i="1" s="1"/>
  <c r="AN801" i="1"/>
  <c r="AO801" i="1" s="1"/>
  <c r="AQ801" i="1" s="1"/>
  <c r="AT801" i="1" s="1"/>
  <c r="AF804" i="1"/>
  <c r="AH804" i="1" s="1"/>
  <c r="AJ804" i="1" s="1"/>
  <c r="AL804" i="1" s="1"/>
  <c r="AF805" i="1"/>
  <c r="AH805" i="1" s="1"/>
  <c r="AJ805" i="1" s="1"/>
  <c r="AL805" i="1" s="1"/>
  <c r="AU800" i="1" l="1"/>
  <c r="AN805" i="1"/>
  <c r="AO805" i="1" s="1"/>
  <c r="AQ805" i="1" s="1"/>
  <c r="AT805" i="1" s="1"/>
  <c r="AN804" i="1"/>
  <c r="AO804" i="1" s="1"/>
  <c r="AQ804" i="1" s="1"/>
  <c r="AT804" i="1" s="1"/>
  <c r="AF808" i="1"/>
  <c r="AH808" i="1" s="1"/>
  <c r="AJ808" i="1" s="1"/>
  <c r="AL808" i="1" s="1"/>
  <c r="AF807" i="1"/>
  <c r="AH807" i="1" s="1"/>
  <c r="AJ807" i="1" s="1"/>
  <c r="AL807" i="1" s="1"/>
  <c r="AU803" i="1" l="1"/>
  <c r="AN807" i="1"/>
  <c r="AO807" i="1" s="1"/>
  <c r="AQ807" i="1" s="1"/>
  <c r="AT807" i="1" s="1"/>
  <c r="AN808" i="1"/>
  <c r="AO808" i="1" s="1"/>
  <c r="AQ808" i="1" s="1"/>
  <c r="AT808" i="1" s="1"/>
  <c r="AF810" i="1"/>
  <c r="AH810" i="1" s="1"/>
  <c r="AJ810" i="1" s="1"/>
  <c r="AL810" i="1" s="1"/>
  <c r="AU806" i="1" l="1"/>
  <c r="AN810" i="1"/>
  <c r="AO810" i="1" s="1"/>
  <c r="AQ810" i="1" s="1"/>
  <c r="AT810" i="1" s="1"/>
  <c r="AU809" i="1" s="1"/>
  <c r="AF812" i="1"/>
  <c r="AH812" i="1" s="1"/>
  <c r="AJ812" i="1" s="1"/>
  <c r="AL812" i="1" s="1"/>
  <c r="AN812" i="1" l="1"/>
  <c r="AO812" i="1" s="1"/>
  <c r="AQ812" i="1" s="1"/>
  <c r="AT812" i="1" s="1"/>
  <c r="AU811" i="1" s="1"/>
  <c r="AF814" i="1"/>
  <c r="AH814" i="1" s="1"/>
  <c r="AJ814" i="1" s="1"/>
  <c r="AL814" i="1" s="1"/>
  <c r="AF815" i="1"/>
  <c r="AH815" i="1" s="1"/>
  <c r="AJ815" i="1" s="1"/>
  <c r="AL815" i="1" s="1"/>
  <c r="AN815" i="1" l="1"/>
  <c r="AO815" i="1" s="1"/>
  <c r="AQ815" i="1" s="1"/>
  <c r="AT815" i="1" s="1"/>
  <c r="AN814" i="1"/>
  <c r="AO814" i="1" s="1"/>
  <c r="AQ814" i="1" s="1"/>
  <c r="AT814" i="1" s="1"/>
  <c r="AF818" i="1"/>
  <c r="AH818" i="1" s="1"/>
  <c r="AJ818" i="1" s="1"/>
  <c r="AL818" i="1" s="1"/>
  <c r="AF817" i="1"/>
  <c r="AH817" i="1" s="1"/>
  <c r="AJ817" i="1" s="1"/>
  <c r="AL817" i="1" s="1"/>
  <c r="AU813" i="1" l="1"/>
  <c r="AN817" i="1"/>
  <c r="AO817" i="1" s="1"/>
  <c r="AQ817" i="1" s="1"/>
  <c r="AT817" i="1" s="1"/>
  <c r="AN818" i="1"/>
  <c r="AO818" i="1" s="1"/>
  <c r="AQ818" i="1" s="1"/>
  <c r="AT818" i="1" s="1"/>
  <c r="AF820" i="1"/>
  <c r="AH820" i="1" s="1"/>
  <c r="AJ820" i="1" s="1"/>
  <c r="AL820" i="1" s="1"/>
  <c r="AF821" i="1"/>
  <c r="AH821" i="1" s="1"/>
  <c r="AJ821" i="1" s="1"/>
  <c r="AL821" i="1" s="1"/>
  <c r="AU816" i="1" l="1"/>
  <c r="AN821" i="1"/>
  <c r="AO821" i="1" s="1"/>
  <c r="AQ821" i="1" s="1"/>
  <c r="AT821" i="1" s="1"/>
  <c r="AN820" i="1"/>
  <c r="AO820" i="1" s="1"/>
  <c r="AQ820" i="1" s="1"/>
  <c r="AT820" i="1" s="1"/>
  <c r="AF824" i="1"/>
  <c r="AH824" i="1" s="1"/>
  <c r="AJ824" i="1" s="1"/>
  <c r="AL824" i="1" s="1"/>
  <c r="AF823" i="1"/>
  <c r="AH823" i="1" s="1"/>
  <c r="AJ823" i="1" s="1"/>
  <c r="AL823" i="1" s="1"/>
  <c r="AU819" i="1" l="1"/>
  <c r="AN824" i="1"/>
  <c r="AO824" i="1" s="1"/>
  <c r="AQ824" i="1" s="1"/>
  <c r="AT824" i="1" s="1"/>
  <c r="AN823" i="1"/>
  <c r="AO823" i="1" s="1"/>
  <c r="AQ823" i="1" s="1"/>
  <c r="AT823" i="1" s="1"/>
  <c r="AF826" i="1"/>
  <c r="AH826" i="1" s="1"/>
  <c r="AJ826" i="1" s="1"/>
  <c r="AL826" i="1" s="1"/>
  <c r="AU822" i="1" l="1"/>
  <c r="AN826" i="1"/>
  <c r="AO826" i="1" s="1"/>
  <c r="AQ826" i="1" s="1"/>
  <c r="AT826" i="1" s="1"/>
  <c r="AU825" i="1" s="1"/>
  <c r="AF828" i="1"/>
  <c r="AH828" i="1" s="1"/>
  <c r="AJ828" i="1" s="1"/>
  <c r="AL828" i="1" s="1"/>
  <c r="AN828" i="1" l="1"/>
  <c r="AO828" i="1" s="1"/>
  <c r="AQ828" i="1" s="1"/>
  <c r="AT828" i="1" s="1"/>
  <c r="AU827" i="1" s="1"/>
  <c r="AF830" i="1"/>
  <c r="AH830" i="1" s="1"/>
  <c r="AJ830" i="1" s="1"/>
  <c r="AL830" i="1" s="1"/>
  <c r="AN830" i="1" l="1"/>
  <c r="AO830" i="1" s="1"/>
  <c r="AQ830" i="1" s="1"/>
  <c r="AT830" i="1" s="1"/>
  <c r="AU829" i="1" s="1"/>
  <c r="AF833" i="1"/>
  <c r="AH833" i="1" s="1"/>
  <c r="AJ833" i="1" s="1"/>
  <c r="AL833" i="1" s="1"/>
  <c r="AF832" i="1"/>
  <c r="AH832" i="1" s="1"/>
  <c r="AJ832" i="1" s="1"/>
  <c r="AL832" i="1" s="1"/>
  <c r="AN832" i="1" l="1"/>
  <c r="AO832" i="1" s="1"/>
  <c r="AQ832" i="1" s="1"/>
  <c r="AT832" i="1" s="1"/>
  <c r="AN833" i="1"/>
  <c r="AO833" i="1" s="1"/>
  <c r="AQ833" i="1" s="1"/>
  <c r="AT833" i="1" s="1"/>
  <c r="AF835" i="1"/>
  <c r="AH835" i="1" s="1"/>
  <c r="AJ835" i="1" s="1"/>
  <c r="AL835" i="1" s="1"/>
  <c r="AU831" i="1" l="1"/>
  <c r="AN835" i="1"/>
  <c r="AO835" i="1" s="1"/>
  <c r="AQ835" i="1" s="1"/>
  <c r="AT835" i="1" s="1"/>
  <c r="AU834" i="1" s="1"/>
  <c r="AF837" i="1"/>
  <c r="AH837" i="1" s="1"/>
  <c r="AJ837" i="1" s="1"/>
  <c r="AL837" i="1" s="1"/>
  <c r="AN837" i="1" l="1"/>
  <c r="AO837" i="1" s="1"/>
  <c r="AQ837" i="1" s="1"/>
  <c r="AT837" i="1" s="1"/>
  <c r="AU836" i="1" s="1"/>
  <c r="AF840" i="1"/>
  <c r="AH840" i="1" s="1"/>
  <c r="AJ840" i="1" s="1"/>
  <c r="AL840" i="1" s="1"/>
  <c r="AF839" i="1"/>
  <c r="AH839" i="1" s="1"/>
  <c r="AJ839" i="1" s="1"/>
  <c r="AL839" i="1" s="1"/>
  <c r="AN839" i="1" l="1"/>
  <c r="AO839" i="1" s="1"/>
  <c r="AQ839" i="1" s="1"/>
  <c r="AT839" i="1" s="1"/>
  <c r="AN840" i="1"/>
  <c r="AO840" i="1" s="1"/>
  <c r="AQ840" i="1" s="1"/>
  <c r="AT840" i="1" s="1"/>
  <c r="AF843" i="1"/>
  <c r="AH843" i="1" s="1"/>
  <c r="AJ843" i="1" s="1"/>
  <c r="AL843" i="1" s="1"/>
  <c r="AF842" i="1"/>
  <c r="AH842" i="1" s="1"/>
  <c r="AJ842" i="1" s="1"/>
  <c r="AL842" i="1" s="1"/>
  <c r="AU838" i="1" l="1"/>
  <c r="AN842" i="1"/>
  <c r="AO842" i="1" s="1"/>
  <c r="AQ842" i="1" s="1"/>
  <c r="AT842" i="1" s="1"/>
  <c r="AN843" i="1"/>
  <c r="AO843" i="1" s="1"/>
  <c r="AQ843" i="1" s="1"/>
  <c r="AT843" i="1" s="1"/>
  <c r="AF845" i="1"/>
  <c r="AH845" i="1" s="1"/>
  <c r="AJ845" i="1" s="1"/>
  <c r="AL845" i="1" s="1"/>
  <c r="AU841" i="1" l="1"/>
  <c r="AN845" i="1"/>
  <c r="AO845" i="1" s="1"/>
  <c r="AQ845" i="1" s="1"/>
  <c r="AT845" i="1" s="1"/>
  <c r="AU844" i="1" s="1"/>
  <c r="AF847" i="1"/>
  <c r="AH847" i="1" s="1"/>
  <c r="AJ847" i="1" s="1"/>
  <c r="AL847" i="1" s="1"/>
  <c r="AN847" i="1" l="1"/>
  <c r="AO847" i="1" s="1"/>
  <c r="AQ847" i="1" s="1"/>
  <c r="AT847" i="1" s="1"/>
  <c r="AU846" i="1" s="1"/>
  <c r="AF849" i="1"/>
  <c r="AH849" i="1" s="1"/>
  <c r="AJ849" i="1" s="1"/>
  <c r="AL849" i="1" s="1"/>
  <c r="AF850" i="1"/>
  <c r="AH850" i="1" s="1"/>
  <c r="AJ850" i="1" s="1"/>
  <c r="AL850" i="1" s="1"/>
  <c r="AN850" i="1" l="1"/>
  <c r="AO850" i="1" s="1"/>
  <c r="AQ850" i="1" s="1"/>
  <c r="AT850" i="1" s="1"/>
  <c r="AN849" i="1"/>
  <c r="AO849" i="1" s="1"/>
  <c r="AQ849" i="1" s="1"/>
  <c r="AT849" i="1" s="1"/>
  <c r="AF852" i="1"/>
  <c r="AH852" i="1" s="1"/>
  <c r="AJ852" i="1" s="1"/>
  <c r="AL852" i="1" s="1"/>
  <c r="AF853" i="1"/>
  <c r="AH853" i="1" s="1"/>
  <c r="AJ853" i="1" s="1"/>
  <c r="AL853" i="1" s="1"/>
  <c r="AU848" i="1" l="1"/>
  <c r="AN852" i="1"/>
  <c r="AO852" i="1" s="1"/>
  <c r="AQ852" i="1" s="1"/>
  <c r="AT852" i="1" s="1"/>
  <c r="AN853" i="1"/>
  <c r="AO853" i="1" s="1"/>
  <c r="AQ853" i="1" s="1"/>
  <c r="AT853" i="1" s="1"/>
  <c r="AF855" i="1"/>
  <c r="AH855" i="1" s="1"/>
  <c r="AJ855" i="1" s="1"/>
  <c r="AL855" i="1" s="1"/>
  <c r="AU851" i="1" l="1"/>
  <c r="AN855" i="1"/>
  <c r="AO855" i="1" s="1"/>
  <c r="AQ855" i="1" s="1"/>
  <c r="AT855" i="1" s="1"/>
  <c r="AU854" i="1" s="1"/>
  <c r="AF857" i="1"/>
  <c r="AH857" i="1" s="1"/>
  <c r="AJ857" i="1" s="1"/>
  <c r="AL857" i="1" s="1"/>
  <c r="AF858" i="1"/>
  <c r="AH858" i="1" s="1"/>
  <c r="AJ858" i="1" s="1"/>
  <c r="AL858" i="1" s="1"/>
  <c r="AN858" i="1" l="1"/>
  <c r="AO858" i="1" s="1"/>
  <c r="AQ858" i="1" s="1"/>
  <c r="AT858" i="1" s="1"/>
  <c r="AN857" i="1"/>
  <c r="AO857" i="1" s="1"/>
  <c r="AQ857" i="1" s="1"/>
  <c r="AT857" i="1" s="1"/>
  <c r="AF861" i="1"/>
  <c r="AH861" i="1" s="1"/>
  <c r="AJ861" i="1" s="1"/>
  <c r="AL861" i="1" s="1"/>
  <c r="AF860" i="1"/>
  <c r="AH860" i="1" s="1"/>
  <c r="AJ860" i="1" s="1"/>
  <c r="AL860" i="1" s="1"/>
  <c r="AU856" i="1" l="1"/>
  <c r="AN860" i="1"/>
  <c r="AO860" i="1" s="1"/>
  <c r="AQ860" i="1" s="1"/>
  <c r="AT860" i="1" s="1"/>
  <c r="AN861" i="1"/>
  <c r="AO861" i="1" s="1"/>
  <c r="AQ861" i="1" s="1"/>
  <c r="AT861" i="1" s="1"/>
  <c r="AF863" i="1"/>
  <c r="AH863" i="1" s="1"/>
  <c r="AJ863" i="1" s="1"/>
  <c r="AL863" i="1" s="1"/>
  <c r="AF864" i="1"/>
  <c r="AH864" i="1" s="1"/>
  <c r="AJ864" i="1" s="1"/>
  <c r="AL864" i="1" s="1"/>
  <c r="AU859" i="1" l="1"/>
  <c r="AN863" i="1"/>
  <c r="AO863" i="1" s="1"/>
  <c r="AQ863" i="1" s="1"/>
  <c r="AT863" i="1" s="1"/>
  <c r="AN864" i="1"/>
  <c r="AO864" i="1" s="1"/>
  <c r="AQ864" i="1" s="1"/>
  <c r="AT864" i="1" s="1"/>
  <c r="AF866" i="1"/>
  <c r="AH866" i="1" s="1"/>
  <c r="AJ866" i="1" s="1"/>
  <c r="AL866" i="1" s="1"/>
  <c r="AU862" i="1" l="1"/>
  <c r="AN866" i="1"/>
  <c r="AO866" i="1" s="1"/>
  <c r="AQ866" i="1" s="1"/>
  <c r="AT866" i="1" s="1"/>
  <c r="AU865" i="1" s="1"/>
  <c r="AF869" i="1"/>
  <c r="AH869" i="1" s="1"/>
  <c r="AJ869" i="1" s="1"/>
  <c r="AL869" i="1" s="1"/>
  <c r="AF868" i="1"/>
  <c r="AH868" i="1" s="1"/>
  <c r="AJ868" i="1" s="1"/>
  <c r="AL868" i="1" s="1"/>
  <c r="AN868" i="1" l="1"/>
  <c r="AO868" i="1" s="1"/>
  <c r="AQ868" i="1" s="1"/>
  <c r="AT868" i="1" s="1"/>
  <c r="AN869" i="1"/>
  <c r="AO869" i="1" s="1"/>
  <c r="AQ869" i="1" s="1"/>
  <c r="AT869" i="1" s="1"/>
  <c r="AF872" i="1"/>
  <c r="AH872" i="1" s="1"/>
  <c r="AJ872" i="1" s="1"/>
  <c r="AL872" i="1" s="1"/>
  <c r="AF873" i="1"/>
  <c r="AH873" i="1" s="1"/>
  <c r="AJ873" i="1" s="1"/>
  <c r="AL873" i="1" s="1"/>
  <c r="AU867" i="1" l="1"/>
  <c r="AN873" i="1"/>
  <c r="AO873" i="1" s="1"/>
  <c r="AQ873" i="1" s="1"/>
  <c r="AT873" i="1" s="1"/>
  <c r="AN872" i="1"/>
  <c r="AO872" i="1" s="1"/>
  <c r="AQ872" i="1" s="1"/>
  <c r="AT872" i="1" s="1"/>
  <c r="AF876" i="1"/>
  <c r="AH876" i="1" s="1"/>
  <c r="AJ876" i="1" s="1"/>
  <c r="AL876" i="1" s="1"/>
  <c r="AF875" i="1"/>
  <c r="AH875" i="1" s="1"/>
  <c r="AJ875" i="1" s="1"/>
  <c r="AL875" i="1" s="1"/>
  <c r="AU870" i="1" l="1"/>
  <c r="AN875" i="1"/>
  <c r="AO875" i="1" s="1"/>
  <c r="AQ875" i="1" s="1"/>
  <c r="AT875" i="1" s="1"/>
  <c r="AN876" i="1"/>
  <c r="AO876" i="1" s="1"/>
  <c r="AQ876" i="1" s="1"/>
  <c r="AT876" i="1" s="1"/>
  <c r="AF878" i="1"/>
  <c r="AH878" i="1" s="1"/>
  <c r="AJ878" i="1" s="1"/>
  <c r="AL878" i="1" s="1"/>
  <c r="AU874" i="1" l="1"/>
  <c r="AN878" i="1"/>
  <c r="AO878" i="1" s="1"/>
  <c r="AQ878" i="1" s="1"/>
  <c r="AT878" i="1" s="1"/>
  <c r="AU877" i="1" s="1"/>
  <c r="AF881" i="1"/>
  <c r="AH881" i="1" s="1"/>
  <c r="AJ881" i="1" s="1"/>
  <c r="AL881" i="1" s="1"/>
  <c r="AF880" i="1"/>
  <c r="AH880" i="1" s="1"/>
  <c r="AJ880" i="1" s="1"/>
  <c r="AL880" i="1" s="1"/>
  <c r="AN880" i="1" l="1"/>
  <c r="AO880" i="1" s="1"/>
  <c r="AQ880" i="1" s="1"/>
  <c r="AT880" i="1" s="1"/>
  <c r="AN881" i="1"/>
  <c r="AO881" i="1" s="1"/>
  <c r="AQ881" i="1" s="1"/>
  <c r="AT881" i="1" s="1"/>
  <c r="AF883" i="1"/>
  <c r="AH883" i="1" s="1"/>
  <c r="AJ883" i="1" s="1"/>
  <c r="AL883" i="1" s="1"/>
  <c r="AU879" i="1" l="1"/>
  <c r="AN883" i="1"/>
  <c r="AO883" i="1" s="1"/>
  <c r="AQ883" i="1" s="1"/>
  <c r="AT883" i="1" s="1"/>
  <c r="AU882" i="1" s="1"/>
  <c r="AF886" i="1"/>
  <c r="AH886" i="1" s="1"/>
  <c r="AJ886" i="1" s="1"/>
  <c r="AL886" i="1" s="1"/>
  <c r="AF885" i="1"/>
  <c r="AH885" i="1" s="1"/>
  <c r="AJ885" i="1" s="1"/>
  <c r="AL885" i="1" s="1"/>
  <c r="AN885" i="1" l="1"/>
  <c r="AO885" i="1" s="1"/>
  <c r="AQ885" i="1" s="1"/>
  <c r="AT885" i="1" s="1"/>
  <c r="AN886" i="1"/>
  <c r="AO886" i="1" s="1"/>
  <c r="AQ886" i="1" s="1"/>
  <c r="AT886" i="1" s="1"/>
  <c r="AF888" i="1"/>
  <c r="AH888" i="1" s="1"/>
  <c r="AJ888" i="1" s="1"/>
  <c r="AL888" i="1" s="1"/>
  <c r="AF889" i="1"/>
  <c r="AH889" i="1" s="1"/>
  <c r="AJ889" i="1" s="1"/>
  <c r="AL889" i="1" s="1"/>
  <c r="AU884" i="1" l="1"/>
  <c r="AN888" i="1"/>
  <c r="AO888" i="1" s="1"/>
  <c r="AQ888" i="1" s="1"/>
  <c r="AT888" i="1" s="1"/>
  <c r="AN889" i="1"/>
  <c r="AO889" i="1" s="1"/>
  <c r="AQ889" i="1" s="1"/>
  <c r="AT889" i="1" s="1"/>
  <c r="AF895" i="1"/>
  <c r="AH895" i="1" s="1"/>
  <c r="AJ895" i="1" s="1"/>
  <c r="AL895" i="1" s="1"/>
  <c r="AF896" i="1"/>
  <c r="AH896" i="1" s="1"/>
  <c r="AJ896" i="1" s="1"/>
  <c r="AL896" i="1" s="1"/>
  <c r="AU887" i="1" l="1"/>
  <c r="AN896" i="1"/>
  <c r="AO896" i="1" s="1"/>
  <c r="AQ896" i="1" s="1"/>
  <c r="AT896" i="1" s="1"/>
  <c r="AN895" i="1"/>
  <c r="AO895" i="1" s="1"/>
  <c r="AQ895" i="1" s="1"/>
  <c r="AT895" i="1" s="1"/>
  <c r="AF898" i="1"/>
  <c r="AH898" i="1" s="1"/>
  <c r="AJ898" i="1" s="1"/>
  <c r="AL898" i="1" s="1"/>
  <c r="AU894" i="1" l="1"/>
  <c r="AN898" i="1"/>
  <c r="AO898" i="1" s="1"/>
  <c r="AQ898" i="1" s="1"/>
  <c r="AT898" i="1" s="1"/>
  <c r="AU897" i="1" s="1"/>
  <c r="AF901" i="1"/>
  <c r="AH901" i="1" s="1"/>
  <c r="AJ901" i="1" s="1"/>
  <c r="AL901" i="1" s="1"/>
  <c r="AF900" i="1"/>
  <c r="AH900" i="1" s="1"/>
  <c r="AJ900" i="1" s="1"/>
  <c r="AL900" i="1" s="1"/>
  <c r="AN900" i="1" l="1"/>
  <c r="AO900" i="1" s="1"/>
  <c r="AQ900" i="1" s="1"/>
  <c r="AT900" i="1" s="1"/>
  <c r="AN901" i="1"/>
  <c r="AO901" i="1" s="1"/>
  <c r="AQ901" i="1" s="1"/>
  <c r="AT901" i="1" s="1"/>
  <c r="AF903" i="1"/>
  <c r="AH903" i="1" s="1"/>
  <c r="AJ903" i="1" s="1"/>
  <c r="AL903" i="1" s="1"/>
  <c r="AU899" i="1" l="1"/>
  <c r="AN903" i="1"/>
  <c r="AO903" i="1" s="1"/>
  <c r="AQ903" i="1" s="1"/>
  <c r="AT903" i="1" s="1"/>
  <c r="AU902" i="1" s="1"/>
  <c r="AF905" i="1"/>
  <c r="AH905" i="1" s="1"/>
  <c r="AJ905" i="1" s="1"/>
  <c r="AL905" i="1" s="1"/>
  <c r="AN905" i="1" l="1"/>
  <c r="AO905" i="1" s="1"/>
  <c r="AQ905" i="1" s="1"/>
  <c r="AT905" i="1" s="1"/>
  <c r="AU904" i="1" s="1"/>
  <c r="AF907" i="1"/>
  <c r="AH907" i="1" s="1"/>
  <c r="AJ907" i="1" s="1"/>
  <c r="AL907" i="1" s="1"/>
  <c r="AF908" i="1"/>
  <c r="AH908" i="1" s="1"/>
  <c r="AJ908" i="1" s="1"/>
  <c r="AL908" i="1" s="1"/>
  <c r="AN908" i="1" l="1"/>
  <c r="AO908" i="1" s="1"/>
  <c r="AQ908" i="1" s="1"/>
  <c r="AT908" i="1" s="1"/>
  <c r="AN907" i="1"/>
  <c r="AO907" i="1" s="1"/>
  <c r="AQ907" i="1" s="1"/>
  <c r="AT907" i="1" s="1"/>
  <c r="AF911" i="1"/>
  <c r="AH911" i="1" s="1"/>
  <c r="AJ911" i="1" s="1"/>
  <c r="AL911" i="1" s="1"/>
  <c r="AF910" i="1"/>
  <c r="AH910" i="1" s="1"/>
  <c r="AJ910" i="1" s="1"/>
  <c r="AL910" i="1" s="1"/>
  <c r="AU906" i="1" l="1"/>
  <c r="AN911" i="1"/>
  <c r="AO911" i="1" s="1"/>
  <c r="AQ911" i="1" s="1"/>
  <c r="AT911" i="1" s="1"/>
  <c r="AN910" i="1"/>
  <c r="AO910" i="1" s="1"/>
  <c r="AQ910" i="1" s="1"/>
  <c r="AT910" i="1" s="1"/>
  <c r="AF913" i="1"/>
  <c r="AH913" i="1" s="1"/>
  <c r="AJ913" i="1" s="1"/>
  <c r="AL913" i="1" s="1"/>
  <c r="AF914" i="1"/>
  <c r="AH914" i="1" s="1"/>
  <c r="AJ914" i="1" s="1"/>
  <c r="AL914" i="1" s="1"/>
  <c r="AU909" i="1" l="1"/>
  <c r="AN914" i="1"/>
  <c r="AO914" i="1" s="1"/>
  <c r="AQ914" i="1" s="1"/>
  <c r="AT914" i="1" s="1"/>
  <c r="AN913" i="1"/>
  <c r="AO913" i="1" s="1"/>
  <c r="AQ913" i="1" s="1"/>
  <c r="AT913" i="1" s="1"/>
  <c r="AF917" i="1"/>
  <c r="AH917" i="1" s="1"/>
  <c r="AJ917" i="1" s="1"/>
  <c r="AL917" i="1" s="1"/>
  <c r="AF916" i="1"/>
  <c r="AH916" i="1" s="1"/>
  <c r="AJ916" i="1" s="1"/>
  <c r="AL916" i="1" s="1"/>
  <c r="AU912" i="1" l="1"/>
  <c r="AN916" i="1"/>
  <c r="AO916" i="1" s="1"/>
  <c r="AQ916" i="1" s="1"/>
  <c r="AT916" i="1" s="1"/>
  <c r="AN917" i="1"/>
  <c r="AO917" i="1" s="1"/>
  <c r="AQ917" i="1" s="1"/>
  <c r="AT917" i="1" s="1"/>
  <c r="AF920" i="1"/>
  <c r="AH920" i="1" s="1"/>
  <c r="AJ920" i="1" s="1"/>
  <c r="AL920" i="1" s="1"/>
  <c r="AF919" i="1"/>
  <c r="AH919" i="1" s="1"/>
  <c r="AJ919" i="1" s="1"/>
  <c r="AL919" i="1" s="1"/>
  <c r="AU915" i="1" l="1"/>
  <c r="AN919" i="1"/>
  <c r="AO919" i="1" s="1"/>
  <c r="AQ919" i="1" s="1"/>
  <c r="AT919" i="1" s="1"/>
  <c r="AN920" i="1"/>
  <c r="AO920" i="1" s="1"/>
  <c r="AQ920" i="1" s="1"/>
  <c r="AT920" i="1" s="1"/>
  <c r="AF923" i="1"/>
  <c r="AH923" i="1" s="1"/>
  <c r="AJ923" i="1" s="1"/>
  <c r="AL923" i="1" s="1"/>
  <c r="AF922" i="1"/>
  <c r="AH922" i="1" s="1"/>
  <c r="AJ922" i="1" s="1"/>
  <c r="AL922" i="1" s="1"/>
  <c r="AF924" i="1"/>
  <c r="AH924" i="1" s="1"/>
  <c r="AJ924" i="1" s="1"/>
  <c r="AL924" i="1" s="1"/>
  <c r="AN922" i="1" l="1"/>
  <c r="AO922" i="1" s="1"/>
  <c r="AQ922" i="1" s="1"/>
  <c r="AT922" i="1" s="1"/>
  <c r="AN924" i="1"/>
  <c r="AO924" i="1" s="1"/>
  <c r="AQ924" i="1" s="1"/>
  <c r="AT924" i="1" s="1"/>
  <c r="AU918" i="1"/>
  <c r="AN923" i="1"/>
  <c r="AO923" i="1" s="1"/>
  <c r="AQ923" i="1" s="1"/>
  <c r="AT923" i="1" s="1"/>
  <c r="AF926" i="1"/>
  <c r="AH926" i="1" s="1"/>
  <c r="AJ926" i="1" s="1"/>
  <c r="AL926" i="1" s="1"/>
  <c r="AU921" i="1" l="1"/>
  <c r="AN926" i="1"/>
  <c r="AO926" i="1" s="1"/>
  <c r="AQ926" i="1" s="1"/>
  <c r="AT926" i="1" s="1"/>
  <c r="AU925" i="1" s="1"/>
  <c r="AF928" i="1"/>
  <c r="AH928" i="1" s="1"/>
  <c r="AJ928" i="1" s="1"/>
  <c r="AL928" i="1" s="1"/>
  <c r="AF929" i="1"/>
  <c r="AH929" i="1" s="1"/>
  <c r="AJ929" i="1" s="1"/>
  <c r="AL929" i="1" s="1"/>
  <c r="AH933" i="1"/>
  <c r="AJ933" i="1" s="1"/>
  <c r="AL933" i="1" s="1"/>
  <c r="AN929" i="1" l="1"/>
  <c r="AO929" i="1" s="1"/>
  <c r="AQ929" i="1" s="1"/>
  <c r="AT929" i="1" s="1"/>
  <c r="AN933" i="1"/>
  <c r="AO933" i="1" s="1"/>
  <c r="AQ933" i="1" s="1"/>
  <c r="AT933" i="1" s="1"/>
  <c r="AN928" i="1"/>
  <c r="AO928" i="1" s="1"/>
  <c r="AQ928" i="1" s="1"/>
  <c r="AT928" i="1" s="1"/>
  <c r="AF934" i="1"/>
  <c r="AH934" i="1" s="1"/>
  <c r="AJ934" i="1" s="1"/>
  <c r="AL934" i="1" s="1"/>
  <c r="AF931" i="1"/>
  <c r="AH931" i="1" s="1"/>
  <c r="AJ931" i="1" s="1"/>
  <c r="AL931" i="1" s="1"/>
  <c r="AF932" i="1"/>
  <c r="AH932" i="1" s="1"/>
  <c r="AJ932" i="1" s="1"/>
  <c r="AL932" i="1" s="1"/>
  <c r="AU927" i="1" l="1"/>
  <c r="AN932" i="1"/>
  <c r="AO932" i="1" s="1"/>
  <c r="AQ932" i="1" s="1"/>
  <c r="AT932" i="1" s="1"/>
  <c r="AN934" i="1"/>
  <c r="AO934" i="1" s="1"/>
  <c r="AQ934" i="1" s="1"/>
  <c r="AT934" i="1" s="1"/>
  <c r="AN931" i="1"/>
  <c r="AO931" i="1" s="1"/>
  <c r="AQ931" i="1" s="1"/>
  <c r="AT931" i="1" s="1"/>
  <c r="AF938" i="1"/>
  <c r="AH938" i="1" s="1"/>
  <c r="AJ938" i="1" s="1"/>
  <c r="AL938" i="1" s="1"/>
  <c r="AF936" i="1"/>
  <c r="AH936" i="1" s="1"/>
  <c r="AJ936" i="1" s="1"/>
  <c r="AL936" i="1" s="1"/>
  <c r="AF940" i="1"/>
  <c r="AH940" i="1" s="1"/>
  <c r="AJ940" i="1" s="1"/>
  <c r="AL940" i="1" s="1"/>
  <c r="AF937" i="1"/>
  <c r="AH937" i="1" s="1"/>
  <c r="AJ937" i="1" s="1"/>
  <c r="AL937" i="1" s="1"/>
  <c r="AU930" i="1" l="1"/>
  <c r="AN940" i="1"/>
  <c r="AO940" i="1" s="1"/>
  <c r="AQ940" i="1" s="1"/>
  <c r="AT940" i="1" s="1"/>
  <c r="AN938" i="1"/>
  <c r="AO938" i="1" s="1"/>
  <c r="AQ938" i="1" s="1"/>
  <c r="AT938" i="1" s="1"/>
  <c r="AN937" i="1"/>
  <c r="AO937" i="1" s="1"/>
  <c r="AQ937" i="1" s="1"/>
  <c r="AT937" i="1" s="1"/>
  <c r="AN936" i="1"/>
  <c r="AO936" i="1" s="1"/>
  <c r="AQ936" i="1" s="1"/>
  <c r="AT936" i="1" s="1"/>
  <c r="AF945" i="1"/>
  <c r="AH945" i="1" s="1"/>
  <c r="AJ945" i="1" s="1"/>
  <c r="AL945" i="1" s="1"/>
  <c r="AF944" i="1"/>
  <c r="AH944" i="1" s="1"/>
  <c r="AJ944" i="1" s="1"/>
  <c r="AL944" i="1" s="1"/>
  <c r="AF943" i="1"/>
  <c r="AH943" i="1" s="1"/>
  <c r="AJ943" i="1" s="1"/>
  <c r="AL943" i="1" s="1"/>
  <c r="AF942" i="1"/>
  <c r="AH942" i="1" s="1"/>
  <c r="AJ942" i="1" s="1"/>
  <c r="AL942" i="1" s="1"/>
  <c r="AU935" i="1" l="1"/>
  <c r="AN945" i="1"/>
  <c r="AO945" i="1" s="1"/>
  <c r="AQ945" i="1" s="1"/>
  <c r="AT945" i="1" s="1"/>
  <c r="AN942" i="1"/>
  <c r="AO942" i="1" s="1"/>
  <c r="AQ942" i="1" s="1"/>
  <c r="AT942" i="1" s="1"/>
  <c r="AN943" i="1"/>
  <c r="AO943" i="1" s="1"/>
  <c r="AQ943" i="1" s="1"/>
  <c r="AT943" i="1" s="1"/>
  <c r="AN944" i="1"/>
  <c r="AO944" i="1" s="1"/>
  <c r="AQ944" i="1" s="1"/>
  <c r="AT944" i="1" s="1"/>
  <c r="AF947" i="1"/>
  <c r="AH947" i="1" s="1"/>
  <c r="AJ947" i="1" s="1"/>
  <c r="AL947" i="1" s="1"/>
  <c r="AF948" i="1"/>
  <c r="AH948" i="1" s="1"/>
  <c r="AJ948" i="1" s="1"/>
  <c r="AL948" i="1" s="1"/>
  <c r="AH953" i="1"/>
  <c r="AJ953" i="1" s="1"/>
  <c r="AL953" i="1" s="1"/>
  <c r="AU941" i="1" l="1"/>
  <c r="AN953" i="1"/>
  <c r="AO953" i="1" s="1"/>
  <c r="AQ953" i="1" s="1"/>
  <c r="AT953" i="1" s="1"/>
  <c r="AN948" i="1"/>
  <c r="AO948" i="1" s="1"/>
  <c r="AQ948" i="1" s="1"/>
  <c r="AT948" i="1" s="1"/>
  <c r="AN947" i="1"/>
  <c r="AO947" i="1" s="1"/>
  <c r="AQ947" i="1" s="1"/>
  <c r="AT947" i="1" s="1"/>
  <c r="AH959" i="1"/>
  <c r="AJ959" i="1" s="1"/>
  <c r="AL959" i="1" s="1"/>
  <c r="AF951" i="1"/>
  <c r="AH951" i="1" s="1"/>
  <c r="AJ951" i="1" s="1"/>
  <c r="AL951" i="1" s="1"/>
  <c r="AF952" i="1"/>
  <c r="AH952" i="1" s="1"/>
  <c r="AJ952" i="1" s="1"/>
  <c r="AL952" i="1" s="1"/>
  <c r="AF950" i="1"/>
  <c r="AH950" i="1" s="1"/>
  <c r="AJ950" i="1" s="1"/>
  <c r="AL950" i="1" s="1"/>
  <c r="AF954" i="1"/>
  <c r="AH954" i="1" s="1"/>
  <c r="AJ954" i="1" s="1"/>
  <c r="AL954" i="1" s="1"/>
  <c r="AU946" i="1" l="1"/>
  <c r="AN954" i="1"/>
  <c r="AO954" i="1" s="1"/>
  <c r="AQ954" i="1" s="1"/>
  <c r="AT954" i="1" s="1"/>
  <c r="AN951" i="1"/>
  <c r="AO951" i="1" s="1"/>
  <c r="AQ951" i="1" s="1"/>
  <c r="AT951" i="1" s="1"/>
  <c r="AN950" i="1"/>
  <c r="AO950" i="1" s="1"/>
  <c r="AQ950" i="1" s="1"/>
  <c r="AT950" i="1" s="1"/>
  <c r="AN952" i="1"/>
  <c r="AO952" i="1" s="1"/>
  <c r="AQ952" i="1" s="1"/>
  <c r="AT952" i="1" s="1"/>
  <c r="AN959" i="1"/>
  <c r="AO959" i="1" s="1"/>
  <c r="AQ959" i="1" s="1"/>
  <c r="AT959" i="1" s="1"/>
  <c r="AF960" i="1"/>
  <c r="AH960" i="1" s="1"/>
  <c r="AJ960" i="1" s="1"/>
  <c r="AL960" i="1" s="1"/>
  <c r="AF958" i="1"/>
  <c r="AH958" i="1" s="1"/>
  <c r="AJ958" i="1" s="1"/>
  <c r="AL958" i="1" s="1"/>
  <c r="AF956" i="1"/>
  <c r="AH956" i="1" s="1"/>
  <c r="AJ956" i="1" s="1"/>
  <c r="AL956" i="1" s="1"/>
  <c r="AF957" i="1"/>
  <c r="AH957" i="1" s="1"/>
  <c r="AJ957" i="1" s="1"/>
  <c r="AL957" i="1" s="1"/>
  <c r="AU949" i="1" l="1"/>
  <c r="AN956" i="1"/>
  <c r="AO956" i="1" s="1"/>
  <c r="AQ956" i="1" s="1"/>
  <c r="AT956" i="1" s="1"/>
  <c r="AN957" i="1"/>
  <c r="AO957" i="1" s="1"/>
  <c r="AQ957" i="1" s="1"/>
  <c r="AT957" i="1" s="1"/>
  <c r="AN958" i="1"/>
  <c r="AO958" i="1" s="1"/>
  <c r="AQ958" i="1" s="1"/>
  <c r="AT958" i="1" s="1"/>
  <c r="AN960" i="1"/>
  <c r="AO960" i="1" s="1"/>
  <c r="AQ960" i="1" s="1"/>
  <c r="AT960" i="1" s="1"/>
  <c r="AU955" i="1" l="1"/>
</calcChain>
</file>

<file path=xl/sharedStrings.xml><?xml version="1.0" encoding="utf-8"?>
<sst xmlns="http://schemas.openxmlformats.org/spreadsheetml/2006/main" count="2734" uniqueCount="532">
  <si>
    <t xml:space="preserve"> </t>
  </si>
  <si>
    <t>Part A &gt;&gt;&gt;</t>
  </si>
  <si>
    <t>Part B &gt;&gt;&gt;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</si>
  <si>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</si>
  <si>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</si>
  <si>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</si>
  <si>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</si>
  <si>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</si>
  <si>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</si>
  <si>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</si>
  <si>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</si>
  <si>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</si>
  <si>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</si>
  <si>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</si>
  <si>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</si>
  <si>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</si>
  <si>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</si>
  <si>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</si>
  <si>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</si>
  <si>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Location Acct #</t>
  </si>
  <si>
    <t>Juris Code</t>
  </si>
  <si>
    <t>TaxCode</t>
  </si>
  <si>
    <t>Gross Sales &amp; Service</t>
  </si>
  <si>
    <t>Wholesale Sales</t>
  </si>
  <si>
    <t>Sales made to nonresidents or sourced to locations outside of Colorado</t>
  </si>
  <si>
    <t>Nontaxable Service Sales</t>
  </si>
  <si>
    <t>Sales to Exempt Entities</t>
  </si>
  <si>
    <t>Gasoline, dyed diesel and other exempt fuels</t>
  </si>
  <si>
    <t>Exempt drugs and medical devices</t>
  </si>
  <si>
    <t>Fair Market Value of Property Trade-ins</t>
  </si>
  <si>
    <t>Bad Debt</t>
  </si>
  <si>
    <t>Exempt Utilities used in Production</t>
  </si>
  <si>
    <t>Agricultural Compounds</t>
  </si>
  <si>
    <t>Non-taxable computer software</t>
  </si>
  <si>
    <t>Other Deduction</t>
  </si>
  <si>
    <t>Other Deduction Explanation</t>
  </si>
  <si>
    <t>Part A Total     DR 0100 Line 2</t>
  </si>
  <si>
    <t>Food for home consumption and sold through vending machines</t>
  </si>
  <si>
    <t>Machinery and machine tools</t>
  </si>
  <si>
    <t>Electricity for residential use</t>
  </si>
  <si>
    <t>Farm Equipment</t>
  </si>
  <si>
    <t>Sales made by Schools/Charitable Organizations</t>
  </si>
  <si>
    <t>Cigarettes</t>
  </si>
  <si>
    <t>Renewable Energy Components</t>
  </si>
  <si>
    <t>Retail marijuana and retail marijuana products</t>
  </si>
  <si>
    <t>Space Flight</t>
  </si>
  <si>
    <t>Other Exemption</t>
  </si>
  <si>
    <t>Other Exemption Explanation</t>
  </si>
  <si>
    <t>Part B Total</t>
  </si>
  <si>
    <t>Net Sales</t>
  </si>
  <si>
    <t>Exemptions</t>
  </si>
  <si>
    <t>Net Taxable Sales</t>
  </si>
  <si>
    <t>Tax Rate</t>
  </si>
  <si>
    <t>Amount of Sales Tax</t>
  </si>
  <si>
    <t>Excess Tax Collected</t>
  </si>
  <si>
    <t>Total</t>
  </si>
  <si>
    <t>Service Fee Rate</t>
  </si>
  <si>
    <t>Service Fee Allowed</t>
  </si>
  <si>
    <t>Sales Tax Due</t>
  </si>
  <si>
    <t>Credit for Tax previously paid</t>
  </si>
  <si>
    <t>Tax Due</t>
  </si>
  <si>
    <t>Penalty</t>
  </si>
  <si>
    <t>Interest</t>
  </si>
  <si>
    <t>Total for each Tax Type</t>
  </si>
  <si>
    <t>Total for each branch location</t>
  </si>
  <si>
    <t>010006</t>
  </si>
  <si>
    <t>State</t>
  </si>
  <si>
    <t>RTD</t>
  </si>
  <si>
    <t>CD</t>
  </si>
  <si>
    <t>020006</t>
  </si>
  <si>
    <t>Cnty</t>
  </si>
  <si>
    <t>020043</t>
  </si>
  <si>
    <t>020046</t>
  </si>
  <si>
    <t>020069</t>
  </si>
  <si>
    <t>020206</t>
  </si>
  <si>
    <t>030006</t>
  </si>
  <si>
    <t>City</t>
  </si>
  <si>
    <t>030008</t>
  </si>
  <si>
    <t>030028</t>
  </si>
  <si>
    <t>030036</t>
  </si>
  <si>
    <t>030039</t>
  </si>
  <si>
    <t>030041</t>
  </si>
  <si>
    <t>030043</t>
  </si>
  <si>
    <t>030044</t>
  </si>
  <si>
    <t>030046</t>
  </si>
  <si>
    <t>030050</t>
  </si>
  <si>
    <t>030052</t>
  </si>
  <si>
    <t>030057</t>
  </si>
  <si>
    <t>030060</t>
  </si>
  <si>
    <t>030070</t>
  </si>
  <si>
    <t>030075</t>
  </si>
  <si>
    <t>030078</t>
  </si>
  <si>
    <t>030080</t>
  </si>
  <si>
    <t>030082</t>
  </si>
  <si>
    <t>030085</t>
  </si>
  <si>
    <t>030095</t>
  </si>
  <si>
    <t>030097</t>
  </si>
  <si>
    <t>030099</t>
  </si>
  <si>
    <t>030100</t>
  </si>
  <si>
    <t>030106</t>
  </si>
  <si>
    <t>030107</t>
  </si>
  <si>
    <t>030112</t>
  </si>
  <si>
    <t>030142</t>
  </si>
  <si>
    <t>030150</t>
  </si>
  <si>
    <t>030151</t>
  </si>
  <si>
    <t>030153</t>
  </si>
  <si>
    <t>030156</t>
  </si>
  <si>
    <t>030157</t>
  </si>
  <si>
    <t>030206</t>
  </si>
  <si>
    <t>040009</t>
  </si>
  <si>
    <t>040017</t>
  </si>
  <si>
    <t>RTA</t>
  </si>
  <si>
    <t>040031</t>
  </si>
  <si>
    <t>040038</t>
  </si>
  <si>
    <t>040052</t>
  </si>
  <si>
    <t>040057</t>
  </si>
  <si>
    <t>040059</t>
  </si>
  <si>
    <t>040064</t>
  </si>
  <si>
    <t>040097</t>
  </si>
  <si>
    <t>040099</t>
  </si>
  <si>
    <t>040102</t>
  </si>
  <si>
    <t>040103</t>
  </si>
  <si>
    <t>040206</t>
  </si>
  <si>
    <t>050003</t>
  </si>
  <si>
    <t>050017</t>
  </si>
  <si>
    <t>050019</t>
  </si>
  <si>
    <t>050053</t>
  </si>
  <si>
    <t>050089</t>
  </si>
  <si>
    <t>050102</t>
  </si>
  <si>
    <t>050206</t>
  </si>
  <si>
    <t>060009</t>
  </si>
  <si>
    <t>060025</t>
  </si>
  <si>
    <t>060027</t>
  </si>
  <si>
    <t>060031</t>
  </si>
  <si>
    <t>060034</t>
  </si>
  <si>
    <t>060049</t>
  </si>
  <si>
    <t>060077</t>
  </si>
  <si>
    <t>060082</t>
  </si>
  <si>
    <t>060084</t>
  </si>
  <si>
    <t>060086</t>
  </si>
  <si>
    <t>060206</t>
  </si>
  <si>
    <t>070003</t>
  </si>
  <si>
    <t>070033</t>
  </si>
  <si>
    <t>070034</t>
  </si>
  <si>
    <t>070040</t>
  </si>
  <si>
    <t>070041</t>
  </si>
  <si>
    <t>070042</t>
  </si>
  <si>
    <t>070049</t>
  </si>
  <si>
    <t>070050</t>
  </si>
  <si>
    <t>LID</t>
  </si>
  <si>
    <t>070067</t>
  </si>
  <si>
    <t>070073</t>
  </si>
  <si>
    <t>070081</t>
  </si>
  <si>
    <t>070206</t>
  </si>
  <si>
    <t>080007</t>
  </si>
  <si>
    <t>PSI</t>
  </si>
  <si>
    <t>080008</t>
  </si>
  <si>
    <t>080009</t>
  </si>
  <si>
    <t>080014</t>
  </si>
  <si>
    <t>080018</t>
  </si>
  <si>
    <t>080027</t>
  </si>
  <si>
    <t>080044</t>
  </si>
  <si>
    <t>080045</t>
  </si>
  <si>
    <t>080206</t>
  </si>
  <si>
    <t>090007</t>
  </si>
  <si>
    <t>090011</t>
  </si>
  <si>
    <t>090016</t>
  </si>
  <si>
    <t>HSD</t>
  </si>
  <si>
    <t>090017</t>
  </si>
  <si>
    <t>090027</t>
  </si>
  <si>
    <t>090029</t>
  </si>
  <si>
    <t>090206</t>
  </si>
  <si>
    <t>100001</t>
  </si>
  <si>
    <t>100002</t>
  </si>
  <si>
    <t>100005</t>
  </si>
  <si>
    <t>100006</t>
  </si>
  <si>
    <t>100009</t>
  </si>
  <si>
    <t>100011</t>
  </si>
  <si>
    <t>100020</t>
  </si>
  <si>
    <t>100031</t>
  </si>
  <si>
    <t>100032</t>
  </si>
  <si>
    <t>100033</t>
  </si>
  <si>
    <t>100034</t>
  </si>
  <si>
    <t>100037</t>
  </si>
  <si>
    <t>100040</t>
  </si>
  <si>
    <t>100042</t>
  </si>
  <si>
    <t>100206</t>
  </si>
  <si>
    <t>100208</t>
  </si>
  <si>
    <t>110004</t>
  </si>
  <si>
    <t>110032</t>
  </si>
  <si>
    <t>110042</t>
  </si>
  <si>
    <t>110058</t>
  </si>
  <si>
    <t>110059</t>
  </si>
  <si>
    <t>110060</t>
  </si>
  <si>
    <t>110071</t>
  </si>
  <si>
    <t>110074</t>
  </si>
  <si>
    <t>110124</t>
  </si>
  <si>
    <t>110141</t>
  </si>
  <si>
    <t>110142</t>
  </si>
  <si>
    <t>110143</t>
  </si>
  <si>
    <t>110145</t>
  </si>
  <si>
    <t>110150</t>
  </si>
  <si>
    <t>BGM</t>
  </si>
  <si>
    <t>110155</t>
  </si>
  <si>
    <t>110156</t>
  </si>
  <si>
    <t>110157</t>
  </si>
  <si>
    <t>110158</t>
  </si>
  <si>
    <t>110206</t>
  </si>
  <si>
    <t>120003</t>
  </si>
  <si>
    <t>120007</t>
  </si>
  <si>
    <t>120008</t>
  </si>
  <si>
    <t>120016</t>
  </si>
  <si>
    <t>120043</t>
  </si>
  <si>
    <t>120044</t>
  </si>
  <si>
    <t>120054</t>
  </si>
  <si>
    <t>120055</t>
  </si>
  <si>
    <t>120058</t>
  </si>
  <si>
    <t>120061</t>
  </si>
  <si>
    <t>120062</t>
  </si>
  <si>
    <t>120206</t>
  </si>
  <si>
    <t>120208</t>
  </si>
  <si>
    <t>130006</t>
  </si>
  <si>
    <t>130008</t>
  </si>
  <si>
    <t>130014</t>
  </si>
  <si>
    <t>130020</t>
  </si>
  <si>
    <t>130022</t>
  </si>
  <si>
    <t>130029</t>
  </si>
  <si>
    <t>130206</t>
  </si>
  <si>
    <t>140008</t>
  </si>
  <si>
    <t>140010</t>
  </si>
  <si>
    <t>140022</t>
  </si>
  <si>
    <t>140039</t>
  </si>
  <si>
    <t>140050</t>
  </si>
  <si>
    <t>140052</t>
  </si>
  <si>
    <t>140206</t>
  </si>
  <si>
    <t>150004</t>
  </si>
  <si>
    <t>150008</t>
  </si>
  <si>
    <t>150013</t>
  </si>
  <si>
    <t>150032</t>
  </si>
  <si>
    <t>150038</t>
  </si>
  <si>
    <t>150206</t>
  </si>
  <si>
    <t>160031</t>
  </si>
  <si>
    <t>160068</t>
  </si>
  <si>
    <t>160206</t>
  </si>
  <si>
    <t>170010</t>
  </si>
  <si>
    <t>170012</t>
  </si>
  <si>
    <t>170013</t>
  </si>
  <si>
    <t>170017</t>
  </si>
  <si>
    <t>170027</t>
  </si>
  <si>
    <t>170206</t>
  </si>
  <si>
    <t>180006</t>
  </si>
  <si>
    <t>180010</t>
  </si>
  <si>
    <t>180011</t>
  </si>
  <si>
    <t>180018</t>
  </si>
  <si>
    <t>180024</t>
  </si>
  <si>
    <t>180042</t>
  </si>
  <si>
    <t>180206</t>
  </si>
  <si>
    <t>190005</t>
  </si>
  <si>
    <t>190017</t>
  </si>
  <si>
    <t>190018</t>
  </si>
  <si>
    <t>190206</t>
  </si>
  <si>
    <t>200003</t>
  </si>
  <si>
    <t>200014</t>
  </si>
  <si>
    <t>200023</t>
  </si>
  <si>
    <t>200206</t>
  </si>
  <si>
    <t>210011</t>
  </si>
  <si>
    <t>210012</t>
  </si>
  <si>
    <t>210013</t>
  </si>
  <si>
    <t>210015</t>
  </si>
  <si>
    <t>210206</t>
  </si>
  <si>
    <t>220018</t>
  </si>
  <si>
    <t>220022</t>
  </si>
  <si>
    <t>220024</t>
  </si>
  <si>
    <t>220026</t>
  </si>
  <si>
    <t>220027</t>
  </si>
  <si>
    <t>220206</t>
  </si>
  <si>
    <t>230002</t>
  </si>
  <si>
    <t>230018</t>
  </si>
  <si>
    <t>230023</t>
  </si>
  <si>
    <t>230035</t>
  </si>
  <si>
    <t>230206</t>
  </si>
  <si>
    <t>240007</t>
  </si>
  <si>
    <t>240016</t>
  </si>
  <si>
    <t>240018</t>
  </si>
  <si>
    <t>240031</t>
  </si>
  <si>
    <t>240035</t>
  </si>
  <si>
    <t>240042</t>
  </si>
  <si>
    <t>240206</t>
  </si>
  <si>
    <t>250001</t>
  </si>
  <si>
    <t>250010</t>
  </si>
  <si>
    <t>250015</t>
  </si>
  <si>
    <t>250021</t>
  </si>
  <si>
    <t>250023</t>
  </si>
  <si>
    <t>250206</t>
  </si>
  <si>
    <t>260001</t>
  </si>
  <si>
    <t>260002</t>
  </si>
  <si>
    <t>260004</t>
  </si>
  <si>
    <t>260008</t>
  </si>
  <si>
    <t>260009</t>
  </si>
  <si>
    <t>260010</t>
  </si>
  <si>
    <t>260206</t>
  </si>
  <si>
    <t>270001</t>
  </si>
  <si>
    <t>270014</t>
  </si>
  <si>
    <t>270206</t>
  </si>
  <si>
    <t>280020</t>
  </si>
  <si>
    <t>280028</t>
  </si>
  <si>
    <t>280041</t>
  </si>
  <si>
    <t>280048</t>
  </si>
  <si>
    <t>280049</t>
  </si>
  <si>
    <t>280206</t>
  </si>
  <si>
    <t>290016</t>
  </si>
  <si>
    <t>290206</t>
  </si>
  <si>
    <t>300001</t>
  </si>
  <si>
    <t>300010</t>
  </si>
  <si>
    <t>300206</t>
  </si>
  <si>
    <t>310008</t>
  </si>
  <si>
    <t>310027</t>
  </si>
  <si>
    <t>310031</t>
  </si>
  <si>
    <t>310206</t>
  </si>
  <si>
    <t>320005</t>
  </si>
  <si>
    <t>320006</t>
  </si>
  <si>
    <t>320017</t>
  </si>
  <si>
    <t>320206</t>
  </si>
  <si>
    <t>330001</t>
  </si>
  <si>
    <t>330009</t>
  </si>
  <si>
    <t>330012</t>
  </si>
  <si>
    <t>330016</t>
  </si>
  <si>
    <t>330206</t>
  </si>
  <si>
    <t>340006</t>
  </si>
  <si>
    <t>340008</t>
  </si>
  <si>
    <t>340014</t>
  </si>
  <si>
    <t>340206</t>
  </si>
  <si>
    <t>350002</t>
  </si>
  <si>
    <t>350004</t>
  </si>
  <si>
    <t>350007</t>
  </si>
  <si>
    <t>350017</t>
  </si>
  <si>
    <t>350022</t>
  </si>
  <si>
    <t>350206</t>
  </si>
  <si>
    <t>360001</t>
  </si>
  <si>
    <t>360005</t>
  </si>
  <si>
    <t>360006</t>
  </si>
  <si>
    <t>360008</t>
  </si>
  <si>
    <t>360206</t>
  </si>
  <si>
    <t>370003</t>
  </si>
  <si>
    <t>370004</t>
  </si>
  <si>
    <t>370005</t>
  </si>
  <si>
    <t>370206</t>
  </si>
  <si>
    <t>380001</t>
  </si>
  <si>
    <t>380019</t>
  </si>
  <si>
    <t>380206</t>
  </si>
  <si>
    <t>390004</t>
  </si>
  <si>
    <t>390005</t>
  </si>
  <si>
    <t>390006</t>
  </si>
  <si>
    <t>390206</t>
  </si>
  <si>
    <t>400017</t>
  </si>
  <si>
    <t>400027</t>
  </si>
  <si>
    <t>400042</t>
  </si>
  <si>
    <t>400045</t>
  </si>
  <si>
    <t>400049</t>
  </si>
  <si>
    <t>400056</t>
  </si>
  <si>
    <t>400073</t>
  </si>
  <si>
    <t>400206</t>
  </si>
  <si>
    <t>410024</t>
  </si>
  <si>
    <t>410206</t>
  </si>
  <si>
    <t>420001</t>
  </si>
  <si>
    <t>420004</t>
  </si>
  <si>
    <t>420206</t>
  </si>
  <si>
    <t>430006</t>
  </si>
  <si>
    <t>430007</t>
  </si>
  <si>
    <t>430011</t>
  </si>
  <si>
    <t>430023</t>
  </si>
  <si>
    <t>430026</t>
  </si>
  <si>
    <t>430031</t>
  </si>
  <si>
    <t>430206</t>
  </si>
  <si>
    <t>430208</t>
  </si>
  <si>
    <t>440003</t>
  </si>
  <si>
    <t>MT</t>
  </si>
  <si>
    <t>440005</t>
  </si>
  <si>
    <t>440022</t>
  </si>
  <si>
    <t>440026</t>
  </si>
  <si>
    <t>440030</t>
  </si>
  <si>
    <t>440038</t>
  </si>
  <si>
    <t>440060</t>
  </si>
  <si>
    <t>440064</t>
  </si>
  <si>
    <t>440065</t>
  </si>
  <si>
    <t>440066</t>
  </si>
  <si>
    <t>440067</t>
  </si>
  <si>
    <t>440068</t>
  </si>
  <si>
    <t>440069</t>
  </si>
  <si>
    <t>440206</t>
  </si>
  <si>
    <t>440208</t>
  </si>
  <si>
    <t>450006</t>
  </si>
  <si>
    <t>450009</t>
  </si>
  <si>
    <t>450014</t>
  </si>
  <si>
    <t>450206</t>
  </si>
  <si>
    <t>460006</t>
  </si>
  <si>
    <t>460009</t>
  </si>
  <si>
    <t>460206</t>
  </si>
  <si>
    <t>470002</t>
  </si>
  <si>
    <t>470006</t>
  </si>
  <si>
    <t>470007</t>
  </si>
  <si>
    <t>470012</t>
  </si>
  <si>
    <t>470013</t>
  </si>
  <si>
    <t>470016</t>
  </si>
  <si>
    <t>470017</t>
  </si>
  <si>
    <t>470027</t>
  </si>
  <si>
    <t>470028</t>
  </si>
  <si>
    <t>470029</t>
  </si>
  <si>
    <t>470030</t>
  </si>
  <si>
    <t>470031</t>
  </si>
  <si>
    <t>470042</t>
  </si>
  <si>
    <t>470043</t>
  </si>
  <si>
    <t>470046</t>
  </si>
  <si>
    <t>470048</t>
  </si>
  <si>
    <t>470049</t>
  </si>
  <si>
    <t>470206</t>
  </si>
  <si>
    <t>470208</t>
  </si>
  <si>
    <t>480012</t>
  </si>
  <si>
    <t>480206</t>
  </si>
  <si>
    <t>490003</t>
  </si>
  <si>
    <t>490006</t>
  </si>
  <si>
    <t>490206</t>
  </si>
  <si>
    <t>500010</t>
  </si>
  <si>
    <t>500017</t>
  </si>
  <si>
    <t>500018</t>
  </si>
  <si>
    <t>500027</t>
  </si>
  <si>
    <t>500030</t>
  </si>
  <si>
    <t>500206</t>
  </si>
  <si>
    <t>500209</t>
  </si>
  <si>
    <t>510007</t>
  </si>
  <si>
    <t>510010</t>
  </si>
  <si>
    <t>510011</t>
  </si>
  <si>
    <t>510015</t>
  </si>
  <si>
    <t>510206</t>
  </si>
  <si>
    <t>520008</t>
  </si>
  <si>
    <t>520009</t>
  </si>
  <si>
    <t>520206</t>
  </si>
  <si>
    <t>530007</t>
  </si>
  <si>
    <t>530009</t>
  </si>
  <si>
    <t>530010</t>
  </si>
  <si>
    <t>530012</t>
  </si>
  <si>
    <t>530017</t>
  </si>
  <si>
    <t>530024</t>
  </si>
  <si>
    <t>530206</t>
  </si>
  <si>
    <t>540001</t>
  </si>
  <si>
    <t>540004</t>
  </si>
  <si>
    <t>540005</t>
  </si>
  <si>
    <t>540007</t>
  </si>
  <si>
    <t>540017</t>
  </si>
  <si>
    <t>540020</t>
  </si>
  <si>
    <t>540021</t>
  </si>
  <si>
    <t>540027</t>
  </si>
  <si>
    <t>540206</t>
  </si>
  <si>
    <t>540208</t>
  </si>
  <si>
    <t>540209</t>
  </si>
  <si>
    <t>550018</t>
  </si>
  <si>
    <t>550206</t>
  </si>
  <si>
    <t>560011</t>
  </si>
  <si>
    <t>560017</t>
  </si>
  <si>
    <t>560206</t>
  </si>
  <si>
    <t>570001</t>
  </si>
  <si>
    <t>570018</t>
  </si>
  <si>
    <t>570019</t>
  </si>
  <si>
    <t>570206</t>
  </si>
  <si>
    <t>580004</t>
  </si>
  <si>
    <t>580010</t>
  </si>
  <si>
    <t>580206</t>
  </si>
  <si>
    <t>590018</t>
  </si>
  <si>
    <t>590206</t>
  </si>
  <si>
    <t>600004</t>
  </si>
  <si>
    <t>600005</t>
  </si>
  <si>
    <t>600206</t>
  </si>
  <si>
    <t>610001</t>
  </si>
  <si>
    <t>MHA</t>
  </si>
  <si>
    <t>610005</t>
  </si>
  <si>
    <t>610007</t>
  </si>
  <si>
    <t>610011</t>
  </si>
  <si>
    <t>610017</t>
  </si>
  <si>
    <t>610022</t>
  </si>
  <si>
    <t>610023</t>
  </si>
  <si>
    <t>610024</t>
  </si>
  <si>
    <t>610206</t>
  </si>
  <si>
    <t>620002</t>
  </si>
  <si>
    <t>620206</t>
  </si>
  <si>
    <t>630002</t>
  </si>
  <si>
    <t>630206</t>
  </si>
  <si>
    <t>640001</t>
  </si>
  <si>
    <t>640005</t>
  </si>
  <si>
    <t>Filing period start and end dates</t>
  </si>
  <si>
    <t>Taxpayer Information &gt;&gt;&gt;</t>
  </si>
  <si>
    <t>Amended</t>
  </si>
  <si>
    <t>TaxPeriodBeginDate</t>
  </si>
  <si>
    <t>TaxPeriodEndDate</t>
  </si>
  <si>
    <t>FEIN</t>
  </si>
  <si>
    <t>Colorado Acct #</t>
  </si>
  <si>
    <t>Business Name</t>
  </si>
  <si>
    <t>Address</t>
  </si>
  <si>
    <t>Zip</t>
  </si>
  <si>
    <t>Date Signed</t>
  </si>
  <si>
    <t>Contact Name</t>
  </si>
  <si>
    <t>Contact Phone</t>
  </si>
  <si>
    <t>Contact Email</t>
  </si>
  <si>
    <t>Ack Email</t>
  </si>
  <si>
    <t>Return</t>
  </si>
  <si>
    <t>610025</t>
  </si>
  <si>
    <t>200024</t>
  </si>
  <si>
    <t>DR 010 Line 1</t>
  </si>
  <si>
    <t>640006</t>
  </si>
  <si>
    <t>640007</t>
  </si>
  <si>
    <t>AD</t>
  </si>
  <si>
    <t>030208</t>
  </si>
  <si>
    <t>030210</t>
  </si>
  <si>
    <t>FPD</t>
  </si>
  <si>
    <t>060210</t>
  </si>
  <si>
    <t>070210</t>
  </si>
  <si>
    <t>320208</t>
  </si>
  <si>
    <t>440209</t>
  </si>
  <si>
    <t>580208</t>
  </si>
  <si>
    <t>040208</t>
  </si>
  <si>
    <t>080208</t>
  </si>
  <si>
    <t>120209</t>
  </si>
  <si>
    <t>160208</t>
  </si>
  <si>
    <t>ECD</t>
  </si>
  <si>
    <t>240208</t>
  </si>
  <si>
    <t>400209</t>
  </si>
  <si>
    <t>570208</t>
  </si>
  <si>
    <t>570209</t>
  </si>
  <si>
    <t>Direct Pay Permit</t>
  </si>
  <si>
    <t>Sum of the Total for each branch location:</t>
  </si>
  <si>
    <t>630208</t>
  </si>
  <si>
    <t>Paste Business Locations Data Here</t>
  </si>
  <si>
    <t>Beginning January 1, 2026, State Service Fee is 0%, this page shows the sum of all sites taxes from column AU of Return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</si>
</sst>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&quot;$&quot;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121"/>
      <name val="Arial"/>
      <family val="2"/>
    </font>
    <font>
      <sz val="10"/>
      <color rgb="FF000000"/>
      <name val="Arial"/>
      <family val="2"/>
    </font>
    <font>
      <sz val="11"/>
      <color rgb="FF333333"/>
      <name val="Segoe UI"/>
      <family val="2"/>
    </font>
    <font>
      <sz val="8.5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Inherit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49" fontId="1" fillId="0" borderId="1" xfId="2" applyNumberFormat="1" applyBorder="1"/>
    <xf numFmtId="4" fontId="1" fillId="0" borderId="1" xfId="2" applyNumberFormat="1" applyBorder="1"/>
    <xf numFmtId="4" fontId="1" fillId="0" borderId="0" xfId="2" applyNumberFormat="1"/>
    <xf numFmtId="164" fontId="1" fillId="0" borderId="1" xfId="2" applyNumberFormat="1" applyBorder="1"/>
    <xf numFmtId="0" fontId="1" fillId="0" borderId="1" xfId="2" applyBorder="1"/>
    <xf numFmtId="0" fontId="1" fillId="0" borderId="0" xfId="2"/>
    <xf numFmtId="49" fontId="1" fillId="0" borderId="1" xfId="2" applyNumberFormat="1" applyBorder="1" applyAlignment="1">
      <alignment vertical="top" wrapText="1"/>
    </xf>
    <xf numFmtId="4" fontId="1" fillId="0" borderId="1" xfId="2" applyNumberFormat="1" applyBorder="1" applyAlignment="1">
      <alignment vertical="top" wrapText="1"/>
    </xf>
    <xf numFmtId="164" fontId="1" fillId="0" borderId="1" xfId="2" applyNumberFormat="1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0" borderId="0" xfId="2" applyAlignment="1">
      <alignment vertical="top" wrapText="1"/>
    </xf>
    <xf numFmtId="49" fontId="1" fillId="2" borderId="1" xfId="2" applyNumberFormat="1" applyFill="1" applyBorder="1"/>
    <xf numFmtId="4" fontId="1" fillId="2" borderId="1" xfId="2" applyNumberFormat="1" applyFill="1" applyBorder="1"/>
    <xf numFmtId="4" fontId="1" fillId="3" borderId="1" xfId="2" applyNumberFormat="1" applyFill="1" applyBorder="1"/>
    <xf numFmtId="49" fontId="1" fillId="4" borderId="1" xfId="2" applyNumberFormat="1" applyFill="1" applyBorder="1"/>
    <xf numFmtId="4" fontId="1" fillId="4" borderId="1" xfId="2" applyNumberFormat="1" applyFill="1" applyBorder="1"/>
    <xf numFmtId="49" fontId="1" fillId="5" borderId="1" xfId="2" applyNumberFormat="1" applyFill="1" applyBorder="1"/>
    <xf numFmtId="4" fontId="1" fillId="5" borderId="1" xfId="2" applyNumberFormat="1" applyFill="1" applyBorder="1"/>
    <xf numFmtId="49" fontId="1" fillId="0" borderId="0" xfId="2" applyNumberFormat="1"/>
    <xf numFmtId="164" fontId="1" fillId="0" borderId="0" xfId="2" applyNumberFormat="1"/>
    <xf numFmtId="0" fontId="2" fillId="0" borderId="0" xfId="2" applyFont="1"/>
    <xf numFmtId="14" fontId="1" fillId="0" borderId="0" xfId="2" applyNumberFormat="1"/>
    <xf numFmtId="0" fontId="5" fillId="0" borderId="0" xfId="4" quotePrefix="1" applyFont="1" applyAlignment="1">
      <alignment horizontal="left"/>
    </xf>
    <xf numFmtId="0" fontId="6" fillId="0" borderId="0" xfId="4" applyFont="1"/>
    <xf numFmtId="14" fontId="1" fillId="0" borderId="0" xfId="2" quotePrefix="1" applyNumberFormat="1" applyAlignment="1">
      <alignment horizontal="left"/>
    </xf>
    <xf numFmtId="0" fontId="1" fillId="0" borderId="0" xfId="2" quotePrefix="1" applyAlignment="1">
      <alignment horizontal="left"/>
    </xf>
    <xf numFmtId="0" fontId="3" fillId="0" borderId="0" xfId="3" applyAlignment="1">
      <alignment vertical="top"/>
    </xf>
    <xf numFmtId="0" fontId="3" fillId="0" borderId="0" xfId="3"/>
    <xf numFmtId="165" fontId="4" fillId="0" borderId="2" xfId="5" applyNumberFormat="1"/>
    <xf numFmtId="49" fontId="0" fillId="0" borderId="0" xfId="0" applyNumberFormat="1"/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0" fillId="0" borderId="0" xfId="3" applyFont="1" applyAlignment="1">
      <alignment vertical="top" wrapText="1"/>
    </xf>
    <xf numFmtId="165" fontId="0" fillId="0" borderId="0" xfId="0" applyNumberFormat="1"/>
    <xf numFmtId="4" fontId="1" fillId="6" borderId="1" xfId="2" applyNumberFormat="1" applyFill="1" applyBorder="1"/>
    <xf numFmtId="164" fontId="1" fillId="6" borderId="1" xfId="2" applyNumberFormat="1" applyFill="1" applyBorder="1"/>
    <xf numFmtId="0" fontId="1" fillId="6" borderId="1" xfId="2" applyFill="1" applyBorder="1"/>
    <xf numFmtId="165" fontId="1" fillId="0" borderId="0" xfId="2" applyNumberFormat="1"/>
    <xf numFmtId="0" fontId="9" fillId="0" borderId="0" xfId="6"/>
    <xf numFmtId="49" fontId="1" fillId="6" borderId="1" xfId="2" applyNumberFormat="1" applyFill="1" applyBorder="1"/>
    <xf numFmtId="0" fontId="1" fillId="6" borderId="0" xfId="2" applyFill="1"/>
    <xf numFmtId="0" fontId="7" fillId="0" borderId="0" xfId="0" quotePrefix="1" applyFont="1"/>
    <xf numFmtId="0" fontId="11" fillId="7" borderId="0" xfId="0" applyFont="1" applyFill="1" applyAlignment="1">
      <alignment horizontal="left" vertical="top" wrapText="1"/>
    </xf>
  </cellXfs>
  <cellStyles count="7">
    <cellStyle name="Comma 3" xfId="1" xr:uid="{00000000-0005-0000-0000-000000000000}"/>
    <cellStyle name="Hyperlink" xfId="6" builtinId="8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4" xr:uid="{00000000-0005-0000-0000-000004000000}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1424"/>
  <sheetViews>
    <sheetView tabSelected="1" zoomScale="160" zoomScaleNormal="160" workbookViewId="0">
      <pane ySplit="2" topLeftCell="A3" activePane="bottomLeft" state="frozen"/>
      <selection pane="bottomLeft" activeCell="A3" sqref="A3"/>
    </sheetView>
  </sheetViews>
  <sheetFormatPr defaultColWidth="8.85546875" defaultRowHeight="12.75"/>
  <cols>
    <col min="1" max="1" width="14.7109375" style="6" bestFit="1" customWidth="1"/>
    <col min="2" max="2" width="12" style="19" bestFit="1" customWidth="1"/>
    <col min="3" max="3" width="10.5703125" style="19" bestFit="1" customWidth="1"/>
    <col min="4" max="4" width="15.5703125" style="3" bestFit="1" customWidth="1"/>
    <col min="5" max="6" width="17.42578125" style="3" bestFit="1" customWidth="1"/>
    <col min="7" max="7" width="12.5703125" style="3" bestFit="1" customWidth="1"/>
    <col min="8" max="8" width="12.140625" style="3" bestFit="1" customWidth="1"/>
    <col min="9" max="9" width="12.7109375" style="3" bestFit="1" customWidth="1"/>
    <col min="10" max="10" width="13.5703125" style="3" bestFit="1" customWidth="1"/>
    <col min="11" max="13" width="12.140625" style="3" bestFit="1" customWidth="1"/>
    <col min="14" max="14" width="12.5703125" style="3" bestFit="1" customWidth="1"/>
    <col min="15" max="15" width="12.5703125" style="3" customWidth="1"/>
    <col min="16" max="17" width="12.140625" style="3" bestFit="1" customWidth="1"/>
    <col min="18" max="18" width="13" style="3" bestFit="1" customWidth="1"/>
    <col min="19" max="19" width="16.140625" style="3" bestFit="1" customWidth="1"/>
    <col min="20" max="20" width="15.140625" style="3" bestFit="1" customWidth="1"/>
    <col min="21" max="21" width="15.5703125" style="3" bestFit="1" customWidth="1"/>
    <col min="22" max="23" width="12.140625" style="3" bestFit="1" customWidth="1"/>
    <col min="24" max="24" width="14.42578125" style="3" bestFit="1" customWidth="1"/>
    <col min="25" max="25" width="12.140625" style="3" bestFit="1" customWidth="1"/>
    <col min="26" max="26" width="13.7109375" style="3" bestFit="1" customWidth="1"/>
    <col min="27" max="27" width="12.140625" style="3" bestFit="1" customWidth="1"/>
    <col min="28" max="28" width="13.7109375" style="3" bestFit="1" customWidth="1"/>
    <col min="29" max="29" width="12.140625" style="3" bestFit="1" customWidth="1"/>
    <col min="30" max="30" width="13" style="3" bestFit="1" customWidth="1"/>
    <col min="31" max="31" width="13.140625" style="3" bestFit="1" customWidth="1"/>
    <col min="32" max="32" width="15" style="3" bestFit="1" customWidth="1"/>
    <col min="33" max="33" width="13.140625" style="3" bestFit="1" customWidth="1"/>
    <col min="34" max="34" width="18.5703125" style="3" bestFit="1" customWidth="1"/>
    <col min="35" max="35" width="10.7109375" style="20" bestFit="1" customWidth="1"/>
    <col min="36" max="36" width="12.7109375" style="3" bestFit="1" customWidth="1"/>
    <col min="37" max="37" width="11" style="3" bestFit="1" customWidth="1"/>
    <col min="38" max="38" width="12.7109375" style="3" bestFit="1" customWidth="1"/>
    <col min="39" max="39" width="13" style="20" bestFit="1" customWidth="1"/>
    <col min="40" max="40" width="13" style="3" bestFit="1" customWidth="1"/>
    <col min="41" max="41" width="12.7109375" style="3" bestFit="1" customWidth="1"/>
    <col min="42" max="42" width="14.28515625" style="3" bestFit="1" customWidth="1"/>
    <col min="43" max="43" width="12.7109375" style="3" bestFit="1" customWidth="1"/>
    <col min="44" max="44" width="9.5703125" style="3" bestFit="1" customWidth="1"/>
    <col min="45" max="45" width="9.42578125" style="3" bestFit="1" customWidth="1"/>
    <col min="46" max="46" width="12.7109375" style="3" bestFit="1" customWidth="1"/>
    <col min="47" max="47" width="27.140625" style="6" bestFit="1" customWidth="1"/>
    <col min="48" max="16384" width="8.85546875" style="6"/>
  </cols>
  <sheetData>
    <row r="1" spans="1:47">
      <c r="A1" s="5" t="s">
        <v>0</v>
      </c>
      <c r="B1" s="1"/>
      <c r="C1" s="1"/>
      <c r="D1" s="2" t="s">
        <v>506</v>
      </c>
      <c r="E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2</v>
      </c>
      <c r="U1" s="2"/>
      <c r="V1" s="2"/>
      <c r="W1" s="2"/>
      <c r="X1" s="2"/>
      <c r="Y1" s="2"/>
      <c r="Z1" s="2"/>
      <c r="AC1" s="2"/>
      <c r="AD1" s="2"/>
      <c r="AE1" s="2"/>
      <c r="AF1" s="2" t="s">
        <v>3</v>
      </c>
      <c r="AG1" s="2" t="s">
        <v>4</v>
      </c>
      <c r="AH1" s="2" t="s">
        <v>5</v>
      </c>
      <c r="AI1" s="4" t="s">
        <v>6</v>
      </c>
      <c r="AJ1" s="2" t="s">
        <v>7</v>
      </c>
      <c r="AK1" s="2" t="s">
        <v>8</v>
      </c>
      <c r="AL1" s="2" t="s">
        <v>9</v>
      </c>
      <c r="AM1" s="4" t="s">
        <v>10</v>
      </c>
      <c r="AN1" s="2" t="s">
        <v>11</v>
      </c>
      <c r="AO1" s="2" t="s">
        <v>12</v>
      </c>
      <c r="AP1" s="2" t="s">
        <v>13</v>
      </c>
      <c r="AQ1" s="2" t="s">
        <v>14</v>
      </c>
      <c r="AR1" s="2" t="s">
        <v>15</v>
      </c>
      <c r="AS1" s="2" t="s">
        <v>16</v>
      </c>
      <c r="AT1" s="2" t="s">
        <v>17</v>
      </c>
      <c r="AU1" s="5" t="s">
        <v>18</v>
      </c>
    </row>
    <row r="2" spans="1:47" s="11" customFormat="1" ht="63.75">
      <c r="A2" s="10" t="s">
        <v>19</v>
      </c>
      <c r="B2" s="7" t="s">
        <v>20</v>
      </c>
      <c r="C2" s="7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8" t="s">
        <v>32</v>
      </c>
      <c r="O2" s="8" t="s">
        <v>527</v>
      </c>
      <c r="P2" s="8" t="s">
        <v>33</v>
      </c>
      <c r="Q2" s="8" t="s">
        <v>34</v>
      </c>
      <c r="R2" s="8" t="s">
        <v>35</v>
      </c>
      <c r="S2" s="8" t="s">
        <v>36</v>
      </c>
      <c r="T2" s="8" t="s">
        <v>37</v>
      </c>
      <c r="U2" s="8" t="s">
        <v>38</v>
      </c>
      <c r="V2" s="8" t="s">
        <v>39</v>
      </c>
      <c r="W2" s="8" t="s">
        <v>40</v>
      </c>
      <c r="X2" s="8" t="s">
        <v>41</v>
      </c>
      <c r="Y2" s="8" t="s">
        <v>42</v>
      </c>
      <c r="Z2" s="8" t="s">
        <v>43</v>
      </c>
      <c r="AA2" s="8" t="s">
        <v>44</v>
      </c>
      <c r="AB2" s="8" t="s">
        <v>45</v>
      </c>
      <c r="AC2" s="8" t="s">
        <v>46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9" t="s">
        <v>52</v>
      </c>
      <c r="AJ2" s="8" t="s">
        <v>53</v>
      </c>
      <c r="AK2" s="8" t="s">
        <v>54</v>
      </c>
      <c r="AL2" s="8" t="s">
        <v>55</v>
      </c>
      <c r="AM2" s="9" t="s">
        <v>56</v>
      </c>
      <c r="AN2" s="8" t="s">
        <v>57</v>
      </c>
      <c r="AO2" s="8" t="s">
        <v>58</v>
      </c>
      <c r="AP2" s="8" t="s">
        <v>59</v>
      </c>
      <c r="AQ2" s="8" t="s">
        <v>60</v>
      </c>
      <c r="AR2" s="8" t="s">
        <v>61</v>
      </c>
      <c r="AS2" s="8" t="s">
        <v>62</v>
      </c>
      <c r="AT2" s="8" t="s">
        <v>63</v>
      </c>
      <c r="AU2" s="10" t="s">
        <v>64</v>
      </c>
    </row>
    <row r="3" spans="1:47">
      <c r="A3" s="12"/>
      <c r="B3" s="12" t="s">
        <v>65</v>
      </c>
      <c r="C3" s="12" t="s">
        <v>66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">
        <f>SUM(E3:Q3)</f>
        <v>0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>
        <f t="shared" ref="AE3:AE67" si="0">SUM(T3:AC3)</f>
        <v>0</v>
      </c>
      <c r="AF3" s="35">
        <f>(D3-S3)</f>
        <v>0</v>
      </c>
      <c r="AG3" s="35">
        <f t="shared" ref="AG3:AG67" si="1">(AE3)</f>
        <v>0</v>
      </c>
      <c r="AH3" s="35">
        <f t="shared" ref="AH3:AH67" si="2">(AF3-AG3)</f>
        <v>0</v>
      </c>
      <c r="AI3" s="36">
        <v>2.9000000000000001E-2</v>
      </c>
      <c r="AJ3" s="35">
        <f t="shared" ref="AJ3:AJ67" si="3">AH3*AI3</f>
        <v>0</v>
      </c>
      <c r="AK3" s="35"/>
      <c r="AL3" s="35">
        <f t="shared" ref="AL3:AL67" si="4">(AJ3+AK3)</f>
        <v>0</v>
      </c>
      <c r="AM3" s="36">
        <v>0</v>
      </c>
      <c r="AN3" s="35">
        <f t="shared" ref="AN3:AN67" si="5">(AL3*AM3)</f>
        <v>0</v>
      </c>
      <c r="AO3" s="35">
        <f t="shared" ref="AO3:AO67" si="6">(AL3-AN3)</f>
        <v>0</v>
      </c>
      <c r="AP3" s="35">
        <v>0</v>
      </c>
      <c r="AQ3" s="35">
        <f t="shared" ref="AQ3:AQ67" si="7">AO3-AP3</f>
        <v>0</v>
      </c>
      <c r="AR3" s="35"/>
      <c r="AS3" s="35"/>
      <c r="AT3" s="35">
        <f t="shared" ref="AT3:AT67" si="8">(AQ3+AR3+AS3)</f>
        <v>0</v>
      </c>
      <c r="AU3" s="35">
        <f>SUM(AT3+AT4+AT5)</f>
        <v>0</v>
      </c>
    </row>
    <row r="4" spans="1:47">
      <c r="A4" s="1"/>
      <c r="B4" s="1" t="s">
        <v>65</v>
      </c>
      <c r="C4" s="1" t="s">
        <v>67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">
        <f>S3</f>
        <v>0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>
        <f t="shared" si="0"/>
        <v>0</v>
      </c>
      <c r="AF4" s="35">
        <f>(D3-S3)</f>
        <v>0</v>
      </c>
      <c r="AG4" s="35">
        <f t="shared" si="1"/>
        <v>0</v>
      </c>
      <c r="AH4" s="35">
        <f t="shared" si="2"/>
        <v>0</v>
      </c>
      <c r="AI4" s="36">
        <v>0.01</v>
      </c>
      <c r="AJ4" s="35">
        <f t="shared" si="3"/>
        <v>0</v>
      </c>
      <c r="AK4" s="35"/>
      <c r="AL4" s="35">
        <f t="shared" si="4"/>
        <v>0</v>
      </c>
      <c r="AM4" s="36">
        <v>3.3300000000000003E-2</v>
      </c>
      <c r="AN4" s="35">
        <f t="shared" si="5"/>
        <v>0</v>
      </c>
      <c r="AO4" s="35">
        <f t="shared" si="6"/>
        <v>0</v>
      </c>
      <c r="AP4" s="35">
        <v>0</v>
      </c>
      <c r="AQ4" s="35">
        <f t="shared" si="7"/>
        <v>0</v>
      </c>
      <c r="AR4" s="35"/>
      <c r="AS4" s="35"/>
      <c r="AT4" s="35">
        <f t="shared" si="8"/>
        <v>0</v>
      </c>
      <c r="AU4" s="37"/>
    </row>
    <row r="5" spans="1:47">
      <c r="A5" s="1"/>
      <c r="B5" s="1" t="s">
        <v>65</v>
      </c>
      <c r="C5" s="1" t="s">
        <v>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">
        <f>S3</f>
        <v>0</v>
      </c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>
        <f t="shared" si="0"/>
        <v>0</v>
      </c>
      <c r="AF5" s="35">
        <f>(D3-S3)</f>
        <v>0</v>
      </c>
      <c r="AG5" s="35">
        <f t="shared" si="1"/>
        <v>0</v>
      </c>
      <c r="AH5" s="35">
        <f t="shared" si="2"/>
        <v>0</v>
      </c>
      <c r="AI5" s="36">
        <v>1E-3</v>
      </c>
      <c r="AJ5" s="35">
        <f t="shared" si="3"/>
        <v>0</v>
      </c>
      <c r="AK5" s="35"/>
      <c r="AL5" s="35">
        <f t="shared" si="4"/>
        <v>0</v>
      </c>
      <c r="AM5" s="36">
        <v>3.3300000000000003E-2</v>
      </c>
      <c r="AN5" s="35">
        <f t="shared" si="5"/>
        <v>0</v>
      </c>
      <c r="AO5" s="35">
        <f t="shared" si="6"/>
        <v>0</v>
      </c>
      <c r="AP5" s="35">
        <v>0</v>
      </c>
      <c r="AQ5" s="35">
        <f t="shared" si="7"/>
        <v>0</v>
      </c>
      <c r="AR5" s="35"/>
      <c r="AS5" s="35"/>
      <c r="AT5" s="35">
        <f t="shared" si="8"/>
        <v>0</v>
      </c>
      <c r="AU5" s="37"/>
    </row>
    <row r="6" spans="1:47">
      <c r="A6" s="12"/>
      <c r="B6" s="12" t="s">
        <v>69</v>
      </c>
      <c r="C6" s="12" t="s">
        <v>66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">
        <f>SUM(E6:Q6)</f>
        <v>0</v>
      </c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>
        <f t="shared" si="0"/>
        <v>0</v>
      </c>
      <c r="AF6" s="35">
        <f>(D6-S6)</f>
        <v>0</v>
      </c>
      <c r="AG6" s="35">
        <f t="shared" si="1"/>
        <v>0</v>
      </c>
      <c r="AH6" s="35">
        <f t="shared" si="2"/>
        <v>0</v>
      </c>
      <c r="AI6" s="36">
        <v>2.9000000000000001E-2</v>
      </c>
      <c r="AJ6" s="35">
        <f t="shared" si="3"/>
        <v>0</v>
      </c>
      <c r="AK6" s="35"/>
      <c r="AL6" s="35">
        <f t="shared" si="4"/>
        <v>0</v>
      </c>
      <c r="AM6" s="36">
        <v>0</v>
      </c>
      <c r="AN6" s="35">
        <f t="shared" si="5"/>
        <v>0</v>
      </c>
      <c r="AO6" s="35">
        <f t="shared" si="6"/>
        <v>0</v>
      </c>
      <c r="AP6" s="35">
        <v>0</v>
      </c>
      <c r="AQ6" s="35">
        <f t="shared" si="7"/>
        <v>0</v>
      </c>
      <c r="AR6" s="35"/>
      <c r="AS6" s="35"/>
      <c r="AT6" s="35">
        <f t="shared" si="8"/>
        <v>0</v>
      </c>
      <c r="AU6" s="35">
        <f>SUM(AT6+AT7)</f>
        <v>0</v>
      </c>
    </row>
    <row r="7" spans="1:47">
      <c r="A7" s="1"/>
      <c r="B7" s="1" t="s">
        <v>69</v>
      </c>
      <c r="C7" s="1" t="s">
        <v>70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">
        <f>(S6)</f>
        <v>0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>
        <f t="shared" si="0"/>
        <v>0</v>
      </c>
      <c r="AF7" s="35">
        <f>(D6-S6)</f>
        <v>0</v>
      </c>
      <c r="AG7" s="35">
        <f t="shared" si="1"/>
        <v>0</v>
      </c>
      <c r="AH7" s="35">
        <f t="shared" si="2"/>
        <v>0</v>
      </c>
      <c r="AI7" s="36">
        <v>0.01</v>
      </c>
      <c r="AJ7" s="35">
        <f t="shared" si="3"/>
        <v>0</v>
      </c>
      <c r="AK7" s="35"/>
      <c r="AL7" s="35">
        <f t="shared" si="4"/>
        <v>0</v>
      </c>
      <c r="AM7" s="36">
        <v>3.3300000000000003E-2</v>
      </c>
      <c r="AN7" s="35">
        <f t="shared" si="5"/>
        <v>0</v>
      </c>
      <c r="AO7" s="35">
        <f t="shared" si="6"/>
        <v>0</v>
      </c>
      <c r="AP7" s="35">
        <v>0</v>
      </c>
      <c r="AQ7" s="35">
        <f t="shared" si="7"/>
        <v>0</v>
      </c>
      <c r="AR7" s="35"/>
      <c r="AS7" s="35"/>
      <c r="AT7" s="35">
        <f t="shared" si="8"/>
        <v>0</v>
      </c>
      <c r="AU7" s="37"/>
    </row>
    <row r="8" spans="1:47">
      <c r="A8" s="15"/>
      <c r="B8" s="15" t="s">
        <v>71</v>
      </c>
      <c r="C8" s="15" t="s">
        <v>66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2">
        <f>SUM(E8:Q8)</f>
        <v>0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>
        <f t="shared" si="0"/>
        <v>0</v>
      </c>
      <c r="AF8" s="35">
        <f>(D8-S8)</f>
        <v>0</v>
      </c>
      <c r="AG8" s="35">
        <f t="shared" si="1"/>
        <v>0</v>
      </c>
      <c r="AH8" s="35">
        <f t="shared" si="2"/>
        <v>0</v>
      </c>
      <c r="AI8" s="36">
        <v>2.9000000000000001E-2</v>
      </c>
      <c r="AJ8" s="35">
        <f t="shared" si="3"/>
        <v>0</v>
      </c>
      <c r="AK8" s="35"/>
      <c r="AL8" s="35">
        <f t="shared" si="4"/>
        <v>0</v>
      </c>
      <c r="AM8" s="36">
        <v>0</v>
      </c>
      <c r="AN8" s="35">
        <f t="shared" si="5"/>
        <v>0</v>
      </c>
      <c r="AO8" s="35">
        <f t="shared" si="6"/>
        <v>0</v>
      </c>
      <c r="AP8" s="35">
        <v>0</v>
      </c>
      <c r="AQ8" s="35">
        <f t="shared" si="7"/>
        <v>0</v>
      </c>
      <c r="AR8" s="35"/>
      <c r="AS8" s="35"/>
      <c r="AT8" s="35">
        <f t="shared" si="8"/>
        <v>0</v>
      </c>
      <c r="AU8" s="35">
        <f>SUM(AT8+AT9)</f>
        <v>0</v>
      </c>
    </row>
    <row r="9" spans="1:47">
      <c r="A9" s="1"/>
      <c r="B9" s="1" t="s">
        <v>71</v>
      </c>
      <c r="C9" s="1" t="s">
        <v>70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">
        <f>(S8)</f>
        <v>0</v>
      </c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>
        <f t="shared" si="0"/>
        <v>0</v>
      </c>
      <c r="AF9" s="35">
        <f>(D8-S8)</f>
        <v>0</v>
      </c>
      <c r="AG9" s="35">
        <f t="shared" si="1"/>
        <v>0</v>
      </c>
      <c r="AH9" s="35">
        <f t="shared" si="2"/>
        <v>0</v>
      </c>
      <c r="AI9" s="36">
        <v>0.01</v>
      </c>
      <c r="AJ9" s="35">
        <f t="shared" si="3"/>
        <v>0</v>
      </c>
      <c r="AK9" s="35"/>
      <c r="AL9" s="35">
        <f t="shared" si="4"/>
        <v>0</v>
      </c>
      <c r="AM9" s="36">
        <v>3.3300000000000003E-2</v>
      </c>
      <c r="AN9" s="35">
        <f t="shared" si="5"/>
        <v>0</v>
      </c>
      <c r="AO9" s="35">
        <f t="shared" si="6"/>
        <v>0</v>
      </c>
      <c r="AP9" s="35">
        <v>0</v>
      </c>
      <c r="AQ9" s="35">
        <f t="shared" si="7"/>
        <v>0</v>
      </c>
      <c r="AR9" s="35"/>
      <c r="AS9" s="35"/>
      <c r="AT9" s="35">
        <f t="shared" si="8"/>
        <v>0</v>
      </c>
      <c r="AU9" s="37"/>
    </row>
    <row r="10" spans="1:47">
      <c r="A10" s="17"/>
      <c r="B10" s="17" t="s">
        <v>72</v>
      </c>
      <c r="C10" s="17" t="s">
        <v>66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">
        <f>SUM(E10:Q10)</f>
        <v>0</v>
      </c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>
        <f t="shared" si="0"/>
        <v>0</v>
      </c>
      <c r="AF10" s="35">
        <f>(D10-S10)</f>
        <v>0</v>
      </c>
      <c r="AG10" s="35">
        <f t="shared" si="1"/>
        <v>0</v>
      </c>
      <c r="AH10" s="35">
        <f t="shared" si="2"/>
        <v>0</v>
      </c>
      <c r="AI10" s="36">
        <v>2.9000000000000001E-2</v>
      </c>
      <c r="AJ10" s="35">
        <f t="shared" si="3"/>
        <v>0</v>
      </c>
      <c r="AK10" s="35"/>
      <c r="AL10" s="35">
        <f t="shared" si="4"/>
        <v>0</v>
      </c>
      <c r="AM10" s="36">
        <v>0</v>
      </c>
      <c r="AN10" s="35">
        <f t="shared" si="5"/>
        <v>0</v>
      </c>
      <c r="AO10" s="35">
        <f t="shared" si="6"/>
        <v>0</v>
      </c>
      <c r="AP10" s="35">
        <v>0</v>
      </c>
      <c r="AQ10" s="35">
        <f t="shared" si="7"/>
        <v>0</v>
      </c>
      <c r="AR10" s="35"/>
      <c r="AS10" s="35"/>
      <c r="AT10" s="35">
        <f t="shared" si="8"/>
        <v>0</v>
      </c>
      <c r="AU10" s="35">
        <f>SUM(AT10+AT11)</f>
        <v>0</v>
      </c>
    </row>
    <row r="11" spans="1:47">
      <c r="A11" s="1"/>
      <c r="B11" s="1" t="s">
        <v>72</v>
      </c>
      <c r="C11" s="1" t="s">
        <v>70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">
        <f>(S10)</f>
        <v>0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>
        <f t="shared" si="0"/>
        <v>0</v>
      </c>
      <c r="AF11" s="35">
        <f>(D10-S10)</f>
        <v>0</v>
      </c>
      <c r="AG11" s="35">
        <f t="shared" si="1"/>
        <v>0</v>
      </c>
      <c r="AH11" s="35">
        <f t="shared" si="2"/>
        <v>0</v>
      </c>
      <c r="AI11" s="36">
        <v>0.01</v>
      </c>
      <c r="AJ11" s="35">
        <f t="shared" si="3"/>
        <v>0</v>
      </c>
      <c r="AK11" s="35"/>
      <c r="AL11" s="35">
        <f t="shared" si="4"/>
        <v>0</v>
      </c>
      <c r="AM11" s="36">
        <v>3.3300000000000003E-2</v>
      </c>
      <c r="AN11" s="35">
        <f t="shared" si="5"/>
        <v>0</v>
      </c>
      <c r="AO11" s="35">
        <f t="shared" si="6"/>
        <v>0</v>
      </c>
      <c r="AP11" s="35">
        <v>0</v>
      </c>
      <c r="AQ11" s="35">
        <f t="shared" si="7"/>
        <v>0</v>
      </c>
      <c r="AR11" s="35"/>
      <c r="AS11" s="35"/>
      <c r="AT11" s="35">
        <f t="shared" si="8"/>
        <v>0</v>
      </c>
      <c r="AU11" s="37"/>
    </row>
    <row r="12" spans="1:47">
      <c r="A12" s="12"/>
      <c r="B12" s="12" t="s">
        <v>73</v>
      </c>
      <c r="C12" s="12" t="s">
        <v>66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">
        <f>SUM(E12:Q12)</f>
        <v>0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>
        <f t="shared" si="0"/>
        <v>0</v>
      </c>
      <c r="AF12" s="35">
        <f>(D12-S12)</f>
        <v>0</v>
      </c>
      <c r="AG12" s="35">
        <f t="shared" si="1"/>
        <v>0</v>
      </c>
      <c r="AH12" s="35">
        <f t="shared" si="2"/>
        <v>0</v>
      </c>
      <c r="AI12" s="36">
        <v>2.9000000000000001E-2</v>
      </c>
      <c r="AJ12" s="35">
        <f t="shared" si="3"/>
        <v>0</v>
      </c>
      <c r="AK12" s="35"/>
      <c r="AL12" s="35">
        <f t="shared" si="4"/>
        <v>0</v>
      </c>
      <c r="AM12" s="36">
        <v>0</v>
      </c>
      <c r="AN12" s="35">
        <f t="shared" si="5"/>
        <v>0</v>
      </c>
      <c r="AO12" s="35">
        <f t="shared" si="6"/>
        <v>0</v>
      </c>
      <c r="AP12" s="35">
        <v>0</v>
      </c>
      <c r="AQ12" s="35">
        <f t="shared" si="7"/>
        <v>0</v>
      </c>
      <c r="AR12" s="35"/>
      <c r="AS12" s="35"/>
      <c r="AT12" s="35">
        <f t="shared" si="8"/>
        <v>0</v>
      </c>
      <c r="AU12" s="35">
        <f>SUM(AT12+AT13+AT14)</f>
        <v>0</v>
      </c>
    </row>
    <row r="13" spans="1:47">
      <c r="A13" s="1"/>
      <c r="B13" s="1" t="s">
        <v>73</v>
      </c>
      <c r="C13" s="1" t="s">
        <v>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">
        <f>(S12)</f>
        <v>0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>
        <f t="shared" si="0"/>
        <v>0</v>
      </c>
      <c r="AF13" s="35">
        <f>(D12-S12)</f>
        <v>0</v>
      </c>
      <c r="AG13" s="35">
        <f t="shared" si="1"/>
        <v>0</v>
      </c>
      <c r="AH13" s="35">
        <f t="shared" si="2"/>
        <v>0</v>
      </c>
      <c r="AI13" s="36">
        <v>0.01</v>
      </c>
      <c r="AJ13" s="35">
        <f t="shared" si="3"/>
        <v>0</v>
      </c>
      <c r="AK13" s="35"/>
      <c r="AL13" s="35">
        <f t="shared" si="4"/>
        <v>0</v>
      </c>
      <c r="AM13" s="36">
        <v>3.3300000000000003E-2</v>
      </c>
      <c r="AN13" s="35">
        <f t="shared" si="5"/>
        <v>0</v>
      </c>
      <c r="AO13" s="35">
        <f t="shared" si="6"/>
        <v>0</v>
      </c>
      <c r="AP13" s="35">
        <v>0</v>
      </c>
      <c r="AQ13" s="35">
        <f t="shared" si="7"/>
        <v>0</v>
      </c>
      <c r="AR13" s="35"/>
      <c r="AS13" s="35"/>
      <c r="AT13" s="35">
        <f t="shared" si="8"/>
        <v>0</v>
      </c>
      <c r="AU13" s="37"/>
    </row>
    <row r="14" spans="1:47">
      <c r="A14" s="1"/>
      <c r="B14" s="1" t="s">
        <v>73</v>
      </c>
      <c r="C14" s="1" t="s">
        <v>202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">
        <f>(S12)</f>
        <v>0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>
        <f t="shared" si="0"/>
        <v>0</v>
      </c>
      <c r="AF14" s="35">
        <f>(D12-S12)</f>
        <v>0</v>
      </c>
      <c r="AG14" s="35">
        <f t="shared" si="1"/>
        <v>0</v>
      </c>
      <c r="AH14" s="35">
        <f t="shared" si="2"/>
        <v>0</v>
      </c>
      <c r="AI14" s="36">
        <v>0.02</v>
      </c>
      <c r="AJ14" s="35">
        <f t="shared" si="3"/>
        <v>0</v>
      </c>
      <c r="AK14" s="35"/>
      <c r="AL14" s="35">
        <f t="shared" si="4"/>
        <v>0</v>
      </c>
      <c r="AM14" s="36">
        <v>3.3300000000000003E-2</v>
      </c>
      <c r="AN14" s="35">
        <f t="shared" si="5"/>
        <v>0</v>
      </c>
      <c r="AO14" s="35">
        <f t="shared" si="6"/>
        <v>0</v>
      </c>
      <c r="AP14" s="35">
        <v>0</v>
      </c>
      <c r="AQ14" s="35">
        <f t="shared" si="7"/>
        <v>0</v>
      </c>
      <c r="AR14" s="35"/>
      <c r="AS14" s="35"/>
      <c r="AT14" s="35">
        <f t="shared" si="8"/>
        <v>0</v>
      </c>
      <c r="AU14" s="37"/>
    </row>
    <row r="15" spans="1:47">
      <c r="A15" s="15"/>
      <c r="B15" s="15" t="s">
        <v>74</v>
      </c>
      <c r="C15" s="15" t="s">
        <v>66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2">
        <f>SUM(E15:Q15)</f>
        <v>0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>
        <f t="shared" si="0"/>
        <v>0</v>
      </c>
      <c r="AF15" s="35">
        <f>(D15-S15)</f>
        <v>0</v>
      </c>
      <c r="AG15" s="35">
        <f t="shared" si="1"/>
        <v>0</v>
      </c>
      <c r="AH15" s="35">
        <f t="shared" si="2"/>
        <v>0</v>
      </c>
      <c r="AI15" s="36">
        <v>2.9000000000000001E-2</v>
      </c>
      <c r="AJ15" s="35">
        <f t="shared" si="3"/>
        <v>0</v>
      </c>
      <c r="AK15" s="35"/>
      <c r="AL15" s="35">
        <f t="shared" si="4"/>
        <v>0</v>
      </c>
      <c r="AM15" s="36">
        <v>0</v>
      </c>
      <c r="AN15" s="35">
        <f t="shared" si="5"/>
        <v>0</v>
      </c>
      <c r="AO15" s="35">
        <f t="shared" si="6"/>
        <v>0</v>
      </c>
      <c r="AP15" s="35">
        <v>0</v>
      </c>
      <c r="AQ15" s="35">
        <f t="shared" si="7"/>
        <v>0</v>
      </c>
      <c r="AR15" s="35"/>
      <c r="AS15" s="35"/>
      <c r="AT15" s="35">
        <f t="shared" si="8"/>
        <v>0</v>
      </c>
      <c r="AU15" s="35">
        <f>SUM(AT15+AT16)</f>
        <v>0</v>
      </c>
    </row>
    <row r="16" spans="1:47">
      <c r="A16" s="1"/>
      <c r="B16" s="1" t="s">
        <v>74</v>
      </c>
      <c r="C16" s="1" t="s">
        <v>70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">
        <f>(S15)</f>
        <v>0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>
        <f t="shared" si="0"/>
        <v>0</v>
      </c>
      <c r="AF16" s="35">
        <f>(D15-S15)</f>
        <v>0</v>
      </c>
      <c r="AG16" s="35">
        <f t="shared" si="1"/>
        <v>0</v>
      </c>
      <c r="AH16" s="35">
        <f t="shared" si="2"/>
        <v>0</v>
      </c>
      <c r="AI16" s="36">
        <v>0.01</v>
      </c>
      <c r="AJ16" s="35">
        <f t="shared" si="3"/>
        <v>0</v>
      </c>
      <c r="AK16" s="35"/>
      <c r="AL16" s="35">
        <f t="shared" si="4"/>
        <v>0</v>
      </c>
      <c r="AM16" s="36">
        <v>3.3300000000000003E-2</v>
      </c>
      <c r="AN16" s="35">
        <f t="shared" si="5"/>
        <v>0</v>
      </c>
      <c r="AO16" s="35">
        <f t="shared" si="6"/>
        <v>0</v>
      </c>
      <c r="AP16" s="35">
        <v>0</v>
      </c>
      <c r="AQ16" s="35">
        <f t="shared" si="7"/>
        <v>0</v>
      </c>
      <c r="AR16" s="35"/>
      <c r="AS16" s="35"/>
      <c r="AT16" s="35">
        <f t="shared" si="8"/>
        <v>0</v>
      </c>
      <c r="AU16" s="37"/>
    </row>
    <row r="17" spans="1:47">
      <c r="A17" s="17"/>
      <c r="B17" s="17" t="s">
        <v>75</v>
      </c>
      <c r="C17" s="17" t="s">
        <v>66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">
        <f>SUM(E17:Q17)</f>
        <v>0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>
        <f t="shared" si="0"/>
        <v>0</v>
      </c>
      <c r="AF17" s="35">
        <f>(D17-S17)</f>
        <v>0</v>
      </c>
      <c r="AG17" s="35">
        <f t="shared" si="1"/>
        <v>0</v>
      </c>
      <c r="AH17" s="35">
        <f t="shared" si="2"/>
        <v>0</v>
      </c>
      <c r="AI17" s="36">
        <v>2.9000000000000001E-2</v>
      </c>
      <c r="AJ17" s="35">
        <f t="shared" si="3"/>
        <v>0</v>
      </c>
      <c r="AK17" s="35"/>
      <c r="AL17" s="35">
        <f t="shared" si="4"/>
        <v>0</v>
      </c>
      <c r="AM17" s="36">
        <v>0</v>
      </c>
      <c r="AN17" s="35">
        <f t="shared" si="5"/>
        <v>0</v>
      </c>
      <c r="AO17" s="35">
        <f t="shared" si="6"/>
        <v>0</v>
      </c>
      <c r="AP17" s="35">
        <v>0</v>
      </c>
      <c r="AQ17" s="35">
        <f t="shared" si="7"/>
        <v>0</v>
      </c>
      <c r="AR17" s="35"/>
      <c r="AS17" s="35"/>
      <c r="AT17" s="35">
        <f t="shared" si="8"/>
        <v>0</v>
      </c>
      <c r="AU17" s="35">
        <f>SUM(AT17+AT18)</f>
        <v>0</v>
      </c>
    </row>
    <row r="18" spans="1:47">
      <c r="A18" s="1"/>
      <c r="B18" s="1" t="s">
        <v>75</v>
      </c>
      <c r="C18" s="1" t="s">
        <v>76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">
        <f>(S17)</f>
        <v>0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>
        <f t="shared" si="0"/>
        <v>0</v>
      </c>
      <c r="AF18" s="35">
        <f>(D17-S17)</f>
        <v>0</v>
      </c>
      <c r="AG18" s="35">
        <f t="shared" si="1"/>
        <v>0</v>
      </c>
      <c r="AH18" s="35">
        <f t="shared" si="2"/>
        <v>0</v>
      </c>
      <c r="AI18" s="36">
        <v>0.03</v>
      </c>
      <c r="AJ18" s="35">
        <f t="shared" si="3"/>
        <v>0</v>
      </c>
      <c r="AK18" s="35"/>
      <c r="AL18" s="35">
        <f t="shared" si="4"/>
        <v>0</v>
      </c>
      <c r="AM18" s="36">
        <v>0</v>
      </c>
      <c r="AN18" s="35">
        <f t="shared" si="5"/>
        <v>0</v>
      </c>
      <c r="AO18" s="35">
        <f t="shared" si="6"/>
        <v>0</v>
      </c>
      <c r="AP18" s="35">
        <v>0</v>
      </c>
      <c r="AQ18" s="35">
        <f t="shared" si="7"/>
        <v>0</v>
      </c>
      <c r="AR18" s="35"/>
      <c r="AS18" s="35"/>
      <c r="AT18" s="35">
        <f t="shared" si="8"/>
        <v>0</v>
      </c>
      <c r="AU18" s="37"/>
    </row>
    <row r="19" spans="1:47">
      <c r="A19" s="12"/>
      <c r="B19" s="12" t="s">
        <v>77</v>
      </c>
      <c r="C19" s="12" t="s">
        <v>66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>
        <f>SUM(E19:Q19)</f>
        <v>0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>
        <f t="shared" si="0"/>
        <v>0</v>
      </c>
      <c r="AF19" s="35">
        <f>(D19-S19)</f>
        <v>0</v>
      </c>
      <c r="AG19" s="35">
        <f t="shared" si="1"/>
        <v>0</v>
      </c>
      <c r="AH19" s="35">
        <f t="shared" si="2"/>
        <v>0</v>
      </c>
      <c r="AI19" s="36">
        <v>2.9000000000000001E-2</v>
      </c>
      <c r="AJ19" s="35">
        <f t="shared" si="3"/>
        <v>0</v>
      </c>
      <c r="AK19" s="35"/>
      <c r="AL19" s="35">
        <f t="shared" si="4"/>
        <v>0</v>
      </c>
      <c r="AM19" s="36">
        <v>0</v>
      </c>
      <c r="AN19" s="35">
        <f t="shared" si="5"/>
        <v>0</v>
      </c>
      <c r="AO19" s="35">
        <f t="shared" si="6"/>
        <v>0</v>
      </c>
      <c r="AP19" s="35">
        <v>0</v>
      </c>
      <c r="AQ19" s="35">
        <f t="shared" si="7"/>
        <v>0</v>
      </c>
      <c r="AR19" s="35"/>
      <c r="AS19" s="35"/>
      <c r="AT19" s="35">
        <f t="shared" si="8"/>
        <v>0</v>
      </c>
      <c r="AU19" s="35">
        <f>SUM(AT19+AT20+AT21)</f>
        <v>0</v>
      </c>
    </row>
    <row r="20" spans="1:47">
      <c r="A20" s="1"/>
      <c r="B20" s="1" t="s">
        <v>77</v>
      </c>
      <c r="C20" s="1" t="s">
        <v>512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">
        <f>(S19)</f>
        <v>0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>
        <f t="shared" si="0"/>
        <v>0</v>
      </c>
      <c r="AF20" s="35">
        <f>(D19-S19)</f>
        <v>0</v>
      </c>
      <c r="AG20" s="35">
        <f t="shared" si="1"/>
        <v>0</v>
      </c>
      <c r="AH20" s="35">
        <f t="shared" si="2"/>
        <v>0</v>
      </c>
      <c r="AI20" s="36">
        <v>0.01</v>
      </c>
      <c r="AJ20" s="35">
        <f t="shared" si="3"/>
        <v>0</v>
      </c>
      <c r="AK20" s="35"/>
      <c r="AL20" s="35">
        <f t="shared" si="4"/>
        <v>0</v>
      </c>
      <c r="AM20" s="36">
        <v>3.3300000000000003E-2</v>
      </c>
      <c r="AN20" s="35">
        <f t="shared" si="5"/>
        <v>0</v>
      </c>
      <c r="AO20" s="35">
        <f t="shared" si="6"/>
        <v>0</v>
      </c>
      <c r="AP20" s="35">
        <v>0</v>
      </c>
      <c r="AQ20" s="35">
        <f t="shared" si="7"/>
        <v>0</v>
      </c>
      <c r="AR20" s="35"/>
      <c r="AS20" s="35"/>
      <c r="AT20" s="35">
        <f t="shared" si="8"/>
        <v>0</v>
      </c>
      <c r="AU20" s="37"/>
    </row>
    <row r="21" spans="1:47">
      <c r="A21" s="1"/>
      <c r="B21" s="1" t="s">
        <v>77</v>
      </c>
      <c r="C21" s="1" t="s">
        <v>76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">
        <f>(S19)</f>
        <v>0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>
        <f t="shared" si="0"/>
        <v>0</v>
      </c>
      <c r="AF21" s="35">
        <f>(D19-S19)</f>
        <v>0</v>
      </c>
      <c r="AG21" s="35">
        <f t="shared" si="1"/>
        <v>0</v>
      </c>
      <c r="AH21" s="35">
        <f t="shared" si="2"/>
        <v>0</v>
      </c>
      <c r="AI21" s="36">
        <v>0.04</v>
      </c>
      <c r="AJ21" s="35">
        <f t="shared" si="3"/>
        <v>0</v>
      </c>
      <c r="AK21" s="35"/>
      <c r="AL21" s="35">
        <f t="shared" si="4"/>
        <v>0</v>
      </c>
      <c r="AM21" s="36">
        <v>3.3300000000000003E-2</v>
      </c>
      <c r="AN21" s="35">
        <f t="shared" si="5"/>
        <v>0</v>
      </c>
      <c r="AO21" s="35">
        <f t="shared" si="6"/>
        <v>0</v>
      </c>
      <c r="AP21" s="35">
        <v>0</v>
      </c>
      <c r="AQ21" s="35">
        <f t="shared" si="7"/>
        <v>0</v>
      </c>
      <c r="AR21" s="35"/>
      <c r="AS21" s="35"/>
      <c r="AT21" s="35">
        <f t="shared" si="8"/>
        <v>0</v>
      </c>
      <c r="AU21" s="37"/>
    </row>
    <row r="22" spans="1:47">
      <c r="A22" s="12"/>
      <c r="B22" s="12" t="s">
        <v>78</v>
      </c>
      <c r="C22" s="12" t="s">
        <v>66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>
        <f>SUM(E22:Q22)</f>
        <v>0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>
        <f t="shared" si="0"/>
        <v>0</v>
      </c>
      <c r="AF22" s="35">
        <f>(D22-S22)</f>
        <v>0</v>
      </c>
      <c r="AG22" s="35">
        <f t="shared" si="1"/>
        <v>0</v>
      </c>
      <c r="AH22" s="35">
        <f t="shared" si="2"/>
        <v>0</v>
      </c>
      <c r="AI22" s="36">
        <v>2.9000000000000001E-2</v>
      </c>
      <c r="AJ22" s="35">
        <f t="shared" si="3"/>
        <v>0</v>
      </c>
      <c r="AK22" s="35"/>
      <c r="AL22" s="35">
        <f t="shared" si="4"/>
        <v>0</v>
      </c>
      <c r="AM22" s="36">
        <v>0</v>
      </c>
      <c r="AN22" s="35">
        <f t="shared" si="5"/>
        <v>0</v>
      </c>
      <c r="AO22" s="35">
        <f t="shared" si="6"/>
        <v>0</v>
      </c>
      <c r="AP22" s="35">
        <v>0</v>
      </c>
      <c r="AQ22" s="35">
        <f t="shared" si="7"/>
        <v>0</v>
      </c>
      <c r="AR22" s="35"/>
      <c r="AS22" s="35"/>
      <c r="AT22" s="35">
        <f t="shared" si="8"/>
        <v>0</v>
      </c>
      <c r="AU22" s="35">
        <f>SUM(AT22)</f>
        <v>0</v>
      </c>
    </row>
    <row r="23" spans="1:47">
      <c r="A23" s="15"/>
      <c r="B23" s="15" t="s">
        <v>79</v>
      </c>
      <c r="C23" s="15" t="s">
        <v>66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>
        <f>SUM(E23:Q23)</f>
        <v>0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>
        <f t="shared" si="0"/>
        <v>0</v>
      </c>
      <c r="AF23" s="35">
        <f>(D23-S23)</f>
        <v>0</v>
      </c>
      <c r="AG23" s="35">
        <f t="shared" si="1"/>
        <v>0</v>
      </c>
      <c r="AH23" s="35">
        <f t="shared" si="2"/>
        <v>0</v>
      </c>
      <c r="AI23" s="36">
        <v>2.9000000000000001E-2</v>
      </c>
      <c r="AJ23" s="35">
        <f t="shared" si="3"/>
        <v>0</v>
      </c>
      <c r="AK23" s="35"/>
      <c r="AL23" s="35">
        <f t="shared" si="4"/>
        <v>0</v>
      </c>
      <c r="AM23" s="36">
        <v>0</v>
      </c>
      <c r="AN23" s="35">
        <f t="shared" si="5"/>
        <v>0</v>
      </c>
      <c r="AO23" s="35">
        <f t="shared" si="6"/>
        <v>0</v>
      </c>
      <c r="AP23" s="35">
        <v>0</v>
      </c>
      <c r="AQ23" s="35">
        <f t="shared" si="7"/>
        <v>0</v>
      </c>
      <c r="AR23" s="35"/>
      <c r="AS23" s="35"/>
      <c r="AT23" s="35">
        <f t="shared" si="8"/>
        <v>0</v>
      </c>
      <c r="AU23" s="35">
        <f>SUM(AT23+AT24)</f>
        <v>0</v>
      </c>
    </row>
    <row r="24" spans="1:47">
      <c r="A24" s="1"/>
      <c r="B24" s="1" t="s">
        <v>79</v>
      </c>
      <c r="C24" s="1" t="s">
        <v>76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">
        <f>(S23)</f>
        <v>0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>
        <f t="shared" si="0"/>
        <v>0</v>
      </c>
      <c r="AF24" s="35">
        <f>(D23-S23)</f>
        <v>0</v>
      </c>
      <c r="AG24" s="35">
        <f t="shared" si="1"/>
        <v>0</v>
      </c>
      <c r="AH24" s="35">
        <f t="shared" si="2"/>
        <v>0</v>
      </c>
      <c r="AI24" s="36">
        <v>0.04</v>
      </c>
      <c r="AJ24" s="35">
        <f t="shared" si="3"/>
        <v>0</v>
      </c>
      <c r="AK24" s="35"/>
      <c r="AL24" s="35">
        <f t="shared" si="4"/>
        <v>0</v>
      </c>
      <c r="AM24" s="36">
        <v>3.3300000000000003E-2</v>
      </c>
      <c r="AN24" s="35">
        <f t="shared" si="5"/>
        <v>0</v>
      </c>
      <c r="AO24" s="35">
        <f t="shared" si="6"/>
        <v>0</v>
      </c>
      <c r="AP24" s="35">
        <v>0</v>
      </c>
      <c r="AQ24" s="35">
        <f t="shared" si="7"/>
        <v>0</v>
      </c>
      <c r="AR24" s="35"/>
      <c r="AS24" s="35"/>
      <c r="AT24" s="35">
        <f t="shared" si="8"/>
        <v>0</v>
      </c>
      <c r="AU24" s="37"/>
    </row>
    <row r="25" spans="1:47">
      <c r="A25" s="12"/>
      <c r="B25" s="12" t="s">
        <v>80</v>
      </c>
      <c r="C25" s="12" t="s">
        <v>66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>
        <f>SUM(E25:Q25)</f>
        <v>0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>
        <f t="shared" si="0"/>
        <v>0</v>
      </c>
      <c r="AF25" s="35">
        <f>(D25-S25)</f>
        <v>0</v>
      </c>
      <c r="AG25" s="35">
        <f t="shared" si="1"/>
        <v>0</v>
      </c>
      <c r="AH25" s="35">
        <f t="shared" si="2"/>
        <v>0</v>
      </c>
      <c r="AI25" s="36">
        <v>2.9000000000000001E-2</v>
      </c>
      <c r="AJ25" s="35">
        <f t="shared" si="3"/>
        <v>0</v>
      </c>
      <c r="AK25" s="35"/>
      <c r="AL25" s="35">
        <f t="shared" si="4"/>
        <v>0</v>
      </c>
      <c r="AM25" s="36">
        <v>0</v>
      </c>
      <c r="AN25" s="35">
        <f t="shared" si="5"/>
        <v>0</v>
      </c>
      <c r="AO25" s="35">
        <f t="shared" si="6"/>
        <v>0</v>
      </c>
      <c r="AP25" s="35">
        <v>0</v>
      </c>
      <c r="AQ25" s="35">
        <f t="shared" si="7"/>
        <v>0</v>
      </c>
      <c r="AR25" s="35"/>
      <c r="AS25" s="35"/>
      <c r="AT25" s="35">
        <f t="shared" si="8"/>
        <v>0</v>
      </c>
      <c r="AU25" s="35">
        <f>SUM(AT25+AT26)</f>
        <v>0</v>
      </c>
    </row>
    <row r="26" spans="1:47">
      <c r="A26" s="1"/>
      <c r="B26" s="1" t="s">
        <v>80</v>
      </c>
      <c r="C26" s="1" t="s">
        <v>76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">
        <f>(S25)</f>
        <v>0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>
        <f t="shared" si="0"/>
        <v>0</v>
      </c>
      <c r="AF26" s="35">
        <f>(D25-S25)</f>
        <v>0</v>
      </c>
      <c r="AG26" s="35">
        <f t="shared" si="1"/>
        <v>0</v>
      </c>
      <c r="AH26" s="35">
        <f t="shared" si="2"/>
        <v>0</v>
      </c>
      <c r="AI26" s="36">
        <v>3.5000000000000003E-2</v>
      </c>
      <c r="AJ26" s="35">
        <f t="shared" si="3"/>
        <v>0</v>
      </c>
      <c r="AK26" s="35"/>
      <c r="AL26" s="35">
        <f t="shared" si="4"/>
        <v>0</v>
      </c>
      <c r="AM26" s="36">
        <v>3.3300000000000003E-2</v>
      </c>
      <c r="AN26" s="35">
        <f t="shared" si="5"/>
        <v>0</v>
      </c>
      <c r="AO26" s="35">
        <f t="shared" si="6"/>
        <v>0</v>
      </c>
      <c r="AP26" s="35">
        <v>0</v>
      </c>
      <c r="AQ26" s="35">
        <f t="shared" si="7"/>
        <v>0</v>
      </c>
      <c r="AR26" s="35"/>
      <c r="AS26" s="35"/>
      <c r="AT26" s="35">
        <f t="shared" si="8"/>
        <v>0</v>
      </c>
      <c r="AU26" s="37"/>
    </row>
    <row r="27" spans="1:47">
      <c r="A27" s="15"/>
      <c r="B27" s="15" t="s">
        <v>81</v>
      </c>
      <c r="C27" s="15" t="s">
        <v>66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">
        <f>SUM(E27:Q27)</f>
        <v>0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>
        <f t="shared" ref="AE27:AE28" si="9">SUM(T27:AC27)</f>
        <v>0</v>
      </c>
      <c r="AF27" s="35">
        <f>(D27-S27)</f>
        <v>0</v>
      </c>
      <c r="AG27" s="35">
        <f t="shared" ref="AG27:AG28" si="10">(AE27)</f>
        <v>0</v>
      </c>
      <c r="AH27" s="35">
        <f t="shared" ref="AH27:AH28" si="11">(AF27-AG27)</f>
        <v>0</v>
      </c>
      <c r="AI27" s="36">
        <v>2.9000000000000001E-2</v>
      </c>
      <c r="AJ27" s="35">
        <f t="shared" ref="AJ27:AJ28" si="12">AH27*AI27</f>
        <v>0</v>
      </c>
      <c r="AK27" s="35"/>
      <c r="AL27" s="35">
        <f t="shared" ref="AL27:AL28" si="13">(AJ27+AK27)</f>
        <v>0</v>
      </c>
      <c r="AM27" s="36">
        <v>0</v>
      </c>
      <c r="AN27" s="35">
        <f t="shared" ref="AN27:AN28" si="14">(AL27*AM27)</f>
        <v>0</v>
      </c>
      <c r="AO27" s="35">
        <f t="shared" ref="AO27:AO28" si="15">(AL27-AN27)</f>
        <v>0</v>
      </c>
      <c r="AP27" s="35">
        <v>0</v>
      </c>
      <c r="AQ27" s="35">
        <f t="shared" ref="AQ27:AQ28" si="16">AO27-AP27</f>
        <v>0</v>
      </c>
      <c r="AR27" s="35"/>
      <c r="AS27" s="35"/>
      <c r="AT27" s="35">
        <f t="shared" ref="AT27:AT28" si="17">(AQ27+AR27+AS27)</f>
        <v>0</v>
      </c>
      <c r="AU27" s="35">
        <f>SUM(AT27+AT28)</f>
        <v>0</v>
      </c>
    </row>
    <row r="28" spans="1:47">
      <c r="A28" s="1"/>
      <c r="B28" s="40" t="s">
        <v>81</v>
      </c>
      <c r="C28" s="1" t="s">
        <v>512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">
        <f>(S27)</f>
        <v>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>
        <f t="shared" si="9"/>
        <v>0</v>
      </c>
      <c r="AF28" s="35">
        <f>(D27-S27)</f>
        <v>0</v>
      </c>
      <c r="AG28" s="35">
        <f t="shared" si="10"/>
        <v>0</v>
      </c>
      <c r="AH28" s="35">
        <f t="shared" si="11"/>
        <v>0</v>
      </c>
      <c r="AI28" s="36">
        <v>0.01</v>
      </c>
      <c r="AJ28" s="35">
        <f t="shared" si="12"/>
        <v>0</v>
      </c>
      <c r="AK28" s="35"/>
      <c r="AL28" s="35">
        <f t="shared" si="13"/>
        <v>0</v>
      </c>
      <c r="AM28" s="36">
        <v>3.3300000000000003E-2</v>
      </c>
      <c r="AN28" s="35">
        <f t="shared" si="14"/>
        <v>0</v>
      </c>
      <c r="AO28" s="35">
        <f t="shared" si="15"/>
        <v>0</v>
      </c>
      <c r="AP28" s="35">
        <v>0</v>
      </c>
      <c r="AQ28" s="35">
        <f t="shared" si="16"/>
        <v>0</v>
      </c>
      <c r="AR28" s="35"/>
      <c r="AS28" s="35"/>
      <c r="AT28" s="35">
        <f t="shared" si="17"/>
        <v>0</v>
      </c>
      <c r="AU28" s="37"/>
    </row>
    <row r="29" spans="1:47">
      <c r="A29" s="12"/>
      <c r="B29" s="12" t="s">
        <v>82</v>
      </c>
      <c r="C29" s="12" t="s">
        <v>66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>
        <f>SUM(E29:Q29)</f>
        <v>0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>
        <f t="shared" si="0"/>
        <v>0</v>
      </c>
      <c r="AF29" s="35">
        <f>(D29-S29)</f>
        <v>0</v>
      </c>
      <c r="AG29" s="35">
        <f t="shared" si="1"/>
        <v>0</v>
      </c>
      <c r="AH29" s="35">
        <f t="shared" si="2"/>
        <v>0</v>
      </c>
      <c r="AI29" s="36">
        <v>2.9000000000000001E-2</v>
      </c>
      <c r="AJ29" s="35">
        <f t="shared" si="3"/>
        <v>0</v>
      </c>
      <c r="AK29" s="35"/>
      <c r="AL29" s="35">
        <f t="shared" si="4"/>
        <v>0</v>
      </c>
      <c r="AM29" s="36">
        <v>0</v>
      </c>
      <c r="AN29" s="35">
        <f t="shared" si="5"/>
        <v>0</v>
      </c>
      <c r="AO29" s="35">
        <f t="shared" si="6"/>
        <v>0</v>
      </c>
      <c r="AP29" s="35">
        <v>0</v>
      </c>
      <c r="AQ29" s="35">
        <f t="shared" si="7"/>
        <v>0</v>
      </c>
      <c r="AR29" s="35"/>
      <c r="AS29" s="35"/>
      <c r="AT29" s="35">
        <f t="shared" si="8"/>
        <v>0</v>
      </c>
      <c r="AU29" s="35">
        <f>SUM(AT29+AT30+AT31)</f>
        <v>0</v>
      </c>
    </row>
    <row r="30" spans="1:47">
      <c r="A30" s="1"/>
      <c r="B30" s="1" t="s">
        <v>82</v>
      </c>
      <c r="C30" s="1" t="s">
        <v>76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">
        <f>(S29)</f>
        <v>0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>
        <f t="shared" si="0"/>
        <v>0</v>
      </c>
      <c r="AF30" s="35">
        <f>(D29-S29)</f>
        <v>0</v>
      </c>
      <c r="AG30" s="35">
        <f t="shared" si="1"/>
        <v>0</v>
      </c>
      <c r="AH30" s="35">
        <f t="shared" si="2"/>
        <v>0</v>
      </c>
      <c r="AI30" s="36">
        <v>3.5999999999999997E-2</v>
      </c>
      <c r="AJ30" s="35">
        <f t="shared" si="3"/>
        <v>0</v>
      </c>
      <c r="AK30" s="35"/>
      <c r="AL30" s="35">
        <f t="shared" si="4"/>
        <v>0</v>
      </c>
      <c r="AM30" s="36">
        <v>0</v>
      </c>
      <c r="AN30" s="35">
        <f t="shared" si="5"/>
        <v>0</v>
      </c>
      <c r="AO30" s="35">
        <f t="shared" si="6"/>
        <v>0</v>
      </c>
      <c r="AP30" s="35">
        <v>0</v>
      </c>
      <c r="AQ30" s="35">
        <f t="shared" si="7"/>
        <v>0</v>
      </c>
      <c r="AR30" s="35"/>
      <c r="AS30" s="35"/>
      <c r="AT30" s="35">
        <f t="shared" si="8"/>
        <v>0</v>
      </c>
      <c r="AU30" s="37"/>
    </row>
    <row r="31" spans="1:47">
      <c r="A31" s="1"/>
      <c r="B31" s="1" t="s">
        <v>82</v>
      </c>
      <c r="C31" s="1" t="s">
        <v>512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">
        <f>(S29)</f>
        <v>0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>
        <f t="shared" si="0"/>
        <v>0</v>
      </c>
      <c r="AF31" s="35">
        <f>(D29-S29)</f>
        <v>0</v>
      </c>
      <c r="AG31" s="35">
        <f t="shared" si="1"/>
        <v>0</v>
      </c>
      <c r="AH31" s="35">
        <f t="shared" si="2"/>
        <v>0</v>
      </c>
      <c r="AI31" s="36">
        <v>5.0000000000000001E-3</v>
      </c>
      <c r="AJ31" s="35">
        <f t="shared" si="3"/>
        <v>0</v>
      </c>
      <c r="AK31" s="35"/>
      <c r="AL31" s="35">
        <f t="shared" si="4"/>
        <v>0</v>
      </c>
      <c r="AM31" s="36">
        <v>3.3300000000000003E-2</v>
      </c>
      <c r="AN31" s="35">
        <f t="shared" si="5"/>
        <v>0</v>
      </c>
      <c r="AO31" s="35">
        <f t="shared" si="6"/>
        <v>0</v>
      </c>
      <c r="AP31" s="35">
        <v>0</v>
      </c>
      <c r="AQ31" s="35">
        <f t="shared" si="7"/>
        <v>0</v>
      </c>
      <c r="AR31" s="35"/>
      <c r="AS31" s="35"/>
      <c r="AT31" s="35">
        <f t="shared" si="8"/>
        <v>0</v>
      </c>
      <c r="AU31" s="37"/>
    </row>
    <row r="32" spans="1:47">
      <c r="A32" s="15"/>
      <c r="B32" s="15" t="s">
        <v>83</v>
      </c>
      <c r="C32" s="15" t="s">
        <v>66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">
        <f>SUM(E32:Q32)</f>
        <v>0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>
        <f t="shared" si="0"/>
        <v>0</v>
      </c>
      <c r="AF32" s="35">
        <f>(D32-S32)</f>
        <v>0</v>
      </c>
      <c r="AG32" s="35">
        <f t="shared" si="1"/>
        <v>0</v>
      </c>
      <c r="AH32" s="35">
        <f t="shared" si="2"/>
        <v>0</v>
      </c>
      <c r="AI32" s="36">
        <v>2.9000000000000001E-2</v>
      </c>
      <c r="AJ32" s="35">
        <f t="shared" si="3"/>
        <v>0</v>
      </c>
      <c r="AK32" s="35"/>
      <c r="AL32" s="35">
        <f t="shared" si="4"/>
        <v>0</v>
      </c>
      <c r="AM32" s="36">
        <v>0</v>
      </c>
      <c r="AN32" s="35">
        <f t="shared" si="5"/>
        <v>0</v>
      </c>
      <c r="AO32" s="35">
        <f t="shared" si="6"/>
        <v>0</v>
      </c>
      <c r="AP32" s="35">
        <v>0</v>
      </c>
      <c r="AQ32" s="35">
        <f t="shared" si="7"/>
        <v>0</v>
      </c>
      <c r="AR32" s="35"/>
      <c r="AS32" s="35"/>
      <c r="AT32" s="35">
        <f t="shared" si="8"/>
        <v>0</v>
      </c>
      <c r="AU32" s="35">
        <f>SUM(AT32+AT33)</f>
        <v>0</v>
      </c>
    </row>
    <row r="33" spans="1:47">
      <c r="A33" s="1"/>
      <c r="B33" s="1" t="s">
        <v>83</v>
      </c>
      <c r="C33" s="1" t="s">
        <v>76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">
        <f>(S32)</f>
        <v>0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>
        <f t="shared" si="0"/>
        <v>0</v>
      </c>
      <c r="AF33" s="35">
        <f>(D32-S32)</f>
        <v>0</v>
      </c>
      <c r="AG33" s="35">
        <f t="shared" si="1"/>
        <v>0</v>
      </c>
      <c r="AH33" s="35">
        <f t="shared" si="2"/>
        <v>0</v>
      </c>
      <c r="AI33" s="36">
        <v>0.04</v>
      </c>
      <c r="AJ33" s="35">
        <f t="shared" si="3"/>
        <v>0</v>
      </c>
      <c r="AK33" s="35"/>
      <c r="AL33" s="35">
        <f t="shared" si="4"/>
        <v>0</v>
      </c>
      <c r="AM33" s="36">
        <v>3.3300000000000003E-2</v>
      </c>
      <c r="AN33" s="35">
        <f t="shared" si="5"/>
        <v>0</v>
      </c>
      <c r="AO33" s="35">
        <f t="shared" si="6"/>
        <v>0</v>
      </c>
      <c r="AP33" s="35">
        <v>0</v>
      </c>
      <c r="AQ33" s="35">
        <f t="shared" si="7"/>
        <v>0</v>
      </c>
      <c r="AR33" s="35"/>
      <c r="AS33" s="35"/>
      <c r="AT33" s="35">
        <f t="shared" si="8"/>
        <v>0</v>
      </c>
      <c r="AU33" s="37"/>
    </row>
    <row r="34" spans="1:47">
      <c r="A34" s="12"/>
      <c r="B34" s="12" t="s">
        <v>84</v>
      </c>
      <c r="C34" s="12" t="s">
        <v>66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>
        <f>SUM(E34:Q34)</f>
        <v>0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>
        <f t="shared" si="0"/>
        <v>0</v>
      </c>
      <c r="AF34" s="35">
        <f>(D34-S34)</f>
        <v>0</v>
      </c>
      <c r="AG34" s="35">
        <f t="shared" si="1"/>
        <v>0</v>
      </c>
      <c r="AH34" s="35">
        <f t="shared" si="2"/>
        <v>0</v>
      </c>
      <c r="AI34" s="36">
        <v>2.9000000000000001E-2</v>
      </c>
      <c r="AJ34" s="35">
        <f t="shared" si="3"/>
        <v>0</v>
      </c>
      <c r="AK34" s="35"/>
      <c r="AL34" s="35">
        <f t="shared" si="4"/>
        <v>0</v>
      </c>
      <c r="AM34" s="36">
        <v>0</v>
      </c>
      <c r="AN34" s="35">
        <f t="shared" si="5"/>
        <v>0</v>
      </c>
      <c r="AO34" s="35">
        <f t="shared" si="6"/>
        <v>0</v>
      </c>
      <c r="AP34" s="35">
        <v>0</v>
      </c>
      <c r="AQ34" s="35">
        <f t="shared" si="7"/>
        <v>0</v>
      </c>
      <c r="AR34" s="35"/>
      <c r="AS34" s="35"/>
      <c r="AT34" s="35">
        <f t="shared" si="8"/>
        <v>0</v>
      </c>
      <c r="AU34" s="35">
        <f>SUM(AT34+AT35+AT36)</f>
        <v>0</v>
      </c>
    </row>
    <row r="35" spans="1:47">
      <c r="A35" s="1"/>
      <c r="B35" s="1" t="s">
        <v>84</v>
      </c>
      <c r="C35" s="1" t="s">
        <v>76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">
        <f>(S34)</f>
        <v>0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>
        <f t="shared" si="0"/>
        <v>0</v>
      </c>
      <c r="AF35" s="35">
        <f>(D34-S34)</f>
        <v>0</v>
      </c>
      <c r="AG35" s="35">
        <f t="shared" si="1"/>
        <v>0</v>
      </c>
      <c r="AH35" s="35">
        <f t="shared" si="2"/>
        <v>0</v>
      </c>
      <c r="AI35" s="36">
        <v>3.5000000000000003E-2</v>
      </c>
      <c r="AJ35" s="35">
        <f t="shared" si="3"/>
        <v>0</v>
      </c>
      <c r="AK35" s="35"/>
      <c r="AL35" s="35">
        <f t="shared" si="4"/>
        <v>0</v>
      </c>
      <c r="AM35" s="36">
        <v>3.3300000000000003E-2</v>
      </c>
      <c r="AN35" s="35">
        <f t="shared" si="5"/>
        <v>0</v>
      </c>
      <c r="AO35" s="35">
        <f t="shared" si="6"/>
        <v>0</v>
      </c>
      <c r="AP35" s="35">
        <v>0</v>
      </c>
      <c r="AQ35" s="35">
        <f t="shared" si="7"/>
        <v>0</v>
      </c>
      <c r="AR35" s="35"/>
      <c r="AS35" s="35"/>
      <c r="AT35" s="35">
        <f t="shared" si="8"/>
        <v>0</v>
      </c>
      <c r="AU35" s="37"/>
    </row>
    <row r="36" spans="1:47">
      <c r="A36" s="1"/>
      <c r="B36" s="1" t="s">
        <v>84</v>
      </c>
      <c r="C36" s="1" t="s">
        <v>512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">
        <f>(S34)</f>
        <v>0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>
        <f t="shared" si="0"/>
        <v>0</v>
      </c>
      <c r="AF36" s="35">
        <f>(D34-S34)</f>
        <v>0</v>
      </c>
      <c r="AG36" s="35">
        <f t="shared" si="1"/>
        <v>0</v>
      </c>
      <c r="AH36" s="35">
        <f t="shared" si="2"/>
        <v>0</v>
      </c>
      <c r="AI36" s="36">
        <v>5.0000000000000001E-3</v>
      </c>
      <c r="AJ36" s="35">
        <f t="shared" si="3"/>
        <v>0</v>
      </c>
      <c r="AK36" s="35"/>
      <c r="AL36" s="35">
        <f t="shared" si="4"/>
        <v>0</v>
      </c>
      <c r="AM36" s="36">
        <v>3.3300000000000003E-2</v>
      </c>
      <c r="AN36" s="35">
        <f t="shared" si="5"/>
        <v>0</v>
      </c>
      <c r="AO36" s="35">
        <f t="shared" si="6"/>
        <v>0</v>
      </c>
      <c r="AP36" s="35">
        <v>0</v>
      </c>
      <c r="AQ36" s="35">
        <f t="shared" si="7"/>
        <v>0</v>
      </c>
      <c r="AR36" s="35"/>
      <c r="AS36" s="35"/>
      <c r="AT36" s="35">
        <f t="shared" si="8"/>
        <v>0</v>
      </c>
      <c r="AU36" s="37"/>
    </row>
    <row r="37" spans="1:47">
      <c r="A37" s="12"/>
      <c r="B37" s="12" t="s">
        <v>85</v>
      </c>
      <c r="C37" s="12" t="s">
        <v>66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>
        <f>SUM(E37:Q37)</f>
        <v>0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>
        <f t="shared" si="0"/>
        <v>0</v>
      </c>
      <c r="AF37" s="35">
        <f>(D37-S37)</f>
        <v>0</v>
      </c>
      <c r="AG37" s="35">
        <f t="shared" si="1"/>
        <v>0</v>
      </c>
      <c r="AH37" s="35">
        <f t="shared" si="2"/>
        <v>0</v>
      </c>
      <c r="AI37" s="36">
        <v>2.9000000000000001E-2</v>
      </c>
      <c r="AJ37" s="35">
        <f t="shared" si="3"/>
        <v>0</v>
      </c>
      <c r="AK37" s="35"/>
      <c r="AL37" s="35">
        <f t="shared" si="4"/>
        <v>0</v>
      </c>
      <c r="AM37" s="36">
        <v>0</v>
      </c>
      <c r="AN37" s="35">
        <f t="shared" si="5"/>
        <v>0</v>
      </c>
      <c r="AO37" s="35">
        <f t="shared" si="6"/>
        <v>0</v>
      </c>
      <c r="AP37" s="35">
        <v>0</v>
      </c>
      <c r="AQ37" s="35">
        <f t="shared" si="7"/>
        <v>0</v>
      </c>
      <c r="AR37" s="35"/>
      <c r="AS37" s="35"/>
      <c r="AT37" s="35">
        <f t="shared" si="8"/>
        <v>0</v>
      </c>
      <c r="AU37" s="35">
        <f>SUM(AT37+AT38)</f>
        <v>0</v>
      </c>
    </row>
    <row r="38" spans="1:47">
      <c r="A38" s="1"/>
      <c r="B38" s="1" t="s">
        <v>85</v>
      </c>
      <c r="C38" s="1" t="s">
        <v>76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">
        <f>(S37)</f>
        <v>0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>
        <f t="shared" si="0"/>
        <v>0</v>
      </c>
      <c r="AF38" s="35">
        <f>(D37-S37)</f>
        <v>0</v>
      </c>
      <c r="AG38" s="35">
        <f t="shared" si="1"/>
        <v>0</v>
      </c>
      <c r="AH38" s="35">
        <f t="shared" si="2"/>
        <v>0</v>
      </c>
      <c r="AI38" s="36">
        <v>0.04</v>
      </c>
      <c r="AJ38" s="35">
        <f t="shared" si="3"/>
        <v>0</v>
      </c>
      <c r="AK38" s="35"/>
      <c r="AL38" s="35">
        <f t="shared" si="4"/>
        <v>0</v>
      </c>
      <c r="AM38" s="36">
        <v>3.3300000000000003E-2</v>
      </c>
      <c r="AN38" s="35">
        <f t="shared" si="5"/>
        <v>0</v>
      </c>
      <c r="AO38" s="35">
        <f t="shared" si="6"/>
        <v>0</v>
      </c>
      <c r="AP38" s="35">
        <v>0</v>
      </c>
      <c r="AQ38" s="35">
        <f t="shared" si="7"/>
        <v>0</v>
      </c>
      <c r="AR38" s="35"/>
      <c r="AS38" s="35"/>
      <c r="AT38" s="35">
        <f t="shared" si="8"/>
        <v>0</v>
      </c>
      <c r="AU38" s="37"/>
    </row>
    <row r="39" spans="1:47">
      <c r="A39" s="15"/>
      <c r="B39" s="15" t="s">
        <v>86</v>
      </c>
      <c r="C39" s="15" t="s">
        <v>66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">
        <f>SUM(E39:Q39)</f>
        <v>0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>
        <f t="shared" si="0"/>
        <v>0</v>
      </c>
      <c r="AF39" s="35">
        <f>(D39-S39)</f>
        <v>0</v>
      </c>
      <c r="AG39" s="35">
        <f t="shared" si="1"/>
        <v>0</v>
      </c>
      <c r="AH39" s="35">
        <f t="shared" si="2"/>
        <v>0</v>
      </c>
      <c r="AI39" s="36">
        <v>2.9000000000000001E-2</v>
      </c>
      <c r="AJ39" s="35">
        <f t="shared" si="3"/>
        <v>0</v>
      </c>
      <c r="AK39" s="35"/>
      <c r="AL39" s="35">
        <f t="shared" si="4"/>
        <v>0</v>
      </c>
      <c r="AM39" s="36">
        <v>0</v>
      </c>
      <c r="AN39" s="35">
        <f t="shared" si="5"/>
        <v>0</v>
      </c>
      <c r="AO39" s="35">
        <f t="shared" si="6"/>
        <v>0</v>
      </c>
      <c r="AP39" s="35">
        <v>0</v>
      </c>
      <c r="AQ39" s="35">
        <f t="shared" si="7"/>
        <v>0</v>
      </c>
      <c r="AR39" s="35"/>
      <c r="AS39" s="35"/>
      <c r="AT39" s="35">
        <f t="shared" si="8"/>
        <v>0</v>
      </c>
      <c r="AU39" s="35">
        <f>SUM(AT39+AT40)</f>
        <v>0</v>
      </c>
    </row>
    <row r="40" spans="1:47">
      <c r="A40" s="1"/>
      <c r="B40" s="1" t="s">
        <v>86</v>
      </c>
      <c r="C40" s="1" t="s">
        <v>76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">
        <f>(S39)</f>
        <v>0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>
        <f t="shared" si="0"/>
        <v>0</v>
      </c>
      <c r="AF40" s="35">
        <f>(D39-S39)</f>
        <v>0</v>
      </c>
      <c r="AG40" s="35">
        <f t="shared" si="1"/>
        <v>0</v>
      </c>
      <c r="AH40" s="35">
        <f t="shared" si="2"/>
        <v>0</v>
      </c>
      <c r="AI40" s="36">
        <v>0.04</v>
      </c>
      <c r="AJ40" s="35">
        <f t="shared" si="3"/>
        <v>0</v>
      </c>
      <c r="AK40" s="35"/>
      <c r="AL40" s="35">
        <f t="shared" si="4"/>
        <v>0</v>
      </c>
      <c r="AM40" s="36">
        <v>0.04</v>
      </c>
      <c r="AN40" s="35">
        <f t="shared" si="5"/>
        <v>0</v>
      </c>
      <c r="AO40" s="35">
        <f t="shared" si="6"/>
        <v>0</v>
      </c>
      <c r="AP40" s="35">
        <v>0</v>
      </c>
      <c r="AQ40" s="35">
        <f t="shared" si="7"/>
        <v>0</v>
      </c>
      <c r="AR40" s="35"/>
      <c r="AS40" s="35"/>
      <c r="AT40" s="35">
        <f t="shared" si="8"/>
        <v>0</v>
      </c>
      <c r="AU40" s="37"/>
    </row>
    <row r="41" spans="1:47">
      <c r="A41" s="15"/>
      <c r="B41" s="15" t="s">
        <v>87</v>
      </c>
      <c r="C41" s="15" t="s">
        <v>66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">
        <f>SUM(E41:Q41)</f>
        <v>0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>
        <f t="shared" si="0"/>
        <v>0</v>
      </c>
      <c r="AF41" s="35">
        <f>(D41-S41)</f>
        <v>0</v>
      </c>
      <c r="AG41" s="35">
        <f t="shared" si="1"/>
        <v>0</v>
      </c>
      <c r="AH41" s="35">
        <f t="shared" si="2"/>
        <v>0</v>
      </c>
      <c r="AI41" s="36">
        <v>2.9000000000000001E-2</v>
      </c>
      <c r="AJ41" s="35">
        <f t="shared" si="3"/>
        <v>0</v>
      </c>
      <c r="AK41" s="35"/>
      <c r="AL41" s="35">
        <f t="shared" si="4"/>
        <v>0</v>
      </c>
      <c r="AM41" s="36">
        <v>0</v>
      </c>
      <c r="AN41" s="35">
        <f t="shared" si="5"/>
        <v>0</v>
      </c>
      <c r="AO41" s="35">
        <f t="shared" si="6"/>
        <v>0</v>
      </c>
      <c r="AP41" s="35">
        <v>0</v>
      </c>
      <c r="AQ41" s="35">
        <f t="shared" si="7"/>
        <v>0</v>
      </c>
      <c r="AR41" s="35"/>
      <c r="AS41" s="35"/>
      <c r="AT41" s="35">
        <f t="shared" si="8"/>
        <v>0</v>
      </c>
      <c r="AU41" s="35">
        <f>SUM(AT41)</f>
        <v>0</v>
      </c>
    </row>
    <row r="42" spans="1:47">
      <c r="A42" s="12"/>
      <c r="B42" s="12" t="s">
        <v>88</v>
      </c>
      <c r="C42" s="12" t="s">
        <v>66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>
        <f>SUM(E42:Q42)</f>
        <v>0</v>
      </c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>
        <f t="shared" si="0"/>
        <v>0</v>
      </c>
      <c r="AF42" s="35">
        <f>(D42-S42)</f>
        <v>0</v>
      </c>
      <c r="AG42" s="35">
        <f t="shared" si="1"/>
        <v>0</v>
      </c>
      <c r="AH42" s="35">
        <f t="shared" si="2"/>
        <v>0</v>
      </c>
      <c r="AI42" s="36">
        <v>2.9000000000000001E-2</v>
      </c>
      <c r="AJ42" s="35">
        <f t="shared" si="3"/>
        <v>0</v>
      </c>
      <c r="AK42" s="35"/>
      <c r="AL42" s="35">
        <f t="shared" si="4"/>
        <v>0</v>
      </c>
      <c r="AM42" s="36">
        <v>0</v>
      </c>
      <c r="AN42" s="35">
        <f t="shared" si="5"/>
        <v>0</v>
      </c>
      <c r="AO42" s="35">
        <f t="shared" si="6"/>
        <v>0</v>
      </c>
      <c r="AP42" s="35">
        <v>0</v>
      </c>
      <c r="AQ42" s="35">
        <f t="shared" si="7"/>
        <v>0</v>
      </c>
      <c r="AR42" s="35"/>
      <c r="AS42" s="35"/>
      <c r="AT42" s="35">
        <f t="shared" si="8"/>
        <v>0</v>
      </c>
      <c r="AU42" s="35">
        <f>SUM(AT42+AT43)</f>
        <v>0</v>
      </c>
    </row>
    <row r="43" spans="1:47">
      <c r="A43" s="1"/>
      <c r="B43" s="1" t="s">
        <v>88</v>
      </c>
      <c r="C43" s="1" t="s">
        <v>76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">
        <f>(S42)</f>
        <v>0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>
        <f t="shared" si="0"/>
        <v>0</v>
      </c>
      <c r="AF43" s="35">
        <f>(D42-S42)</f>
        <v>0</v>
      </c>
      <c r="AG43" s="35">
        <f t="shared" si="1"/>
        <v>0</v>
      </c>
      <c r="AH43" s="35">
        <f t="shared" si="2"/>
        <v>0</v>
      </c>
      <c r="AI43" s="36">
        <v>0.01</v>
      </c>
      <c r="AJ43" s="35">
        <f t="shared" si="3"/>
        <v>0</v>
      </c>
      <c r="AK43" s="35"/>
      <c r="AL43" s="35">
        <f t="shared" si="4"/>
        <v>0</v>
      </c>
      <c r="AM43" s="36">
        <v>0</v>
      </c>
      <c r="AN43" s="35">
        <f t="shared" si="5"/>
        <v>0</v>
      </c>
      <c r="AO43" s="35">
        <f t="shared" si="6"/>
        <v>0</v>
      </c>
      <c r="AP43" s="35">
        <v>0</v>
      </c>
      <c r="AQ43" s="35">
        <f t="shared" si="7"/>
        <v>0</v>
      </c>
      <c r="AR43" s="35"/>
      <c r="AS43" s="35"/>
      <c r="AT43" s="35">
        <f t="shared" si="8"/>
        <v>0</v>
      </c>
      <c r="AU43" s="37"/>
    </row>
    <row r="44" spans="1:47">
      <c r="A44" s="12"/>
      <c r="B44" s="12" t="s">
        <v>89</v>
      </c>
      <c r="C44" s="12" t="s">
        <v>66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">
        <f>SUM(E44:Q44)</f>
        <v>0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>
        <f t="shared" si="0"/>
        <v>0</v>
      </c>
      <c r="AF44" s="35">
        <f>(D44-S44)</f>
        <v>0</v>
      </c>
      <c r="AG44" s="35">
        <f t="shared" si="1"/>
        <v>0</v>
      </c>
      <c r="AH44" s="35">
        <f t="shared" si="2"/>
        <v>0</v>
      </c>
      <c r="AI44" s="36">
        <v>2.9000000000000001E-2</v>
      </c>
      <c r="AJ44" s="35">
        <f t="shared" si="3"/>
        <v>0</v>
      </c>
      <c r="AK44" s="35"/>
      <c r="AL44" s="35">
        <f t="shared" si="4"/>
        <v>0</v>
      </c>
      <c r="AM44" s="36">
        <v>0</v>
      </c>
      <c r="AN44" s="35">
        <f t="shared" si="5"/>
        <v>0</v>
      </c>
      <c r="AO44" s="35">
        <f t="shared" si="6"/>
        <v>0</v>
      </c>
      <c r="AP44" s="35">
        <v>0</v>
      </c>
      <c r="AQ44" s="35">
        <f t="shared" si="7"/>
        <v>0</v>
      </c>
      <c r="AR44" s="35"/>
      <c r="AS44" s="35"/>
      <c r="AT44" s="35">
        <f t="shared" si="8"/>
        <v>0</v>
      </c>
      <c r="AU44" s="35">
        <f>SUM(AT44+AT45)</f>
        <v>0</v>
      </c>
    </row>
    <row r="45" spans="1:47">
      <c r="A45" s="1"/>
      <c r="B45" s="1" t="s">
        <v>89</v>
      </c>
      <c r="C45" s="1" t="s">
        <v>76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">
        <f>(S44)</f>
        <v>0</v>
      </c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>
        <f t="shared" si="0"/>
        <v>0</v>
      </c>
      <c r="AF45" s="35">
        <f>(D44-S44)</f>
        <v>0</v>
      </c>
      <c r="AG45" s="35">
        <f t="shared" si="1"/>
        <v>0</v>
      </c>
      <c r="AH45" s="35">
        <f t="shared" si="2"/>
        <v>0</v>
      </c>
      <c r="AI45" s="36">
        <v>0.04</v>
      </c>
      <c r="AJ45" s="35">
        <f t="shared" si="3"/>
        <v>0</v>
      </c>
      <c r="AK45" s="35"/>
      <c r="AL45" s="35">
        <f t="shared" si="4"/>
        <v>0</v>
      </c>
      <c r="AM45" s="36">
        <v>3.3300000000000003E-2</v>
      </c>
      <c r="AN45" s="35">
        <f t="shared" si="5"/>
        <v>0</v>
      </c>
      <c r="AO45" s="35">
        <f t="shared" si="6"/>
        <v>0</v>
      </c>
      <c r="AP45" s="35">
        <v>0</v>
      </c>
      <c r="AQ45" s="35">
        <f t="shared" si="7"/>
        <v>0</v>
      </c>
      <c r="AR45" s="35"/>
      <c r="AS45" s="35"/>
      <c r="AT45" s="35">
        <f t="shared" si="8"/>
        <v>0</v>
      </c>
      <c r="AU45" s="37"/>
    </row>
    <row r="46" spans="1:47">
      <c r="A46" s="12"/>
      <c r="B46" s="12" t="s">
        <v>90</v>
      </c>
      <c r="C46" s="12" t="s">
        <v>66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>
        <f>SUM(E46:Q46)</f>
        <v>0</v>
      </c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>
        <f t="shared" si="0"/>
        <v>0</v>
      </c>
      <c r="AF46" s="35">
        <f>(D46-S46)</f>
        <v>0</v>
      </c>
      <c r="AG46" s="35">
        <f t="shared" si="1"/>
        <v>0</v>
      </c>
      <c r="AH46" s="35">
        <f t="shared" si="2"/>
        <v>0</v>
      </c>
      <c r="AI46" s="36">
        <v>2.9000000000000001E-2</v>
      </c>
      <c r="AJ46" s="35">
        <f t="shared" si="3"/>
        <v>0</v>
      </c>
      <c r="AK46" s="35"/>
      <c r="AL46" s="35">
        <f t="shared" si="4"/>
        <v>0</v>
      </c>
      <c r="AM46" s="36">
        <v>0</v>
      </c>
      <c r="AN46" s="35">
        <f t="shared" si="5"/>
        <v>0</v>
      </c>
      <c r="AO46" s="35">
        <f t="shared" si="6"/>
        <v>0</v>
      </c>
      <c r="AP46" s="35">
        <v>0</v>
      </c>
      <c r="AQ46" s="35">
        <f t="shared" si="7"/>
        <v>0</v>
      </c>
      <c r="AR46" s="35"/>
      <c r="AS46" s="35"/>
      <c r="AT46" s="35">
        <f t="shared" si="8"/>
        <v>0</v>
      </c>
      <c r="AU46" s="35">
        <f>SUM(AT46+AT47)</f>
        <v>0</v>
      </c>
    </row>
    <row r="47" spans="1:47">
      <c r="A47" s="1"/>
      <c r="B47" s="1" t="s">
        <v>90</v>
      </c>
      <c r="C47" s="1" t="s">
        <v>76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">
        <f>(S46)</f>
        <v>0</v>
      </c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>
        <f t="shared" si="0"/>
        <v>0</v>
      </c>
      <c r="AF47" s="35">
        <f>(D46-S46)</f>
        <v>0</v>
      </c>
      <c r="AG47" s="35">
        <f t="shared" si="1"/>
        <v>0</v>
      </c>
      <c r="AH47" s="35">
        <f t="shared" si="2"/>
        <v>0</v>
      </c>
      <c r="AI47" s="36">
        <v>3.5000000000000003E-2</v>
      </c>
      <c r="AJ47" s="35">
        <f t="shared" si="3"/>
        <v>0</v>
      </c>
      <c r="AK47" s="35"/>
      <c r="AL47" s="35">
        <f t="shared" si="4"/>
        <v>0</v>
      </c>
      <c r="AM47" s="36">
        <v>3.3300000000000003E-2</v>
      </c>
      <c r="AN47" s="35">
        <f t="shared" si="5"/>
        <v>0</v>
      </c>
      <c r="AO47" s="35">
        <f t="shared" si="6"/>
        <v>0</v>
      </c>
      <c r="AP47" s="35">
        <v>0</v>
      </c>
      <c r="AQ47" s="35">
        <f t="shared" si="7"/>
        <v>0</v>
      </c>
      <c r="AR47" s="35"/>
      <c r="AS47" s="35"/>
      <c r="AT47" s="35">
        <f t="shared" si="8"/>
        <v>0</v>
      </c>
      <c r="AU47" s="37"/>
    </row>
    <row r="48" spans="1:47">
      <c r="A48" s="15"/>
      <c r="B48" s="15" t="s">
        <v>91</v>
      </c>
      <c r="C48" s="15" t="s">
        <v>66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">
        <f>SUM(E48:Q48)</f>
        <v>0</v>
      </c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>
        <f t="shared" si="0"/>
        <v>0</v>
      </c>
      <c r="AF48" s="35">
        <f>(D48-S48)</f>
        <v>0</v>
      </c>
      <c r="AG48" s="35">
        <f t="shared" si="1"/>
        <v>0</v>
      </c>
      <c r="AH48" s="35">
        <f t="shared" si="2"/>
        <v>0</v>
      </c>
      <c r="AI48" s="36">
        <v>2.9000000000000001E-2</v>
      </c>
      <c r="AJ48" s="35">
        <f t="shared" si="3"/>
        <v>0</v>
      </c>
      <c r="AK48" s="35"/>
      <c r="AL48" s="35">
        <f t="shared" si="4"/>
        <v>0</v>
      </c>
      <c r="AM48" s="36">
        <v>0</v>
      </c>
      <c r="AN48" s="35">
        <f t="shared" si="5"/>
        <v>0</v>
      </c>
      <c r="AO48" s="35">
        <f t="shared" si="6"/>
        <v>0</v>
      </c>
      <c r="AP48" s="35">
        <v>0</v>
      </c>
      <c r="AQ48" s="35">
        <f t="shared" si="7"/>
        <v>0</v>
      </c>
      <c r="AR48" s="35"/>
      <c r="AS48" s="35"/>
      <c r="AT48" s="35">
        <f t="shared" si="8"/>
        <v>0</v>
      </c>
      <c r="AU48" s="35">
        <f>SUM(AT48+AT49)</f>
        <v>0</v>
      </c>
    </row>
    <row r="49" spans="1:47">
      <c r="A49" s="1"/>
      <c r="B49" s="1" t="s">
        <v>91</v>
      </c>
      <c r="C49" s="1" t="s">
        <v>76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">
        <f>(S48)</f>
        <v>0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>
        <f t="shared" si="0"/>
        <v>0</v>
      </c>
      <c r="AF49" s="35">
        <f>(D48-S48)</f>
        <v>0</v>
      </c>
      <c r="AG49" s="35">
        <f t="shared" si="1"/>
        <v>0</v>
      </c>
      <c r="AH49" s="35">
        <f t="shared" si="2"/>
        <v>0</v>
      </c>
      <c r="AI49" s="36">
        <v>0.03</v>
      </c>
      <c r="AJ49" s="35">
        <f t="shared" si="3"/>
        <v>0</v>
      </c>
      <c r="AK49" s="35"/>
      <c r="AL49" s="35">
        <f t="shared" si="4"/>
        <v>0</v>
      </c>
      <c r="AM49" s="36">
        <v>3.3300000000000003E-2</v>
      </c>
      <c r="AN49" s="35">
        <f t="shared" si="5"/>
        <v>0</v>
      </c>
      <c r="AO49" s="35">
        <f t="shared" si="6"/>
        <v>0</v>
      </c>
      <c r="AP49" s="35">
        <v>0</v>
      </c>
      <c r="AQ49" s="35">
        <f t="shared" si="7"/>
        <v>0</v>
      </c>
      <c r="AR49" s="35"/>
      <c r="AS49" s="35"/>
      <c r="AT49" s="35">
        <f t="shared" si="8"/>
        <v>0</v>
      </c>
      <c r="AU49" s="37"/>
    </row>
    <row r="50" spans="1:47">
      <c r="A50" s="15"/>
      <c r="B50" s="15" t="s">
        <v>92</v>
      </c>
      <c r="C50" s="15" t="s">
        <v>66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">
        <f>SUM(E50:Q50)</f>
        <v>0</v>
      </c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>
        <f t="shared" si="0"/>
        <v>0</v>
      </c>
      <c r="AF50" s="35">
        <f>(D50-S50)</f>
        <v>0</v>
      </c>
      <c r="AG50" s="35">
        <f t="shared" si="1"/>
        <v>0</v>
      </c>
      <c r="AH50" s="35">
        <f t="shared" si="2"/>
        <v>0</v>
      </c>
      <c r="AI50" s="36">
        <v>2.9000000000000001E-2</v>
      </c>
      <c r="AJ50" s="35">
        <f t="shared" si="3"/>
        <v>0</v>
      </c>
      <c r="AK50" s="35"/>
      <c r="AL50" s="35">
        <f t="shared" si="4"/>
        <v>0</v>
      </c>
      <c r="AM50" s="36">
        <v>0</v>
      </c>
      <c r="AN50" s="35">
        <f t="shared" si="5"/>
        <v>0</v>
      </c>
      <c r="AO50" s="35">
        <f t="shared" si="6"/>
        <v>0</v>
      </c>
      <c r="AP50" s="35">
        <v>0</v>
      </c>
      <c r="AQ50" s="35">
        <f t="shared" si="7"/>
        <v>0</v>
      </c>
      <c r="AR50" s="35"/>
      <c r="AS50" s="35"/>
      <c r="AT50" s="35">
        <f t="shared" si="8"/>
        <v>0</v>
      </c>
      <c r="AU50" s="35">
        <f>SUM(AT50+AT51)</f>
        <v>0</v>
      </c>
    </row>
    <row r="51" spans="1:47">
      <c r="A51" s="1"/>
      <c r="B51" s="1" t="s">
        <v>92</v>
      </c>
      <c r="C51" s="1" t="s">
        <v>76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2">
        <f>(S50)</f>
        <v>0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>
        <f t="shared" si="0"/>
        <v>0</v>
      </c>
      <c r="AF51" s="35">
        <f>(D50-S50)</f>
        <v>0</v>
      </c>
      <c r="AG51" s="35">
        <f t="shared" si="1"/>
        <v>0</v>
      </c>
      <c r="AH51" s="35">
        <f t="shared" si="2"/>
        <v>0</v>
      </c>
      <c r="AI51" s="36">
        <v>3.5999999999999997E-2</v>
      </c>
      <c r="AJ51" s="35">
        <f t="shared" si="3"/>
        <v>0</v>
      </c>
      <c r="AK51" s="35"/>
      <c r="AL51" s="35">
        <f t="shared" si="4"/>
        <v>0</v>
      </c>
      <c r="AM51" s="36">
        <v>3.3300000000000003E-2</v>
      </c>
      <c r="AN51" s="35">
        <f t="shared" si="5"/>
        <v>0</v>
      </c>
      <c r="AO51" s="35">
        <f t="shared" si="6"/>
        <v>0</v>
      </c>
      <c r="AP51" s="35">
        <v>0</v>
      </c>
      <c r="AQ51" s="35">
        <f t="shared" si="7"/>
        <v>0</v>
      </c>
      <c r="AR51" s="35"/>
      <c r="AS51" s="35"/>
      <c r="AT51" s="35">
        <f t="shared" si="8"/>
        <v>0</v>
      </c>
      <c r="AU51" s="37"/>
    </row>
    <row r="52" spans="1:47">
      <c r="A52" s="17"/>
      <c r="B52" s="17" t="s">
        <v>93</v>
      </c>
      <c r="C52" s="17" t="s">
        <v>66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">
        <f>SUM(E52:Q52)</f>
        <v>0</v>
      </c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>
        <f t="shared" si="0"/>
        <v>0</v>
      </c>
      <c r="AF52" s="35">
        <f>(D52-S52)</f>
        <v>0</v>
      </c>
      <c r="AG52" s="35">
        <f t="shared" si="1"/>
        <v>0</v>
      </c>
      <c r="AH52" s="35">
        <f t="shared" si="2"/>
        <v>0</v>
      </c>
      <c r="AI52" s="36">
        <v>2.9000000000000001E-2</v>
      </c>
      <c r="AJ52" s="35">
        <f t="shared" si="3"/>
        <v>0</v>
      </c>
      <c r="AK52" s="35"/>
      <c r="AL52" s="35">
        <f t="shared" si="4"/>
        <v>0</v>
      </c>
      <c r="AM52" s="36">
        <v>0</v>
      </c>
      <c r="AN52" s="35">
        <f t="shared" si="5"/>
        <v>0</v>
      </c>
      <c r="AO52" s="35">
        <f t="shared" si="6"/>
        <v>0</v>
      </c>
      <c r="AP52" s="35">
        <v>0</v>
      </c>
      <c r="AQ52" s="35">
        <f t="shared" si="7"/>
        <v>0</v>
      </c>
      <c r="AR52" s="35"/>
      <c r="AS52" s="35"/>
      <c r="AT52" s="35">
        <f t="shared" si="8"/>
        <v>0</v>
      </c>
      <c r="AU52" s="35">
        <f>SUM(AT52+AT53+AT54)</f>
        <v>0</v>
      </c>
    </row>
    <row r="53" spans="1:47">
      <c r="A53" s="1"/>
      <c r="B53" s="1" t="s">
        <v>93</v>
      </c>
      <c r="C53" s="1" t="s">
        <v>76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2">
        <f>(S52)</f>
        <v>0</v>
      </c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>
        <f t="shared" si="0"/>
        <v>0</v>
      </c>
      <c r="AF53" s="35">
        <f>(D52-S52)</f>
        <v>0</v>
      </c>
      <c r="AG53" s="35">
        <f t="shared" si="1"/>
        <v>0</v>
      </c>
      <c r="AH53" s="35">
        <f t="shared" si="2"/>
        <v>0</v>
      </c>
      <c r="AI53" s="36">
        <v>3.5000000000000003E-2</v>
      </c>
      <c r="AJ53" s="35">
        <f t="shared" si="3"/>
        <v>0</v>
      </c>
      <c r="AK53" s="35"/>
      <c r="AL53" s="35">
        <f t="shared" si="4"/>
        <v>0</v>
      </c>
      <c r="AM53" s="36">
        <v>3.3300000000000003E-2</v>
      </c>
      <c r="AN53" s="35">
        <f t="shared" si="5"/>
        <v>0</v>
      </c>
      <c r="AO53" s="35">
        <f t="shared" si="6"/>
        <v>0</v>
      </c>
      <c r="AP53" s="35">
        <v>0</v>
      </c>
      <c r="AQ53" s="35">
        <f t="shared" si="7"/>
        <v>0</v>
      </c>
      <c r="AR53" s="35"/>
      <c r="AS53" s="35"/>
      <c r="AT53" s="35">
        <f t="shared" si="8"/>
        <v>0</v>
      </c>
      <c r="AU53" s="37"/>
    </row>
    <row r="54" spans="1:47">
      <c r="A54" s="1"/>
      <c r="B54" s="1" t="s">
        <v>93</v>
      </c>
      <c r="C54" s="1" t="s">
        <v>67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2">
        <f>S52</f>
        <v>0</v>
      </c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>
        <f t="shared" si="0"/>
        <v>0</v>
      </c>
      <c r="AF54" s="35">
        <f>(D52-S52)</f>
        <v>0</v>
      </c>
      <c r="AG54" s="35">
        <f t="shared" si="1"/>
        <v>0</v>
      </c>
      <c r="AH54" s="35">
        <f t="shared" si="2"/>
        <v>0</v>
      </c>
      <c r="AI54" s="36">
        <v>0.01</v>
      </c>
      <c r="AJ54" s="35">
        <f t="shared" si="3"/>
        <v>0</v>
      </c>
      <c r="AK54" s="35"/>
      <c r="AL54" s="35">
        <f t="shared" si="4"/>
        <v>0</v>
      </c>
      <c r="AM54" s="36">
        <v>3.3300000000000003E-2</v>
      </c>
      <c r="AN54" s="35">
        <f t="shared" si="5"/>
        <v>0</v>
      </c>
      <c r="AO54" s="35">
        <f t="shared" si="6"/>
        <v>0</v>
      </c>
      <c r="AP54" s="35">
        <v>0</v>
      </c>
      <c r="AQ54" s="35">
        <f t="shared" si="7"/>
        <v>0</v>
      </c>
      <c r="AR54" s="35"/>
      <c r="AS54" s="35"/>
      <c r="AT54" s="35">
        <f t="shared" si="8"/>
        <v>0</v>
      </c>
      <c r="AU54" s="37"/>
    </row>
    <row r="55" spans="1:47">
      <c r="A55" s="12"/>
      <c r="B55" s="12" t="s">
        <v>94</v>
      </c>
      <c r="C55" s="12" t="s">
        <v>66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2">
        <f>SUM(E55:Q55)</f>
        <v>0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>
        <f t="shared" si="0"/>
        <v>0</v>
      </c>
      <c r="AF55" s="35">
        <f>(D55-S55)</f>
        <v>0</v>
      </c>
      <c r="AG55" s="35">
        <f t="shared" si="1"/>
        <v>0</v>
      </c>
      <c r="AH55" s="35">
        <f t="shared" si="2"/>
        <v>0</v>
      </c>
      <c r="AI55" s="36">
        <v>2.9000000000000001E-2</v>
      </c>
      <c r="AJ55" s="35">
        <f t="shared" si="3"/>
        <v>0</v>
      </c>
      <c r="AK55" s="35"/>
      <c r="AL55" s="35">
        <f t="shared" si="4"/>
        <v>0</v>
      </c>
      <c r="AM55" s="36">
        <v>0</v>
      </c>
      <c r="AN55" s="35">
        <f t="shared" si="5"/>
        <v>0</v>
      </c>
      <c r="AO55" s="35">
        <f t="shared" si="6"/>
        <v>0</v>
      </c>
      <c r="AP55" s="35">
        <v>0</v>
      </c>
      <c r="AQ55" s="35">
        <f t="shared" si="7"/>
        <v>0</v>
      </c>
      <c r="AR55" s="35"/>
      <c r="AS55" s="35"/>
      <c r="AT55" s="35">
        <f t="shared" si="8"/>
        <v>0</v>
      </c>
      <c r="AU55" s="35">
        <f>SUM(AT55+AT56)</f>
        <v>0</v>
      </c>
    </row>
    <row r="56" spans="1:47">
      <c r="A56" s="1"/>
      <c r="B56" s="1" t="s">
        <v>94</v>
      </c>
      <c r="C56" s="1" t="s">
        <v>76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2">
        <f>(S55)</f>
        <v>0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>
        <f t="shared" si="0"/>
        <v>0</v>
      </c>
      <c r="AF56" s="35">
        <f>(D55-S55)</f>
        <v>0</v>
      </c>
      <c r="AG56" s="35">
        <f t="shared" si="1"/>
        <v>0</v>
      </c>
      <c r="AH56" s="35">
        <f t="shared" si="2"/>
        <v>0</v>
      </c>
      <c r="AI56" s="36">
        <v>3.5000000000000003E-2</v>
      </c>
      <c r="AJ56" s="35">
        <f t="shared" si="3"/>
        <v>0</v>
      </c>
      <c r="AK56" s="35"/>
      <c r="AL56" s="35">
        <f t="shared" si="4"/>
        <v>0</v>
      </c>
      <c r="AM56" s="36">
        <v>3.3300000000000003E-2</v>
      </c>
      <c r="AN56" s="35">
        <f t="shared" si="5"/>
        <v>0</v>
      </c>
      <c r="AO56" s="35">
        <f t="shared" si="6"/>
        <v>0</v>
      </c>
      <c r="AP56" s="35">
        <v>0</v>
      </c>
      <c r="AQ56" s="35">
        <f t="shared" si="7"/>
        <v>0</v>
      </c>
      <c r="AR56" s="35"/>
      <c r="AS56" s="35"/>
      <c r="AT56" s="35">
        <f t="shared" si="8"/>
        <v>0</v>
      </c>
      <c r="AU56" s="37"/>
    </row>
    <row r="57" spans="1:47">
      <c r="A57" s="15"/>
      <c r="B57" s="15" t="s">
        <v>95</v>
      </c>
      <c r="C57" s="15" t="s">
        <v>66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">
        <f>SUM(E57:Q57)</f>
        <v>0</v>
      </c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>
        <f t="shared" si="0"/>
        <v>0</v>
      </c>
      <c r="AF57" s="35">
        <f>(D57-S57)</f>
        <v>0</v>
      </c>
      <c r="AG57" s="35">
        <f t="shared" si="1"/>
        <v>0</v>
      </c>
      <c r="AH57" s="35">
        <f t="shared" si="2"/>
        <v>0</v>
      </c>
      <c r="AI57" s="36">
        <v>2.9000000000000001E-2</v>
      </c>
      <c r="AJ57" s="35">
        <f t="shared" si="3"/>
        <v>0</v>
      </c>
      <c r="AK57" s="35"/>
      <c r="AL57" s="35">
        <f t="shared" si="4"/>
        <v>0</v>
      </c>
      <c r="AM57" s="36">
        <v>0</v>
      </c>
      <c r="AN57" s="35">
        <f t="shared" si="5"/>
        <v>0</v>
      </c>
      <c r="AO57" s="35">
        <f t="shared" si="6"/>
        <v>0</v>
      </c>
      <c r="AP57" s="35">
        <v>0</v>
      </c>
      <c r="AQ57" s="35">
        <f t="shared" si="7"/>
        <v>0</v>
      </c>
      <c r="AR57" s="35"/>
      <c r="AS57" s="35"/>
      <c r="AT57" s="35">
        <f t="shared" si="8"/>
        <v>0</v>
      </c>
      <c r="AU57" s="35">
        <f>SUM(AT57+AT58)</f>
        <v>0</v>
      </c>
    </row>
    <row r="58" spans="1:47">
      <c r="A58" s="1"/>
      <c r="B58" s="1" t="s">
        <v>95</v>
      </c>
      <c r="C58" s="1" t="s">
        <v>76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2">
        <f>(S57)</f>
        <v>0</v>
      </c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>
        <f t="shared" si="0"/>
        <v>0</v>
      </c>
      <c r="AF58" s="35">
        <f>(D57-S57)</f>
        <v>0</v>
      </c>
      <c r="AG58" s="35">
        <f t="shared" si="1"/>
        <v>0</v>
      </c>
      <c r="AH58" s="35">
        <f t="shared" si="2"/>
        <v>0</v>
      </c>
      <c r="AI58" s="36">
        <v>0.03</v>
      </c>
      <c r="AJ58" s="35">
        <f t="shared" si="3"/>
        <v>0</v>
      </c>
      <c r="AK58" s="35"/>
      <c r="AL58" s="35">
        <f t="shared" si="4"/>
        <v>0</v>
      </c>
      <c r="AM58" s="36">
        <v>0</v>
      </c>
      <c r="AN58" s="35">
        <f t="shared" si="5"/>
        <v>0</v>
      </c>
      <c r="AO58" s="35">
        <f t="shared" si="6"/>
        <v>0</v>
      </c>
      <c r="AP58" s="35">
        <v>0</v>
      </c>
      <c r="AQ58" s="35">
        <f t="shared" si="7"/>
        <v>0</v>
      </c>
      <c r="AR58" s="35"/>
      <c r="AS58" s="35"/>
      <c r="AT58" s="35">
        <f t="shared" si="8"/>
        <v>0</v>
      </c>
      <c r="AU58" s="37"/>
    </row>
    <row r="59" spans="1:47">
      <c r="A59" s="12"/>
      <c r="B59" s="12" t="s">
        <v>96</v>
      </c>
      <c r="C59" s="12" t="s">
        <v>66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">
        <f>SUM(E59:Q59)</f>
        <v>0</v>
      </c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>
        <f t="shared" si="0"/>
        <v>0</v>
      </c>
      <c r="AF59" s="35">
        <f>(D59-S59)</f>
        <v>0</v>
      </c>
      <c r="AG59" s="35">
        <f t="shared" si="1"/>
        <v>0</v>
      </c>
      <c r="AH59" s="35">
        <f t="shared" si="2"/>
        <v>0</v>
      </c>
      <c r="AI59" s="36">
        <v>2.9000000000000001E-2</v>
      </c>
      <c r="AJ59" s="35">
        <f t="shared" si="3"/>
        <v>0</v>
      </c>
      <c r="AK59" s="35"/>
      <c r="AL59" s="35">
        <f t="shared" si="4"/>
        <v>0</v>
      </c>
      <c r="AM59" s="36">
        <v>0</v>
      </c>
      <c r="AN59" s="35">
        <f t="shared" si="5"/>
        <v>0</v>
      </c>
      <c r="AO59" s="35">
        <f t="shared" si="6"/>
        <v>0</v>
      </c>
      <c r="AP59" s="35">
        <v>0</v>
      </c>
      <c r="AQ59" s="35">
        <f t="shared" si="7"/>
        <v>0</v>
      </c>
      <c r="AR59" s="35"/>
      <c r="AS59" s="35"/>
      <c r="AT59" s="35">
        <f t="shared" si="8"/>
        <v>0</v>
      </c>
      <c r="AU59" s="35">
        <f>SUM(AT59+AT60)</f>
        <v>0</v>
      </c>
    </row>
    <row r="60" spans="1:47">
      <c r="A60" s="1"/>
      <c r="B60" s="1" t="s">
        <v>96</v>
      </c>
      <c r="C60" s="1" t="s">
        <v>76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2">
        <f>(S59)</f>
        <v>0</v>
      </c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>
        <f t="shared" si="0"/>
        <v>0</v>
      </c>
      <c r="AF60" s="35">
        <f>(D59-S59)</f>
        <v>0</v>
      </c>
      <c r="AG60" s="35">
        <f t="shared" si="1"/>
        <v>0</v>
      </c>
      <c r="AH60" s="35">
        <f t="shared" si="2"/>
        <v>0</v>
      </c>
      <c r="AI60" s="36">
        <v>2.5000000000000001E-2</v>
      </c>
      <c r="AJ60" s="35">
        <f t="shared" si="3"/>
        <v>0</v>
      </c>
      <c r="AK60" s="35"/>
      <c r="AL60" s="35">
        <f t="shared" si="4"/>
        <v>0</v>
      </c>
      <c r="AM60" s="36">
        <v>3.3300000000000003E-2</v>
      </c>
      <c r="AN60" s="35">
        <f t="shared" si="5"/>
        <v>0</v>
      </c>
      <c r="AO60" s="35">
        <f t="shared" si="6"/>
        <v>0</v>
      </c>
      <c r="AP60" s="35">
        <v>0</v>
      </c>
      <c r="AQ60" s="35">
        <f t="shared" si="7"/>
        <v>0</v>
      </c>
      <c r="AR60" s="35"/>
      <c r="AS60" s="35"/>
      <c r="AT60" s="35">
        <f t="shared" si="8"/>
        <v>0</v>
      </c>
      <c r="AU60" s="37"/>
    </row>
    <row r="61" spans="1:47">
      <c r="A61" s="15"/>
      <c r="B61" s="15" t="s">
        <v>97</v>
      </c>
      <c r="C61" s="15" t="s">
        <v>66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2">
        <f>SUM(E61:Q61)</f>
        <v>0</v>
      </c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>
        <f t="shared" si="0"/>
        <v>0</v>
      </c>
      <c r="AF61" s="35">
        <f>(D61-S61)</f>
        <v>0</v>
      </c>
      <c r="AG61" s="35">
        <f t="shared" si="1"/>
        <v>0</v>
      </c>
      <c r="AH61" s="35">
        <f t="shared" si="2"/>
        <v>0</v>
      </c>
      <c r="AI61" s="36">
        <v>2.9000000000000001E-2</v>
      </c>
      <c r="AJ61" s="35">
        <f t="shared" si="3"/>
        <v>0</v>
      </c>
      <c r="AK61" s="35"/>
      <c r="AL61" s="35">
        <f t="shared" si="4"/>
        <v>0</v>
      </c>
      <c r="AM61" s="36">
        <v>0</v>
      </c>
      <c r="AN61" s="35">
        <f t="shared" si="5"/>
        <v>0</v>
      </c>
      <c r="AO61" s="35">
        <f t="shared" si="6"/>
        <v>0</v>
      </c>
      <c r="AP61" s="35">
        <v>0</v>
      </c>
      <c r="AQ61" s="35">
        <f t="shared" si="7"/>
        <v>0</v>
      </c>
      <c r="AR61" s="35"/>
      <c r="AS61" s="35"/>
      <c r="AT61" s="35">
        <f t="shared" si="8"/>
        <v>0</v>
      </c>
      <c r="AU61" s="35">
        <f>SUM(AT61)</f>
        <v>0</v>
      </c>
    </row>
    <row r="62" spans="1:47">
      <c r="A62" s="12"/>
      <c r="B62" s="12" t="s">
        <v>98</v>
      </c>
      <c r="C62" s="12" t="s">
        <v>66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">
        <f>SUM(E62:Q62)</f>
        <v>0</v>
      </c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>
        <f t="shared" si="0"/>
        <v>0</v>
      </c>
      <c r="AF62" s="35">
        <f>(D62-S62)</f>
        <v>0</v>
      </c>
      <c r="AG62" s="35">
        <f t="shared" si="1"/>
        <v>0</v>
      </c>
      <c r="AH62" s="35">
        <f t="shared" si="2"/>
        <v>0</v>
      </c>
      <c r="AI62" s="36">
        <v>2.9000000000000001E-2</v>
      </c>
      <c r="AJ62" s="35">
        <f t="shared" si="3"/>
        <v>0</v>
      </c>
      <c r="AK62" s="35"/>
      <c r="AL62" s="35">
        <f t="shared" si="4"/>
        <v>0</v>
      </c>
      <c r="AM62" s="36">
        <v>0</v>
      </c>
      <c r="AN62" s="35">
        <f t="shared" si="5"/>
        <v>0</v>
      </c>
      <c r="AO62" s="35">
        <f t="shared" si="6"/>
        <v>0</v>
      </c>
      <c r="AP62" s="35">
        <v>0</v>
      </c>
      <c r="AQ62" s="35">
        <f t="shared" si="7"/>
        <v>0</v>
      </c>
      <c r="AR62" s="35"/>
      <c r="AS62" s="35"/>
      <c r="AT62" s="35">
        <f t="shared" si="8"/>
        <v>0</v>
      </c>
      <c r="AU62" s="35">
        <f>SUM(AT62+AT63)</f>
        <v>0</v>
      </c>
    </row>
    <row r="63" spans="1:47">
      <c r="A63" s="1"/>
      <c r="B63" s="1" t="s">
        <v>98</v>
      </c>
      <c r="C63" s="1" t="s">
        <v>76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2">
        <f>(S62)</f>
        <v>0</v>
      </c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>
        <f t="shared" si="0"/>
        <v>0</v>
      </c>
      <c r="AF63" s="35">
        <f>(D62-S62)</f>
        <v>0</v>
      </c>
      <c r="AG63" s="35">
        <f t="shared" si="1"/>
        <v>0</v>
      </c>
      <c r="AH63" s="35">
        <f t="shared" si="2"/>
        <v>0</v>
      </c>
      <c r="AI63" s="36">
        <v>0.02</v>
      </c>
      <c r="AJ63" s="35">
        <f t="shared" si="3"/>
        <v>0</v>
      </c>
      <c r="AK63" s="35"/>
      <c r="AL63" s="35">
        <f t="shared" si="4"/>
        <v>0</v>
      </c>
      <c r="AM63" s="36">
        <v>0</v>
      </c>
      <c r="AN63" s="35">
        <f t="shared" si="5"/>
        <v>0</v>
      </c>
      <c r="AO63" s="35">
        <f t="shared" si="6"/>
        <v>0</v>
      </c>
      <c r="AP63" s="35">
        <v>0</v>
      </c>
      <c r="AQ63" s="35">
        <f t="shared" si="7"/>
        <v>0</v>
      </c>
      <c r="AR63" s="35"/>
      <c r="AS63" s="35"/>
      <c r="AT63" s="35">
        <f t="shared" si="8"/>
        <v>0</v>
      </c>
      <c r="AU63" s="37"/>
    </row>
    <row r="64" spans="1:47">
      <c r="A64" s="15"/>
      <c r="B64" s="15" t="s">
        <v>99</v>
      </c>
      <c r="C64" s="15" t="s">
        <v>66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2">
        <f>SUM(E64:Q64)</f>
        <v>0</v>
      </c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>
        <f t="shared" si="0"/>
        <v>0</v>
      </c>
      <c r="AF64" s="35">
        <f>(D64-S64)</f>
        <v>0</v>
      </c>
      <c r="AG64" s="35">
        <f t="shared" si="1"/>
        <v>0</v>
      </c>
      <c r="AH64" s="35">
        <f t="shared" si="2"/>
        <v>0</v>
      </c>
      <c r="AI64" s="36">
        <v>2.9000000000000001E-2</v>
      </c>
      <c r="AJ64" s="35">
        <f t="shared" si="3"/>
        <v>0</v>
      </c>
      <c r="AK64" s="35"/>
      <c r="AL64" s="35">
        <f t="shared" si="4"/>
        <v>0</v>
      </c>
      <c r="AM64" s="36">
        <v>0</v>
      </c>
      <c r="AN64" s="35">
        <f t="shared" si="5"/>
        <v>0</v>
      </c>
      <c r="AO64" s="35">
        <f t="shared" si="6"/>
        <v>0</v>
      </c>
      <c r="AP64" s="35">
        <v>0</v>
      </c>
      <c r="AQ64" s="35">
        <f t="shared" si="7"/>
        <v>0</v>
      </c>
      <c r="AR64" s="35"/>
      <c r="AS64" s="35"/>
      <c r="AT64" s="35">
        <f t="shared" si="8"/>
        <v>0</v>
      </c>
      <c r="AU64" s="35">
        <f>SUM(AT64+AT65)</f>
        <v>0</v>
      </c>
    </row>
    <row r="65" spans="1:47">
      <c r="A65" s="1"/>
      <c r="B65" s="1" t="s">
        <v>99</v>
      </c>
      <c r="C65" s="1" t="s">
        <v>76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2">
        <f>(S64)</f>
        <v>0</v>
      </c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>
        <f t="shared" si="0"/>
        <v>0</v>
      </c>
      <c r="AF65" s="35">
        <f>(D64-S64)</f>
        <v>0</v>
      </c>
      <c r="AG65" s="35">
        <f t="shared" si="1"/>
        <v>0</v>
      </c>
      <c r="AH65" s="35">
        <f t="shared" si="2"/>
        <v>0</v>
      </c>
      <c r="AI65" s="36">
        <v>0.02</v>
      </c>
      <c r="AJ65" s="35">
        <f t="shared" si="3"/>
        <v>0</v>
      </c>
      <c r="AK65" s="35"/>
      <c r="AL65" s="35">
        <f t="shared" si="4"/>
        <v>0</v>
      </c>
      <c r="AM65" s="36">
        <v>3.3300000000000003E-2</v>
      </c>
      <c r="AN65" s="35">
        <f t="shared" si="5"/>
        <v>0</v>
      </c>
      <c r="AO65" s="35">
        <f t="shared" si="6"/>
        <v>0</v>
      </c>
      <c r="AP65" s="35">
        <v>0</v>
      </c>
      <c r="AQ65" s="35">
        <f t="shared" si="7"/>
        <v>0</v>
      </c>
      <c r="AR65" s="35"/>
      <c r="AS65" s="35"/>
      <c r="AT65" s="35">
        <f t="shared" si="8"/>
        <v>0</v>
      </c>
      <c r="AU65" s="37"/>
    </row>
    <row r="66" spans="1:47">
      <c r="A66" s="12"/>
      <c r="B66" s="12" t="s">
        <v>100</v>
      </c>
      <c r="C66" s="12" t="s">
        <v>66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2">
        <f>SUM(E66:Q66)</f>
        <v>0</v>
      </c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>
        <f t="shared" si="0"/>
        <v>0</v>
      </c>
      <c r="AF66" s="35">
        <f>(D66-S66)</f>
        <v>0</v>
      </c>
      <c r="AG66" s="35">
        <f t="shared" si="1"/>
        <v>0</v>
      </c>
      <c r="AH66" s="35">
        <f t="shared" si="2"/>
        <v>0</v>
      </c>
      <c r="AI66" s="36">
        <v>2.9000000000000001E-2</v>
      </c>
      <c r="AJ66" s="35">
        <f t="shared" si="3"/>
        <v>0</v>
      </c>
      <c r="AK66" s="35"/>
      <c r="AL66" s="35">
        <f t="shared" si="4"/>
        <v>0</v>
      </c>
      <c r="AM66" s="36">
        <v>0</v>
      </c>
      <c r="AN66" s="35">
        <f t="shared" si="5"/>
        <v>0</v>
      </c>
      <c r="AO66" s="35">
        <f t="shared" si="6"/>
        <v>0</v>
      </c>
      <c r="AP66" s="35">
        <v>0</v>
      </c>
      <c r="AQ66" s="35">
        <f t="shared" si="7"/>
        <v>0</v>
      </c>
      <c r="AR66" s="35"/>
      <c r="AS66" s="35"/>
      <c r="AT66" s="35">
        <f t="shared" si="8"/>
        <v>0</v>
      </c>
      <c r="AU66" s="35">
        <f>SUM(AT66+AT67)</f>
        <v>0</v>
      </c>
    </row>
    <row r="67" spans="1:47">
      <c r="A67" s="1"/>
      <c r="B67" s="1" t="s">
        <v>100</v>
      </c>
      <c r="C67" s="1" t="s">
        <v>76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2">
        <f>(S66)</f>
        <v>0</v>
      </c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>
        <f t="shared" si="0"/>
        <v>0</v>
      </c>
      <c r="AF67" s="35">
        <f>(D66-S66)</f>
        <v>0</v>
      </c>
      <c r="AG67" s="35">
        <f t="shared" si="1"/>
        <v>0</v>
      </c>
      <c r="AH67" s="35">
        <f t="shared" si="2"/>
        <v>0</v>
      </c>
      <c r="AI67" s="36">
        <v>0.03</v>
      </c>
      <c r="AJ67" s="35">
        <f t="shared" si="3"/>
        <v>0</v>
      </c>
      <c r="AK67" s="35"/>
      <c r="AL67" s="35">
        <f t="shared" si="4"/>
        <v>0</v>
      </c>
      <c r="AM67" s="36">
        <v>3.3300000000000003E-2</v>
      </c>
      <c r="AN67" s="35">
        <f t="shared" si="5"/>
        <v>0</v>
      </c>
      <c r="AO67" s="35">
        <f t="shared" si="6"/>
        <v>0</v>
      </c>
      <c r="AP67" s="35">
        <v>0</v>
      </c>
      <c r="AQ67" s="35">
        <f t="shared" si="7"/>
        <v>0</v>
      </c>
      <c r="AR67" s="35"/>
      <c r="AS67" s="35"/>
      <c r="AT67" s="35">
        <f t="shared" si="8"/>
        <v>0</v>
      </c>
      <c r="AU67" s="37"/>
    </row>
    <row r="68" spans="1:47">
      <c r="A68" s="15"/>
      <c r="B68" s="15" t="s">
        <v>101</v>
      </c>
      <c r="C68" s="15" t="s">
        <v>66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2">
        <f>SUM(E68:Q68)</f>
        <v>0</v>
      </c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>
        <f t="shared" ref="AE68:AE135" si="18">SUM(T68:AC68)</f>
        <v>0</v>
      </c>
      <c r="AF68" s="35">
        <f>(D68-S68)</f>
        <v>0</v>
      </c>
      <c r="AG68" s="35">
        <f t="shared" ref="AG68:AG135" si="19">(AE68)</f>
        <v>0</v>
      </c>
      <c r="AH68" s="35">
        <f t="shared" ref="AH68:AH135" si="20">(AF68-AG68)</f>
        <v>0</v>
      </c>
      <c r="AI68" s="36">
        <v>2.9000000000000001E-2</v>
      </c>
      <c r="AJ68" s="35">
        <f t="shared" ref="AJ68:AJ135" si="21">AH68*AI68</f>
        <v>0</v>
      </c>
      <c r="AK68" s="35"/>
      <c r="AL68" s="35">
        <f t="shared" ref="AL68:AL135" si="22">(AJ68+AK68)</f>
        <v>0</v>
      </c>
      <c r="AM68" s="36">
        <v>0</v>
      </c>
      <c r="AN68" s="35">
        <f t="shared" ref="AN68:AN135" si="23">(AL68*AM68)</f>
        <v>0</v>
      </c>
      <c r="AO68" s="35">
        <f t="shared" ref="AO68:AO135" si="24">(AL68-AN68)</f>
        <v>0</v>
      </c>
      <c r="AP68" s="35">
        <v>0</v>
      </c>
      <c r="AQ68" s="35">
        <f t="shared" ref="AQ68:AQ135" si="25">AO68-AP68</f>
        <v>0</v>
      </c>
      <c r="AR68" s="35"/>
      <c r="AS68" s="35"/>
      <c r="AT68" s="35">
        <f t="shared" ref="AT68:AT135" si="26">(AQ68+AR68+AS68)</f>
        <v>0</v>
      </c>
      <c r="AU68" s="35">
        <f>SUM(AT68+AT69)</f>
        <v>0</v>
      </c>
    </row>
    <row r="69" spans="1:47">
      <c r="A69" s="1"/>
      <c r="B69" s="1" t="s">
        <v>101</v>
      </c>
      <c r="C69" s="1" t="s">
        <v>76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2">
        <f>(S68)</f>
        <v>0</v>
      </c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>
        <f t="shared" si="18"/>
        <v>0</v>
      </c>
      <c r="AF69" s="35">
        <f>(D68-S68)</f>
        <v>0</v>
      </c>
      <c r="AG69" s="35">
        <f t="shared" si="19"/>
        <v>0</v>
      </c>
      <c r="AH69" s="35">
        <f t="shared" si="20"/>
        <v>0</v>
      </c>
      <c r="AI69" s="36">
        <v>0.03</v>
      </c>
      <c r="AJ69" s="35">
        <f t="shared" si="21"/>
        <v>0</v>
      </c>
      <c r="AK69" s="35"/>
      <c r="AL69" s="35">
        <f t="shared" si="22"/>
        <v>0</v>
      </c>
      <c r="AM69" s="36">
        <v>3.3300000000000003E-2</v>
      </c>
      <c r="AN69" s="35">
        <f t="shared" si="23"/>
        <v>0</v>
      </c>
      <c r="AO69" s="35">
        <f t="shared" si="24"/>
        <v>0</v>
      </c>
      <c r="AP69" s="35">
        <v>0</v>
      </c>
      <c r="AQ69" s="35">
        <f t="shared" si="25"/>
        <v>0</v>
      </c>
      <c r="AR69" s="35"/>
      <c r="AS69" s="35"/>
      <c r="AT69" s="35">
        <f t="shared" si="26"/>
        <v>0</v>
      </c>
      <c r="AU69" s="37"/>
    </row>
    <row r="70" spans="1:47">
      <c r="A70" s="12"/>
      <c r="B70" s="12" t="s">
        <v>102</v>
      </c>
      <c r="C70" s="12" t="s">
        <v>66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2">
        <f>SUM(E70:Q70)</f>
        <v>0</v>
      </c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>
        <f t="shared" si="18"/>
        <v>0</v>
      </c>
      <c r="AF70" s="35">
        <f>(D70-S70)</f>
        <v>0</v>
      </c>
      <c r="AG70" s="35">
        <f t="shared" si="19"/>
        <v>0</v>
      </c>
      <c r="AH70" s="35">
        <f t="shared" si="20"/>
        <v>0</v>
      </c>
      <c r="AI70" s="36">
        <v>2.9000000000000001E-2</v>
      </c>
      <c r="AJ70" s="35">
        <f t="shared" si="21"/>
        <v>0</v>
      </c>
      <c r="AK70" s="35"/>
      <c r="AL70" s="35">
        <f t="shared" si="22"/>
        <v>0</v>
      </c>
      <c r="AM70" s="36">
        <v>0</v>
      </c>
      <c r="AN70" s="35">
        <f t="shared" si="23"/>
        <v>0</v>
      </c>
      <c r="AO70" s="35">
        <f t="shared" si="24"/>
        <v>0</v>
      </c>
      <c r="AP70" s="35">
        <v>0</v>
      </c>
      <c r="AQ70" s="35">
        <f t="shared" si="25"/>
        <v>0</v>
      </c>
      <c r="AR70" s="35"/>
      <c r="AS70" s="35"/>
      <c r="AT70" s="35">
        <f t="shared" si="26"/>
        <v>0</v>
      </c>
      <c r="AU70" s="35">
        <f>SUM(AT70)</f>
        <v>0</v>
      </c>
    </row>
    <row r="71" spans="1:47">
      <c r="A71" s="15"/>
      <c r="B71" s="15" t="s">
        <v>103</v>
      </c>
      <c r="C71" s="15" t="s">
        <v>66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">
        <f>SUM(E71:Q71)</f>
        <v>0</v>
      </c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>
        <f t="shared" si="18"/>
        <v>0</v>
      </c>
      <c r="AF71" s="35">
        <f>(D71-S71)</f>
        <v>0</v>
      </c>
      <c r="AG71" s="35">
        <f t="shared" si="19"/>
        <v>0</v>
      </c>
      <c r="AH71" s="35">
        <f t="shared" si="20"/>
        <v>0</v>
      </c>
      <c r="AI71" s="36">
        <v>2.9000000000000001E-2</v>
      </c>
      <c r="AJ71" s="35">
        <f t="shared" si="21"/>
        <v>0</v>
      </c>
      <c r="AK71" s="35"/>
      <c r="AL71" s="35">
        <f t="shared" si="22"/>
        <v>0</v>
      </c>
      <c r="AM71" s="36">
        <v>0</v>
      </c>
      <c r="AN71" s="35">
        <f t="shared" si="23"/>
        <v>0</v>
      </c>
      <c r="AO71" s="35">
        <f t="shared" si="24"/>
        <v>0</v>
      </c>
      <c r="AP71" s="35">
        <v>0</v>
      </c>
      <c r="AQ71" s="35">
        <f t="shared" si="25"/>
        <v>0</v>
      </c>
      <c r="AR71" s="35"/>
      <c r="AS71" s="35"/>
      <c r="AT71" s="35">
        <f t="shared" si="26"/>
        <v>0</v>
      </c>
      <c r="AU71" s="35">
        <f>SUM(AT71+AT72)</f>
        <v>0</v>
      </c>
    </row>
    <row r="72" spans="1:47">
      <c r="A72" s="1"/>
      <c r="B72" s="1" t="s">
        <v>103</v>
      </c>
      <c r="C72" s="1" t="s">
        <v>76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2">
        <f>(S71)</f>
        <v>0</v>
      </c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>
        <f t="shared" si="18"/>
        <v>0</v>
      </c>
      <c r="AF72" s="35">
        <f>(D71-S71)</f>
        <v>0</v>
      </c>
      <c r="AG72" s="35">
        <f t="shared" si="19"/>
        <v>0</v>
      </c>
      <c r="AH72" s="35">
        <f t="shared" si="20"/>
        <v>0</v>
      </c>
      <c r="AI72" s="36">
        <v>0.04</v>
      </c>
      <c r="AJ72" s="35">
        <f t="shared" si="21"/>
        <v>0</v>
      </c>
      <c r="AK72" s="35"/>
      <c r="AL72" s="35">
        <f t="shared" si="22"/>
        <v>0</v>
      </c>
      <c r="AM72" s="36">
        <v>0</v>
      </c>
      <c r="AN72" s="35">
        <f t="shared" si="23"/>
        <v>0</v>
      </c>
      <c r="AO72" s="35">
        <f t="shared" si="24"/>
        <v>0</v>
      </c>
      <c r="AP72" s="35">
        <v>0</v>
      </c>
      <c r="AQ72" s="35">
        <f t="shared" si="25"/>
        <v>0</v>
      </c>
      <c r="AR72" s="35"/>
      <c r="AS72" s="35"/>
      <c r="AT72" s="35">
        <f t="shared" si="26"/>
        <v>0</v>
      </c>
      <c r="AU72" s="37"/>
    </row>
    <row r="73" spans="1:47">
      <c r="A73" s="12"/>
      <c r="B73" s="12" t="s">
        <v>104</v>
      </c>
      <c r="C73" s="12" t="s">
        <v>66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2">
        <f>SUM(E73:Q73)</f>
        <v>0</v>
      </c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>
        <f t="shared" si="18"/>
        <v>0</v>
      </c>
      <c r="AF73" s="35">
        <f>(D73-S73)</f>
        <v>0</v>
      </c>
      <c r="AG73" s="35">
        <f t="shared" si="19"/>
        <v>0</v>
      </c>
      <c r="AH73" s="35">
        <f t="shared" si="20"/>
        <v>0</v>
      </c>
      <c r="AI73" s="36">
        <v>2.9000000000000001E-2</v>
      </c>
      <c r="AJ73" s="35">
        <f t="shared" si="21"/>
        <v>0</v>
      </c>
      <c r="AK73" s="35"/>
      <c r="AL73" s="35">
        <f t="shared" si="22"/>
        <v>0</v>
      </c>
      <c r="AM73" s="36">
        <v>0</v>
      </c>
      <c r="AN73" s="35">
        <f t="shared" si="23"/>
        <v>0</v>
      </c>
      <c r="AO73" s="35">
        <f t="shared" si="24"/>
        <v>0</v>
      </c>
      <c r="AP73" s="35">
        <v>0</v>
      </c>
      <c r="AQ73" s="35">
        <f t="shared" si="25"/>
        <v>0</v>
      </c>
      <c r="AR73" s="35"/>
      <c r="AS73" s="35"/>
      <c r="AT73" s="35">
        <f t="shared" si="26"/>
        <v>0</v>
      </c>
      <c r="AU73" s="35">
        <f>SUM(AT73)</f>
        <v>0</v>
      </c>
    </row>
    <row r="74" spans="1:47">
      <c r="A74" s="15"/>
      <c r="B74" s="15" t="s">
        <v>105</v>
      </c>
      <c r="C74" s="15" t="s">
        <v>66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">
        <f>SUM(E74:Q74)</f>
        <v>0</v>
      </c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>
        <f t="shared" si="18"/>
        <v>0</v>
      </c>
      <c r="AF74" s="35">
        <f>(D74-S74)</f>
        <v>0</v>
      </c>
      <c r="AG74" s="35">
        <f t="shared" si="19"/>
        <v>0</v>
      </c>
      <c r="AH74" s="35">
        <f t="shared" si="20"/>
        <v>0</v>
      </c>
      <c r="AI74" s="36">
        <v>2.9000000000000001E-2</v>
      </c>
      <c r="AJ74" s="35">
        <f t="shared" si="21"/>
        <v>0</v>
      </c>
      <c r="AK74" s="35"/>
      <c r="AL74" s="35">
        <f t="shared" si="22"/>
        <v>0</v>
      </c>
      <c r="AM74" s="36">
        <v>0</v>
      </c>
      <c r="AN74" s="35">
        <f t="shared" si="23"/>
        <v>0</v>
      </c>
      <c r="AO74" s="35">
        <f t="shared" si="24"/>
        <v>0</v>
      </c>
      <c r="AP74" s="35">
        <v>0</v>
      </c>
      <c r="AQ74" s="35">
        <f t="shared" si="25"/>
        <v>0</v>
      </c>
      <c r="AR74" s="35"/>
      <c r="AS74" s="35"/>
      <c r="AT74" s="35">
        <f t="shared" si="26"/>
        <v>0</v>
      </c>
      <c r="AU74" s="35">
        <f>SUM(AT74)</f>
        <v>0</v>
      </c>
    </row>
    <row r="75" spans="1:47">
      <c r="A75" s="12"/>
      <c r="B75" s="12" t="s">
        <v>106</v>
      </c>
      <c r="C75" s="12" t="s">
        <v>66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2">
        <f>SUM(E75:Q75)</f>
        <v>0</v>
      </c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>
        <f t="shared" si="18"/>
        <v>0</v>
      </c>
      <c r="AF75" s="35">
        <f>(D75-S75)</f>
        <v>0</v>
      </c>
      <c r="AG75" s="35">
        <f t="shared" si="19"/>
        <v>0</v>
      </c>
      <c r="AH75" s="35">
        <f t="shared" si="20"/>
        <v>0</v>
      </c>
      <c r="AI75" s="36">
        <v>2.9000000000000001E-2</v>
      </c>
      <c r="AJ75" s="35">
        <f t="shared" si="21"/>
        <v>0</v>
      </c>
      <c r="AK75" s="35"/>
      <c r="AL75" s="35">
        <f t="shared" si="22"/>
        <v>0</v>
      </c>
      <c r="AM75" s="36">
        <v>0</v>
      </c>
      <c r="AN75" s="35">
        <f t="shared" si="23"/>
        <v>0</v>
      </c>
      <c r="AO75" s="35">
        <f t="shared" si="24"/>
        <v>0</v>
      </c>
      <c r="AP75" s="35">
        <v>0</v>
      </c>
      <c r="AQ75" s="35">
        <f t="shared" si="25"/>
        <v>0</v>
      </c>
      <c r="AR75" s="35"/>
      <c r="AS75" s="35"/>
      <c r="AT75" s="35">
        <f t="shared" si="26"/>
        <v>0</v>
      </c>
      <c r="AU75" s="35">
        <f>SUM(AT75+AT76)</f>
        <v>0</v>
      </c>
    </row>
    <row r="76" spans="1:47">
      <c r="A76" s="1"/>
      <c r="B76" s="1" t="s">
        <v>106</v>
      </c>
      <c r="C76" s="1" t="s">
        <v>67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">
        <f>(S75)</f>
        <v>0</v>
      </c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>
        <f t="shared" si="18"/>
        <v>0</v>
      </c>
      <c r="AF76" s="35">
        <f>(D75-S75)</f>
        <v>0</v>
      </c>
      <c r="AG76" s="35">
        <f t="shared" si="19"/>
        <v>0</v>
      </c>
      <c r="AH76" s="35">
        <f t="shared" si="20"/>
        <v>0</v>
      </c>
      <c r="AI76" s="36">
        <v>0.01</v>
      </c>
      <c r="AJ76" s="35">
        <f t="shared" si="21"/>
        <v>0</v>
      </c>
      <c r="AK76" s="35"/>
      <c r="AL76" s="35">
        <f t="shared" si="22"/>
        <v>0</v>
      </c>
      <c r="AM76" s="36">
        <v>3.3300000000000003E-2</v>
      </c>
      <c r="AN76" s="35">
        <f t="shared" si="23"/>
        <v>0</v>
      </c>
      <c r="AO76" s="35">
        <f t="shared" si="24"/>
        <v>0</v>
      </c>
      <c r="AP76" s="35">
        <v>0</v>
      </c>
      <c r="AQ76" s="35">
        <f t="shared" si="25"/>
        <v>0</v>
      </c>
      <c r="AR76" s="35"/>
      <c r="AS76" s="35"/>
      <c r="AT76" s="35">
        <f t="shared" si="26"/>
        <v>0</v>
      </c>
      <c r="AU76" s="37"/>
    </row>
    <row r="77" spans="1:47">
      <c r="A77" s="15"/>
      <c r="B77" s="15" t="s">
        <v>107</v>
      </c>
      <c r="C77" s="15" t="s">
        <v>66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">
        <f>SUM(E77:Q77)</f>
        <v>0</v>
      </c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>
        <f t="shared" si="18"/>
        <v>0</v>
      </c>
      <c r="AF77" s="35">
        <f>(D77-S77)</f>
        <v>0</v>
      </c>
      <c r="AG77" s="35">
        <f t="shared" si="19"/>
        <v>0</v>
      </c>
      <c r="AH77" s="35">
        <f t="shared" si="20"/>
        <v>0</v>
      </c>
      <c r="AI77" s="36">
        <v>2.9000000000000001E-2</v>
      </c>
      <c r="AJ77" s="35">
        <f t="shared" si="21"/>
        <v>0</v>
      </c>
      <c r="AK77" s="35"/>
      <c r="AL77" s="35">
        <f t="shared" si="22"/>
        <v>0</v>
      </c>
      <c r="AM77" s="36">
        <v>0</v>
      </c>
      <c r="AN77" s="35">
        <f t="shared" si="23"/>
        <v>0</v>
      </c>
      <c r="AO77" s="35">
        <f t="shared" si="24"/>
        <v>0</v>
      </c>
      <c r="AP77" s="35">
        <v>0</v>
      </c>
      <c r="AQ77" s="35">
        <f t="shared" si="25"/>
        <v>0</v>
      </c>
      <c r="AR77" s="35"/>
      <c r="AS77" s="35"/>
      <c r="AT77" s="35">
        <f t="shared" si="26"/>
        <v>0</v>
      </c>
      <c r="AU77" s="35">
        <f>SUM(AT77+AT78)</f>
        <v>0</v>
      </c>
    </row>
    <row r="78" spans="1:47">
      <c r="A78" s="1"/>
      <c r="B78" s="1" t="s">
        <v>107</v>
      </c>
      <c r="C78" s="1" t="s">
        <v>67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2">
        <f>(S77)</f>
        <v>0</v>
      </c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>
        <f t="shared" si="18"/>
        <v>0</v>
      </c>
      <c r="AF78" s="35">
        <f>(D77-S77)</f>
        <v>0</v>
      </c>
      <c r="AG78" s="35">
        <f t="shared" si="19"/>
        <v>0</v>
      </c>
      <c r="AH78" s="35">
        <f t="shared" si="20"/>
        <v>0</v>
      </c>
      <c r="AI78" s="36">
        <v>0.01</v>
      </c>
      <c r="AJ78" s="35">
        <f t="shared" si="21"/>
        <v>0</v>
      </c>
      <c r="AK78" s="35"/>
      <c r="AL78" s="35">
        <f t="shared" si="22"/>
        <v>0</v>
      </c>
      <c r="AM78" s="36">
        <v>3.3300000000000003E-2</v>
      </c>
      <c r="AN78" s="35">
        <f t="shared" si="23"/>
        <v>0</v>
      </c>
      <c r="AO78" s="35">
        <f t="shared" si="24"/>
        <v>0</v>
      </c>
      <c r="AP78" s="35">
        <v>0</v>
      </c>
      <c r="AQ78" s="35">
        <f t="shared" si="25"/>
        <v>0</v>
      </c>
      <c r="AR78" s="35"/>
      <c r="AS78" s="35"/>
      <c r="AT78" s="35">
        <f t="shared" si="26"/>
        <v>0</v>
      </c>
      <c r="AU78" s="37"/>
    </row>
    <row r="79" spans="1:47">
      <c r="A79" s="12"/>
      <c r="B79" s="12" t="s">
        <v>108</v>
      </c>
      <c r="C79" s="12" t="s">
        <v>66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2">
        <f>SUM(E79:Q79)</f>
        <v>0</v>
      </c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>
        <f t="shared" si="18"/>
        <v>0</v>
      </c>
      <c r="AF79" s="35">
        <f>(D79-S79)</f>
        <v>0</v>
      </c>
      <c r="AG79" s="35">
        <f t="shared" si="19"/>
        <v>0</v>
      </c>
      <c r="AH79" s="35">
        <f t="shared" si="20"/>
        <v>0</v>
      </c>
      <c r="AI79" s="36">
        <v>2.9000000000000001E-2</v>
      </c>
      <c r="AJ79" s="35">
        <f t="shared" si="21"/>
        <v>0</v>
      </c>
      <c r="AK79" s="35"/>
      <c r="AL79" s="35">
        <f t="shared" si="22"/>
        <v>0</v>
      </c>
      <c r="AM79" s="36">
        <v>0</v>
      </c>
      <c r="AN79" s="35">
        <f t="shared" si="23"/>
        <v>0</v>
      </c>
      <c r="AO79" s="35">
        <f t="shared" si="24"/>
        <v>0</v>
      </c>
      <c r="AP79" s="35">
        <v>0</v>
      </c>
      <c r="AQ79" s="35">
        <f t="shared" si="25"/>
        <v>0</v>
      </c>
      <c r="AR79" s="35"/>
      <c r="AS79" s="35"/>
      <c r="AT79" s="35">
        <f t="shared" si="26"/>
        <v>0</v>
      </c>
      <c r="AU79" s="35">
        <f>SUM(AT79)</f>
        <v>0</v>
      </c>
    </row>
    <row r="80" spans="1:47">
      <c r="A80" s="15"/>
      <c r="B80" s="15" t="s">
        <v>510</v>
      </c>
      <c r="C80" s="15" t="s">
        <v>66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">
        <f>SUM(E80:Q80)</f>
        <v>0</v>
      </c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>
        <f t="shared" si="18"/>
        <v>0</v>
      </c>
      <c r="AF80" s="35">
        <f>(D80-S80)</f>
        <v>0</v>
      </c>
      <c r="AG80" s="35">
        <f t="shared" si="19"/>
        <v>0</v>
      </c>
      <c r="AH80" s="35">
        <f t="shared" si="20"/>
        <v>0</v>
      </c>
      <c r="AI80" s="36">
        <v>2.9000000000000001E-2</v>
      </c>
      <c r="AJ80" s="35">
        <f t="shared" si="21"/>
        <v>0</v>
      </c>
      <c r="AK80" s="35"/>
      <c r="AL80" s="35">
        <f t="shared" si="22"/>
        <v>0</v>
      </c>
      <c r="AM80" s="36">
        <v>0</v>
      </c>
      <c r="AN80" s="35">
        <f t="shared" si="23"/>
        <v>0</v>
      </c>
      <c r="AO80" s="35">
        <f t="shared" si="24"/>
        <v>0</v>
      </c>
      <c r="AP80" s="35">
        <v>0</v>
      </c>
      <c r="AQ80" s="35">
        <f t="shared" si="25"/>
        <v>0</v>
      </c>
      <c r="AR80" s="35"/>
      <c r="AS80" s="35"/>
      <c r="AT80" s="35">
        <f t="shared" si="26"/>
        <v>0</v>
      </c>
      <c r="AU80" s="35">
        <f>SUM(AT80+AT81)</f>
        <v>0</v>
      </c>
    </row>
    <row r="81" spans="1:47">
      <c r="A81" s="1"/>
      <c r="B81" s="1" t="s">
        <v>510</v>
      </c>
      <c r="C81" s="1" t="s">
        <v>512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2">
        <f>(S80)</f>
        <v>0</v>
      </c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>
        <f t="shared" si="18"/>
        <v>0</v>
      </c>
      <c r="AF81" s="35">
        <f>(D80-S80)</f>
        <v>0</v>
      </c>
      <c r="AG81" s="35">
        <f t="shared" si="19"/>
        <v>0</v>
      </c>
      <c r="AH81" s="35">
        <f t="shared" si="20"/>
        <v>0</v>
      </c>
      <c r="AI81" s="36">
        <v>5.0000000000000001E-3</v>
      </c>
      <c r="AJ81" s="35">
        <f t="shared" si="21"/>
        <v>0</v>
      </c>
      <c r="AK81" s="35"/>
      <c r="AL81" s="35">
        <f t="shared" si="22"/>
        <v>0</v>
      </c>
      <c r="AM81" s="36">
        <v>3.3300000000000003E-2</v>
      </c>
      <c r="AN81" s="35">
        <f t="shared" si="23"/>
        <v>0</v>
      </c>
      <c r="AO81" s="35">
        <f t="shared" si="24"/>
        <v>0</v>
      </c>
      <c r="AP81" s="35">
        <v>0</v>
      </c>
      <c r="AQ81" s="35">
        <f t="shared" si="25"/>
        <v>0</v>
      </c>
      <c r="AR81" s="35"/>
      <c r="AS81" s="35"/>
      <c r="AT81" s="35">
        <f t="shared" si="26"/>
        <v>0</v>
      </c>
      <c r="AU81" s="37"/>
    </row>
    <row r="82" spans="1:47">
      <c r="A82" s="15"/>
      <c r="B82" s="15" t="s">
        <v>511</v>
      </c>
      <c r="C82" s="15" t="s">
        <v>66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">
        <f>SUM(E82:Q82)</f>
        <v>0</v>
      </c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>
        <f t="shared" si="18"/>
        <v>0</v>
      </c>
      <c r="AF82" s="35">
        <f>(D82-S82)</f>
        <v>0</v>
      </c>
      <c r="AG82" s="35">
        <f t="shared" si="19"/>
        <v>0</v>
      </c>
      <c r="AH82" s="35">
        <f t="shared" si="20"/>
        <v>0</v>
      </c>
      <c r="AI82" s="36">
        <v>2.9000000000000001E-2</v>
      </c>
      <c r="AJ82" s="35">
        <f t="shared" si="21"/>
        <v>0</v>
      </c>
      <c r="AK82" s="35"/>
      <c r="AL82" s="35">
        <f t="shared" si="22"/>
        <v>0</v>
      </c>
      <c r="AM82" s="36">
        <v>0</v>
      </c>
      <c r="AN82" s="35">
        <f t="shared" si="23"/>
        <v>0</v>
      </c>
      <c r="AO82" s="35">
        <f t="shared" si="24"/>
        <v>0</v>
      </c>
      <c r="AP82" s="35">
        <v>0</v>
      </c>
      <c r="AQ82" s="35">
        <f t="shared" si="25"/>
        <v>0</v>
      </c>
      <c r="AR82" s="35"/>
      <c r="AS82" s="35"/>
      <c r="AT82" s="35">
        <f t="shared" si="26"/>
        <v>0</v>
      </c>
      <c r="AU82" s="35">
        <f>SUM(AT82+AT83)</f>
        <v>0</v>
      </c>
    </row>
    <row r="83" spans="1:47">
      <c r="A83" s="1"/>
      <c r="B83" s="1" t="s">
        <v>511</v>
      </c>
      <c r="C83" s="1" t="s">
        <v>512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2">
        <f>(S82)</f>
        <v>0</v>
      </c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>
        <f t="shared" si="18"/>
        <v>0</v>
      </c>
      <c r="AF83" s="35">
        <f>(D82-S82)</f>
        <v>0</v>
      </c>
      <c r="AG83" s="35">
        <f t="shared" si="19"/>
        <v>0</v>
      </c>
      <c r="AH83" s="35">
        <f t="shared" si="20"/>
        <v>0</v>
      </c>
      <c r="AI83" s="36">
        <v>0.01</v>
      </c>
      <c r="AJ83" s="35">
        <f t="shared" si="21"/>
        <v>0</v>
      </c>
      <c r="AK83" s="35"/>
      <c r="AL83" s="35">
        <f t="shared" si="22"/>
        <v>0</v>
      </c>
      <c r="AM83" s="36">
        <v>3.3300000000000003E-2</v>
      </c>
      <c r="AN83" s="35">
        <f t="shared" si="23"/>
        <v>0</v>
      </c>
      <c r="AO83" s="35">
        <f t="shared" si="24"/>
        <v>0</v>
      </c>
      <c r="AP83" s="35">
        <v>0</v>
      </c>
      <c r="AQ83" s="35">
        <f t="shared" si="25"/>
        <v>0</v>
      </c>
      <c r="AR83" s="35"/>
      <c r="AS83" s="35"/>
      <c r="AT83" s="35">
        <f t="shared" si="26"/>
        <v>0</v>
      </c>
      <c r="AU83" s="37"/>
    </row>
    <row r="84" spans="1:47">
      <c r="A84" s="12"/>
      <c r="B84" s="12" t="s">
        <v>109</v>
      </c>
      <c r="C84" s="12" t="s">
        <v>66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2">
        <f>SUM(E84:Q84)</f>
        <v>0</v>
      </c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>
        <f t="shared" si="18"/>
        <v>0</v>
      </c>
      <c r="AF84" s="35">
        <f>(D84-S84)</f>
        <v>0</v>
      </c>
      <c r="AG84" s="35">
        <f t="shared" si="19"/>
        <v>0</v>
      </c>
      <c r="AH84" s="35">
        <f t="shared" si="20"/>
        <v>0</v>
      </c>
      <c r="AI84" s="36">
        <v>2.9000000000000001E-2</v>
      </c>
      <c r="AJ84" s="35">
        <f t="shared" si="21"/>
        <v>0</v>
      </c>
      <c r="AK84" s="35"/>
      <c r="AL84" s="35">
        <f t="shared" si="22"/>
        <v>0</v>
      </c>
      <c r="AM84" s="36">
        <v>0</v>
      </c>
      <c r="AN84" s="35">
        <f t="shared" si="23"/>
        <v>0</v>
      </c>
      <c r="AO84" s="35">
        <f t="shared" si="24"/>
        <v>0</v>
      </c>
      <c r="AP84" s="35">
        <v>0</v>
      </c>
      <c r="AQ84" s="35">
        <f t="shared" si="25"/>
        <v>0</v>
      </c>
      <c r="AR84" s="35"/>
      <c r="AS84" s="35"/>
      <c r="AT84" s="35">
        <f t="shared" si="26"/>
        <v>0</v>
      </c>
      <c r="AU84" s="35">
        <f>SUM(AT84+AT85+AT86+AT87)</f>
        <v>0</v>
      </c>
    </row>
    <row r="85" spans="1:47">
      <c r="A85" s="1"/>
      <c r="B85" s="1" t="s">
        <v>109</v>
      </c>
      <c r="C85" s="1" t="s">
        <v>76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2">
        <f>(S84)</f>
        <v>0</v>
      </c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>
        <f t="shared" si="18"/>
        <v>0</v>
      </c>
      <c r="AF85" s="35">
        <f>(D84-S84)</f>
        <v>0</v>
      </c>
      <c r="AG85" s="35">
        <f t="shared" si="19"/>
        <v>0</v>
      </c>
      <c r="AH85" s="35">
        <f t="shared" si="20"/>
        <v>0</v>
      </c>
      <c r="AI85" s="36">
        <v>0.03</v>
      </c>
      <c r="AJ85" s="35">
        <f t="shared" si="21"/>
        <v>0</v>
      </c>
      <c r="AK85" s="35"/>
      <c r="AL85" s="35">
        <f t="shared" si="22"/>
        <v>0</v>
      </c>
      <c r="AM85" s="36">
        <v>3.3300000000000003E-2</v>
      </c>
      <c r="AN85" s="35">
        <f t="shared" si="23"/>
        <v>0</v>
      </c>
      <c r="AO85" s="35">
        <f t="shared" si="24"/>
        <v>0</v>
      </c>
      <c r="AP85" s="35">
        <v>0</v>
      </c>
      <c r="AQ85" s="35">
        <f t="shared" si="25"/>
        <v>0</v>
      </c>
      <c r="AR85" s="35"/>
      <c r="AS85" s="35"/>
      <c r="AT85" s="35">
        <f t="shared" si="26"/>
        <v>0</v>
      </c>
      <c r="AU85" s="37"/>
    </row>
    <row r="86" spans="1:47">
      <c r="A86" s="1"/>
      <c r="B86" s="1" t="s">
        <v>109</v>
      </c>
      <c r="C86" s="1" t="s">
        <v>70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2">
        <f>S84</f>
        <v>0</v>
      </c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>
        <f t="shared" si="18"/>
        <v>0</v>
      </c>
      <c r="AF86" s="35">
        <f>(D84-S84)</f>
        <v>0</v>
      </c>
      <c r="AG86" s="35">
        <f t="shared" si="19"/>
        <v>0</v>
      </c>
      <c r="AH86" s="35">
        <f t="shared" si="20"/>
        <v>0</v>
      </c>
      <c r="AI86" s="36">
        <v>1.23E-2</v>
      </c>
      <c r="AJ86" s="35">
        <f t="shared" si="21"/>
        <v>0</v>
      </c>
      <c r="AK86" s="35"/>
      <c r="AL86" s="35">
        <f t="shared" si="22"/>
        <v>0</v>
      </c>
      <c r="AM86" s="36">
        <v>0</v>
      </c>
      <c r="AN86" s="35">
        <f t="shared" si="23"/>
        <v>0</v>
      </c>
      <c r="AO86" s="35">
        <f t="shared" si="24"/>
        <v>0</v>
      </c>
      <c r="AP86" s="35">
        <v>0</v>
      </c>
      <c r="AQ86" s="35">
        <f t="shared" si="25"/>
        <v>0</v>
      </c>
      <c r="AR86" s="35"/>
      <c r="AS86" s="35"/>
      <c r="AT86" s="35">
        <f t="shared" si="26"/>
        <v>0</v>
      </c>
      <c r="AU86" s="37"/>
    </row>
    <row r="87" spans="1:47">
      <c r="A87" s="1"/>
      <c r="B87" s="1" t="s">
        <v>109</v>
      </c>
      <c r="C87" s="1" t="s">
        <v>111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2">
        <f>S84</f>
        <v>0</v>
      </c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>
        <f t="shared" si="18"/>
        <v>0</v>
      </c>
      <c r="AF87" s="35">
        <f>(D84-S84)</f>
        <v>0</v>
      </c>
      <c r="AG87" s="35">
        <f t="shared" si="19"/>
        <v>0</v>
      </c>
      <c r="AH87" s="35">
        <f t="shared" si="20"/>
        <v>0</v>
      </c>
      <c r="AI87" s="36">
        <v>0.01</v>
      </c>
      <c r="AJ87" s="35">
        <f t="shared" si="21"/>
        <v>0</v>
      </c>
      <c r="AK87" s="35"/>
      <c r="AL87" s="35">
        <f t="shared" si="22"/>
        <v>0</v>
      </c>
      <c r="AM87" s="36">
        <v>0</v>
      </c>
      <c r="AN87" s="35">
        <f t="shared" si="23"/>
        <v>0</v>
      </c>
      <c r="AO87" s="35">
        <f t="shared" si="24"/>
        <v>0</v>
      </c>
      <c r="AP87" s="35">
        <v>0</v>
      </c>
      <c r="AQ87" s="35">
        <f t="shared" si="25"/>
        <v>0</v>
      </c>
      <c r="AR87" s="35"/>
      <c r="AS87" s="35"/>
      <c r="AT87" s="35">
        <f t="shared" si="26"/>
        <v>0</v>
      </c>
      <c r="AU87" s="35"/>
    </row>
    <row r="88" spans="1:47">
      <c r="A88" s="15"/>
      <c r="B88" s="15" t="s">
        <v>110</v>
      </c>
      <c r="C88" s="15" t="s">
        <v>66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">
        <f>SUM(E88:Q88)</f>
        <v>0</v>
      </c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>
        <f t="shared" si="18"/>
        <v>0</v>
      </c>
      <c r="AF88" s="35">
        <f>(D88-S88)</f>
        <v>0</v>
      </c>
      <c r="AG88" s="35">
        <f t="shared" si="19"/>
        <v>0</v>
      </c>
      <c r="AH88" s="35">
        <f t="shared" si="20"/>
        <v>0</v>
      </c>
      <c r="AI88" s="36">
        <v>2.9000000000000001E-2</v>
      </c>
      <c r="AJ88" s="35">
        <f t="shared" si="21"/>
        <v>0</v>
      </c>
      <c r="AK88" s="35"/>
      <c r="AL88" s="35">
        <f t="shared" si="22"/>
        <v>0</v>
      </c>
      <c r="AM88" s="36">
        <v>0</v>
      </c>
      <c r="AN88" s="35">
        <f t="shared" si="23"/>
        <v>0</v>
      </c>
      <c r="AO88" s="35">
        <f t="shared" si="24"/>
        <v>0</v>
      </c>
      <c r="AP88" s="35">
        <v>0</v>
      </c>
      <c r="AQ88" s="35">
        <f t="shared" si="25"/>
        <v>0</v>
      </c>
      <c r="AR88" s="35"/>
      <c r="AS88" s="35"/>
      <c r="AT88" s="35">
        <f t="shared" si="26"/>
        <v>0</v>
      </c>
      <c r="AU88" s="35">
        <f>SUM(AT88+AT89+AT90)</f>
        <v>0</v>
      </c>
    </row>
    <row r="89" spans="1:47">
      <c r="A89" s="1"/>
      <c r="B89" s="1" t="s">
        <v>110</v>
      </c>
      <c r="C89" s="1" t="s">
        <v>70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2">
        <f>(S88)</f>
        <v>0</v>
      </c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>
        <f t="shared" si="18"/>
        <v>0</v>
      </c>
      <c r="AF89" s="35">
        <f>(D88-S88)</f>
        <v>0</v>
      </c>
      <c r="AG89" s="35">
        <f t="shared" si="19"/>
        <v>0</v>
      </c>
      <c r="AH89" s="35">
        <f t="shared" si="20"/>
        <v>0</v>
      </c>
      <c r="AI89" s="36">
        <v>1.23E-2</v>
      </c>
      <c r="AJ89" s="35">
        <f t="shared" si="21"/>
        <v>0</v>
      </c>
      <c r="AK89" s="35"/>
      <c r="AL89" s="35">
        <f t="shared" si="22"/>
        <v>0</v>
      </c>
      <c r="AM89" s="36">
        <v>0</v>
      </c>
      <c r="AN89" s="35">
        <f t="shared" si="23"/>
        <v>0</v>
      </c>
      <c r="AO89" s="35">
        <f t="shared" si="24"/>
        <v>0</v>
      </c>
      <c r="AP89" s="35">
        <v>0</v>
      </c>
      <c r="AQ89" s="35">
        <f t="shared" si="25"/>
        <v>0</v>
      </c>
      <c r="AR89" s="35"/>
      <c r="AS89" s="35"/>
      <c r="AT89" s="35">
        <f t="shared" si="26"/>
        <v>0</v>
      </c>
      <c r="AU89" s="37"/>
    </row>
    <row r="90" spans="1:47">
      <c r="A90" s="1"/>
      <c r="B90" s="1" t="s">
        <v>110</v>
      </c>
      <c r="C90" s="1" t="s">
        <v>111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2">
        <f>S88</f>
        <v>0</v>
      </c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>
        <f t="shared" si="18"/>
        <v>0</v>
      </c>
      <c r="AF90" s="35">
        <f>(D88-S88)</f>
        <v>0</v>
      </c>
      <c r="AG90" s="35">
        <f t="shared" si="19"/>
        <v>0</v>
      </c>
      <c r="AH90" s="35">
        <f t="shared" si="20"/>
        <v>0</v>
      </c>
      <c r="AI90" s="36">
        <v>0.01</v>
      </c>
      <c r="AJ90" s="35">
        <f t="shared" si="21"/>
        <v>0</v>
      </c>
      <c r="AK90" s="35"/>
      <c r="AL90" s="35">
        <f t="shared" si="22"/>
        <v>0</v>
      </c>
      <c r="AM90" s="36">
        <v>0</v>
      </c>
      <c r="AN90" s="35">
        <f t="shared" si="23"/>
        <v>0</v>
      </c>
      <c r="AO90" s="35">
        <f t="shared" si="24"/>
        <v>0</v>
      </c>
      <c r="AP90" s="35">
        <v>0</v>
      </c>
      <c r="AQ90" s="35">
        <f t="shared" si="25"/>
        <v>0</v>
      </c>
      <c r="AR90" s="35"/>
      <c r="AS90" s="35"/>
      <c r="AT90" s="35">
        <f t="shared" si="26"/>
        <v>0</v>
      </c>
      <c r="AU90" s="35"/>
    </row>
    <row r="91" spans="1:47">
      <c r="A91" s="12"/>
      <c r="B91" s="12" t="s">
        <v>112</v>
      </c>
      <c r="C91" s="12" t="s">
        <v>66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2">
        <f>SUM(E91:Q91)</f>
        <v>0</v>
      </c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>
        <f t="shared" si="18"/>
        <v>0</v>
      </c>
      <c r="AF91" s="35">
        <f>(D91-S91)</f>
        <v>0</v>
      </c>
      <c r="AG91" s="35">
        <f t="shared" si="19"/>
        <v>0</v>
      </c>
      <c r="AH91" s="35">
        <f t="shared" si="20"/>
        <v>0</v>
      </c>
      <c r="AI91" s="36">
        <v>2.9000000000000001E-2</v>
      </c>
      <c r="AJ91" s="35">
        <f t="shared" si="21"/>
        <v>0</v>
      </c>
      <c r="AK91" s="35"/>
      <c r="AL91" s="35">
        <f t="shared" si="22"/>
        <v>0</v>
      </c>
      <c r="AM91" s="36">
        <v>0</v>
      </c>
      <c r="AN91" s="35">
        <f t="shared" si="23"/>
        <v>0</v>
      </c>
      <c r="AO91" s="35">
        <f t="shared" si="24"/>
        <v>0</v>
      </c>
      <c r="AP91" s="35">
        <v>0</v>
      </c>
      <c r="AQ91" s="35">
        <f t="shared" si="25"/>
        <v>0</v>
      </c>
      <c r="AR91" s="35"/>
      <c r="AS91" s="35"/>
      <c r="AT91" s="35">
        <f t="shared" si="26"/>
        <v>0</v>
      </c>
      <c r="AU91" s="35">
        <f>SUM(AT91+AT92+AT93)</f>
        <v>0</v>
      </c>
    </row>
    <row r="92" spans="1:47">
      <c r="A92" s="1"/>
      <c r="B92" s="1" t="s">
        <v>112</v>
      </c>
      <c r="C92" s="1" t="s">
        <v>76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2">
        <f>(S91)</f>
        <v>0</v>
      </c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>
        <f t="shared" si="18"/>
        <v>0</v>
      </c>
      <c r="AF92" s="35">
        <f>(D91-S91)</f>
        <v>0</v>
      </c>
      <c r="AG92" s="35">
        <f t="shared" si="19"/>
        <v>0</v>
      </c>
      <c r="AH92" s="35">
        <f t="shared" si="20"/>
        <v>0</v>
      </c>
      <c r="AI92" s="36">
        <v>3.4000000000000002E-2</v>
      </c>
      <c r="AJ92" s="35">
        <f t="shared" si="21"/>
        <v>0</v>
      </c>
      <c r="AK92" s="35"/>
      <c r="AL92" s="35">
        <f t="shared" si="22"/>
        <v>0</v>
      </c>
      <c r="AM92" s="36">
        <v>0</v>
      </c>
      <c r="AN92" s="35">
        <f t="shared" si="23"/>
        <v>0</v>
      </c>
      <c r="AO92" s="35">
        <f t="shared" si="24"/>
        <v>0</v>
      </c>
      <c r="AP92" s="35">
        <v>0</v>
      </c>
      <c r="AQ92" s="35">
        <f t="shared" si="25"/>
        <v>0</v>
      </c>
      <c r="AR92" s="35"/>
      <c r="AS92" s="35"/>
      <c r="AT92" s="35">
        <f t="shared" si="26"/>
        <v>0</v>
      </c>
      <c r="AU92" s="37"/>
    </row>
    <row r="93" spans="1:47">
      <c r="A93" s="1"/>
      <c r="B93" s="1" t="s">
        <v>112</v>
      </c>
      <c r="C93" s="1" t="s">
        <v>70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2">
        <f>S91</f>
        <v>0</v>
      </c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>
        <f t="shared" si="18"/>
        <v>0</v>
      </c>
      <c r="AF93" s="35">
        <f>(D91-S91)</f>
        <v>0</v>
      </c>
      <c r="AG93" s="35">
        <f t="shared" si="19"/>
        <v>0</v>
      </c>
      <c r="AH93" s="35">
        <f t="shared" si="20"/>
        <v>0</v>
      </c>
      <c r="AI93" s="36">
        <v>1.23E-2</v>
      </c>
      <c r="AJ93" s="35">
        <f t="shared" si="21"/>
        <v>0</v>
      </c>
      <c r="AK93" s="35"/>
      <c r="AL93" s="35">
        <f t="shared" si="22"/>
        <v>0</v>
      </c>
      <c r="AM93" s="36">
        <v>0</v>
      </c>
      <c r="AN93" s="35">
        <f t="shared" si="23"/>
        <v>0</v>
      </c>
      <c r="AO93" s="35">
        <f t="shared" si="24"/>
        <v>0</v>
      </c>
      <c r="AP93" s="35">
        <v>0</v>
      </c>
      <c r="AQ93" s="35">
        <f t="shared" si="25"/>
        <v>0</v>
      </c>
      <c r="AR93" s="35"/>
      <c r="AS93" s="35"/>
      <c r="AT93" s="35">
        <f t="shared" si="26"/>
        <v>0</v>
      </c>
      <c r="AU93" s="37"/>
    </row>
    <row r="94" spans="1:47">
      <c r="A94" s="15"/>
      <c r="B94" s="15" t="s">
        <v>113</v>
      </c>
      <c r="C94" s="15" t="s">
        <v>66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">
        <f>SUM(E94:Q94)</f>
        <v>0</v>
      </c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>
        <f t="shared" si="18"/>
        <v>0</v>
      </c>
      <c r="AF94" s="35">
        <f>(D94-S94)</f>
        <v>0</v>
      </c>
      <c r="AG94" s="35">
        <f t="shared" si="19"/>
        <v>0</v>
      </c>
      <c r="AH94" s="35">
        <f t="shared" si="20"/>
        <v>0</v>
      </c>
      <c r="AI94" s="36">
        <v>2.9000000000000001E-2</v>
      </c>
      <c r="AJ94" s="35">
        <f t="shared" si="21"/>
        <v>0</v>
      </c>
      <c r="AK94" s="35"/>
      <c r="AL94" s="35">
        <f t="shared" si="22"/>
        <v>0</v>
      </c>
      <c r="AM94" s="36">
        <v>0</v>
      </c>
      <c r="AN94" s="35">
        <f t="shared" si="23"/>
        <v>0</v>
      </c>
      <c r="AO94" s="35">
        <f t="shared" si="24"/>
        <v>0</v>
      </c>
      <c r="AP94" s="35">
        <v>0</v>
      </c>
      <c r="AQ94" s="35">
        <f t="shared" si="25"/>
        <v>0</v>
      </c>
      <c r="AR94" s="35"/>
      <c r="AS94" s="35"/>
      <c r="AT94" s="35">
        <f t="shared" si="26"/>
        <v>0</v>
      </c>
      <c r="AU94" s="35">
        <f>SUM(AT94+AT95+AT96+AT97)</f>
        <v>0</v>
      </c>
    </row>
    <row r="95" spans="1:47">
      <c r="A95" s="1"/>
      <c r="B95" s="1" t="s">
        <v>113</v>
      </c>
      <c r="C95" s="1" t="s">
        <v>76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2">
        <f>(S94)</f>
        <v>0</v>
      </c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>
        <f t="shared" si="18"/>
        <v>0</v>
      </c>
      <c r="AF95" s="35">
        <f>(D94-S94)</f>
        <v>0</v>
      </c>
      <c r="AG95" s="35">
        <f t="shared" si="19"/>
        <v>0</v>
      </c>
      <c r="AH95" s="35">
        <f t="shared" si="20"/>
        <v>0</v>
      </c>
      <c r="AI95" s="36">
        <v>0.03</v>
      </c>
      <c r="AJ95" s="35">
        <f t="shared" si="21"/>
        <v>0</v>
      </c>
      <c r="AK95" s="35"/>
      <c r="AL95" s="35">
        <f t="shared" si="22"/>
        <v>0</v>
      </c>
      <c r="AM95" s="36">
        <v>0.02</v>
      </c>
      <c r="AN95" s="35">
        <f t="shared" si="23"/>
        <v>0</v>
      </c>
      <c r="AO95" s="35">
        <f t="shared" si="24"/>
        <v>0</v>
      </c>
      <c r="AP95" s="35">
        <v>0</v>
      </c>
      <c r="AQ95" s="35">
        <f t="shared" si="25"/>
        <v>0</v>
      </c>
      <c r="AR95" s="35"/>
      <c r="AS95" s="35"/>
      <c r="AT95" s="35">
        <f t="shared" si="26"/>
        <v>0</v>
      </c>
      <c r="AU95" s="37"/>
    </row>
    <row r="96" spans="1:47">
      <c r="A96" s="1"/>
      <c r="B96" s="1" t="s">
        <v>113</v>
      </c>
      <c r="C96" s="1" t="s">
        <v>70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2">
        <f>S94</f>
        <v>0</v>
      </c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>
        <f t="shared" si="18"/>
        <v>0</v>
      </c>
      <c r="AF96" s="35">
        <f>(D94-S94)</f>
        <v>0</v>
      </c>
      <c r="AG96" s="35">
        <f t="shared" si="19"/>
        <v>0</v>
      </c>
      <c r="AH96" s="35">
        <f t="shared" si="20"/>
        <v>0</v>
      </c>
      <c r="AI96" s="36">
        <v>1.23E-2</v>
      </c>
      <c r="AJ96" s="35">
        <f t="shared" si="21"/>
        <v>0</v>
      </c>
      <c r="AK96" s="35"/>
      <c r="AL96" s="35">
        <f t="shared" si="22"/>
        <v>0</v>
      </c>
      <c r="AM96" s="36">
        <v>0</v>
      </c>
      <c r="AN96" s="35">
        <f t="shared" si="23"/>
        <v>0</v>
      </c>
      <c r="AO96" s="35">
        <f t="shared" si="24"/>
        <v>0</v>
      </c>
      <c r="AP96" s="35">
        <v>0</v>
      </c>
      <c r="AQ96" s="35">
        <f t="shared" si="25"/>
        <v>0</v>
      </c>
      <c r="AR96" s="35"/>
      <c r="AS96" s="35"/>
      <c r="AT96" s="35">
        <f t="shared" si="26"/>
        <v>0</v>
      </c>
      <c r="AU96" s="37"/>
    </row>
    <row r="97" spans="1:47">
      <c r="A97" s="1"/>
      <c r="B97" s="1" t="s">
        <v>113</v>
      </c>
      <c r="C97" s="1" t="s">
        <v>111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2">
        <f>S94</f>
        <v>0</v>
      </c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>
        <f t="shared" si="18"/>
        <v>0</v>
      </c>
      <c r="AF97" s="35">
        <f>(D94-S94)</f>
        <v>0</v>
      </c>
      <c r="AG97" s="35">
        <f t="shared" si="19"/>
        <v>0</v>
      </c>
      <c r="AH97" s="35">
        <f t="shared" si="20"/>
        <v>0</v>
      </c>
      <c r="AI97" s="36">
        <v>0.01</v>
      </c>
      <c r="AJ97" s="35">
        <f t="shared" si="21"/>
        <v>0</v>
      </c>
      <c r="AK97" s="35"/>
      <c r="AL97" s="35">
        <f t="shared" si="22"/>
        <v>0</v>
      </c>
      <c r="AM97" s="36">
        <v>0</v>
      </c>
      <c r="AN97" s="35">
        <f t="shared" si="23"/>
        <v>0</v>
      </c>
      <c r="AO97" s="35">
        <f t="shared" si="24"/>
        <v>0</v>
      </c>
      <c r="AP97" s="35">
        <v>0</v>
      </c>
      <c r="AQ97" s="35">
        <f t="shared" si="25"/>
        <v>0</v>
      </c>
      <c r="AR97" s="35"/>
      <c r="AS97" s="35"/>
      <c r="AT97" s="35">
        <f t="shared" si="26"/>
        <v>0</v>
      </c>
      <c r="AU97" s="37"/>
    </row>
    <row r="98" spans="1:47">
      <c r="A98" s="12"/>
      <c r="B98" s="12" t="s">
        <v>114</v>
      </c>
      <c r="C98" s="12" t="s">
        <v>66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2">
        <f>SUM(E98:Q98)</f>
        <v>0</v>
      </c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>
        <f t="shared" si="18"/>
        <v>0</v>
      </c>
      <c r="AF98" s="35">
        <f>(D98-S98)</f>
        <v>0</v>
      </c>
      <c r="AG98" s="35">
        <f t="shared" si="19"/>
        <v>0</v>
      </c>
      <c r="AH98" s="35">
        <f t="shared" si="20"/>
        <v>0</v>
      </c>
      <c r="AI98" s="36">
        <v>2.9000000000000001E-2</v>
      </c>
      <c r="AJ98" s="35">
        <f t="shared" si="21"/>
        <v>0</v>
      </c>
      <c r="AK98" s="35"/>
      <c r="AL98" s="35">
        <f t="shared" si="22"/>
        <v>0</v>
      </c>
      <c r="AM98" s="36">
        <v>0</v>
      </c>
      <c r="AN98" s="35">
        <f t="shared" si="23"/>
        <v>0</v>
      </c>
      <c r="AO98" s="35">
        <f t="shared" si="24"/>
        <v>0</v>
      </c>
      <c r="AP98" s="35">
        <v>0</v>
      </c>
      <c r="AQ98" s="35">
        <f t="shared" si="25"/>
        <v>0</v>
      </c>
      <c r="AR98" s="35"/>
      <c r="AS98" s="35"/>
      <c r="AT98" s="35">
        <f t="shared" si="26"/>
        <v>0</v>
      </c>
      <c r="AU98" s="35">
        <f>SUM(AT98+AT99+AT100+AT101)</f>
        <v>0</v>
      </c>
    </row>
    <row r="99" spans="1:47">
      <c r="A99" s="1"/>
      <c r="B99" s="1" t="s">
        <v>114</v>
      </c>
      <c r="C99" s="1" t="s">
        <v>76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2">
        <f>(S98)</f>
        <v>0</v>
      </c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>
        <f t="shared" si="18"/>
        <v>0</v>
      </c>
      <c r="AF99" s="35">
        <f>(D98-S98)</f>
        <v>0</v>
      </c>
      <c r="AG99" s="35">
        <f t="shared" si="19"/>
        <v>0</v>
      </c>
      <c r="AH99" s="35">
        <f t="shared" si="20"/>
        <v>0</v>
      </c>
      <c r="AI99" s="36">
        <v>3.9E-2</v>
      </c>
      <c r="AJ99" s="35">
        <f t="shared" si="21"/>
        <v>0</v>
      </c>
      <c r="AK99" s="35"/>
      <c r="AL99" s="35">
        <f t="shared" si="22"/>
        <v>0</v>
      </c>
      <c r="AM99" s="36">
        <v>0</v>
      </c>
      <c r="AN99" s="35">
        <f t="shared" si="23"/>
        <v>0</v>
      </c>
      <c r="AO99" s="35">
        <f t="shared" si="24"/>
        <v>0</v>
      </c>
      <c r="AP99" s="35">
        <v>0</v>
      </c>
      <c r="AQ99" s="35">
        <f t="shared" si="25"/>
        <v>0</v>
      </c>
      <c r="AR99" s="35"/>
      <c r="AS99" s="35"/>
      <c r="AT99" s="35">
        <f t="shared" si="26"/>
        <v>0</v>
      </c>
      <c r="AU99" s="37"/>
    </row>
    <row r="100" spans="1:47">
      <c r="A100" s="1"/>
      <c r="B100" s="1" t="s">
        <v>114</v>
      </c>
      <c r="C100" s="1" t="s">
        <v>70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2">
        <f>S98</f>
        <v>0</v>
      </c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>
        <f t="shared" si="18"/>
        <v>0</v>
      </c>
      <c r="AF100" s="35">
        <f>(D98-S98)</f>
        <v>0</v>
      </c>
      <c r="AG100" s="35">
        <f t="shared" si="19"/>
        <v>0</v>
      </c>
      <c r="AH100" s="35">
        <f t="shared" si="20"/>
        <v>0</v>
      </c>
      <c r="AI100" s="36">
        <v>1.23E-2</v>
      </c>
      <c r="AJ100" s="35">
        <f t="shared" si="21"/>
        <v>0</v>
      </c>
      <c r="AK100" s="35"/>
      <c r="AL100" s="35">
        <f t="shared" si="22"/>
        <v>0</v>
      </c>
      <c r="AM100" s="36">
        <v>0</v>
      </c>
      <c r="AN100" s="35">
        <f t="shared" si="23"/>
        <v>0</v>
      </c>
      <c r="AO100" s="35">
        <f t="shared" si="24"/>
        <v>0</v>
      </c>
      <c r="AP100" s="35">
        <v>0</v>
      </c>
      <c r="AQ100" s="35">
        <f t="shared" si="25"/>
        <v>0</v>
      </c>
      <c r="AR100" s="35"/>
      <c r="AS100" s="35"/>
      <c r="AT100" s="35">
        <f t="shared" si="26"/>
        <v>0</v>
      </c>
      <c r="AU100" s="37"/>
    </row>
    <row r="101" spans="1:47">
      <c r="A101" s="1"/>
      <c r="B101" s="1" t="s">
        <v>114</v>
      </c>
      <c r="C101" s="1" t="s">
        <v>111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2">
        <f>S98</f>
        <v>0</v>
      </c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>
        <f t="shared" si="18"/>
        <v>0</v>
      </c>
      <c r="AF101" s="35">
        <f>(D98-S98)</f>
        <v>0</v>
      </c>
      <c r="AG101" s="35">
        <f t="shared" si="19"/>
        <v>0</v>
      </c>
      <c r="AH101" s="35">
        <f t="shared" si="20"/>
        <v>0</v>
      </c>
      <c r="AI101" s="36">
        <v>0.01</v>
      </c>
      <c r="AJ101" s="35">
        <f t="shared" si="21"/>
        <v>0</v>
      </c>
      <c r="AK101" s="35"/>
      <c r="AL101" s="35">
        <f t="shared" si="22"/>
        <v>0</v>
      </c>
      <c r="AM101" s="36">
        <v>0</v>
      </c>
      <c r="AN101" s="35">
        <f t="shared" si="23"/>
        <v>0</v>
      </c>
      <c r="AO101" s="35">
        <f t="shared" si="24"/>
        <v>0</v>
      </c>
      <c r="AP101" s="35">
        <v>0</v>
      </c>
      <c r="AQ101" s="35">
        <f t="shared" si="25"/>
        <v>0</v>
      </c>
      <c r="AR101" s="35"/>
      <c r="AS101" s="35"/>
      <c r="AT101" s="35">
        <f t="shared" si="26"/>
        <v>0</v>
      </c>
      <c r="AU101" s="37"/>
    </row>
    <row r="102" spans="1:47">
      <c r="A102" s="15"/>
      <c r="B102" s="15" t="s">
        <v>115</v>
      </c>
      <c r="C102" s="15" t="s">
        <v>66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">
        <f>SUM(E102:Q102)</f>
        <v>0</v>
      </c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>
        <f t="shared" si="18"/>
        <v>0</v>
      </c>
      <c r="AF102" s="35">
        <f>(D102-S102)</f>
        <v>0</v>
      </c>
      <c r="AG102" s="35">
        <f t="shared" si="19"/>
        <v>0</v>
      </c>
      <c r="AH102" s="35">
        <f t="shared" si="20"/>
        <v>0</v>
      </c>
      <c r="AI102" s="36">
        <v>2.9000000000000001E-2</v>
      </c>
      <c r="AJ102" s="35">
        <f t="shared" si="21"/>
        <v>0</v>
      </c>
      <c r="AK102" s="35"/>
      <c r="AL102" s="35">
        <f t="shared" si="22"/>
        <v>0</v>
      </c>
      <c r="AM102" s="36">
        <v>0</v>
      </c>
      <c r="AN102" s="35">
        <f t="shared" si="23"/>
        <v>0</v>
      </c>
      <c r="AO102" s="35">
        <f t="shared" si="24"/>
        <v>0</v>
      </c>
      <c r="AP102" s="35">
        <v>0</v>
      </c>
      <c r="AQ102" s="35">
        <f t="shared" si="25"/>
        <v>0</v>
      </c>
      <c r="AR102" s="35"/>
      <c r="AS102" s="35"/>
      <c r="AT102" s="35">
        <f t="shared" si="26"/>
        <v>0</v>
      </c>
      <c r="AU102" s="35">
        <f>SUM(AT102+AT103)</f>
        <v>0</v>
      </c>
    </row>
    <row r="103" spans="1:47">
      <c r="A103" s="1"/>
      <c r="B103" s="1" t="s">
        <v>115</v>
      </c>
      <c r="C103" s="1" t="s">
        <v>70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2">
        <f>S102</f>
        <v>0</v>
      </c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>
        <f t="shared" si="18"/>
        <v>0</v>
      </c>
      <c r="AF103" s="35">
        <f>(D102-S102)</f>
        <v>0</v>
      </c>
      <c r="AG103" s="35">
        <f t="shared" si="19"/>
        <v>0</v>
      </c>
      <c r="AH103" s="35">
        <f t="shared" si="20"/>
        <v>0</v>
      </c>
      <c r="AI103" s="36">
        <v>1.23E-2</v>
      </c>
      <c r="AJ103" s="35">
        <f t="shared" si="21"/>
        <v>0</v>
      </c>
      <c r="AK103" s="35"/>
      <c r="AL103" s="35">
        <f t="shared" si="22"/>
        <v>0</v>
      </c>
      <c r="AM103" s="36">
        <v>0</v>
      </c>
      <c r="AN103" s="35">
        <f t="shared" si="23"/>
        <v>0</v>
      </c>
      <c r="AO103" s="35">
        <f t="shared" si="24"/>
        <v>0</v>
      </c>
      <c r="AP103" s="35">
        <v>0</v>
      </c>
      <c r="AQ103" s="35">
        <f t="shared" si="25"/>
        <v>0</v>
      </c>
      <c r="AR103" s="35"/>
      <c r="AS103" s="35"/>
      <c r="AT103" s="35">
        <f t="shared" si="26"/>
        <v>0</v>
      </c>
      <c r="AU103" s="37"/>
    </row>
    <row r="104" spans="1:47">
      <c r="A104" s="12"/>
      <c r="B104" s="12" t="s">
        <v>116</v>
      </c>
      <c r="C104" s="12" t="s">
        <v>66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2">
        <f>SUM(E104:Q104)</f>
        <v>0</v>
      </c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>
        <f t="shared" si="18"/>
        <v>0</v>
      </c>
      <c r="AF104" s="35">
        <f>(D104-S104)</f>
        <v>0</v>
      </c>
      <c r="AG104" s="35">
        <f t="shared" si="19"/>
        <v>0</v>
      </c>
      <c r="AH104" s="35">
        <f t="shared" si="20"/>
        <v>0</v>
      </c>
      <c r="AI104" s="36">
        <v>2.9000000000000001E-2</v>
      </c>
      <c r="AJ104" s="35">
        <f t="shared" si="21"/>
        <v>0</v>
      </c>
      <c r="AK104" s="35"/>
      <c r="AL104" s="35">
        <f t="shared" si="22"/>
        <v>0</v>
      </c>
      <c r="AM104" s="36">
        <v>0</v>
      </c>
      <c r="AN104" s="35">
        <f t="shared" si="23"/>
        <v>0</v>
      </c>
      <c r="AO104" s="35">
        <f t="shared" si="24"/>
        <v>0</v>
      </c>
      <c r="AP104" s="35">
        <v>0</v>
      </c>
      <c r="AQ104" s="35">
        <f t="shared" si="25"/>
        <v>0</v>
      </c>
      <c r="AR104" s="35"/>
      <c r="AS104" s="35"/>
      <c r="AT104" s="35">
        <f t="shared" si="26"/>
        <v>0</v>
      </c>
      <c r="AU104" s="35">
        <f>SUM(AT104+AT105+AT106)</f>
        <v>0</v>
      </c>
    </row>
    <row r="105" spans="1:47">
      <c r="A105" s="1"/>
      <c r="B105" s="1" t="s">
        <v>116</v>
      </c>
      <c r="C105" s="1" t="s">
        <v>76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2">
        <f>(S104)</f>
        <v>0</v>
      </c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>
        <f t="shared" si="18"/>
        <v>0</v>
      </c>
      <c r="AF105" s="35">
        <f>(D104-S104)</f>
        <v>0</v>
      </c>
      <c r="AG105" s="35">
        <f t="shared" si="19"/>
        <v>0</v>
      </c>
      <c r="AH105" s="35">
        <f t="shared" si="20"/>
        <v>0</v>
      </c>
      <c r="AI105" s="36">
        <v>0.03</v>
      </c>
      <c r="AJ105" s="35">
        <f t="shared" si="21"/>
        <v>0</v>
      </c>
      <c r="AK105" s="35"/>
      <c r="AL105" s="35">
        <f t="shared" si="22"/>
        <v>0</v>
      </c>
      <c r="AM105" s="36">
        <v>3.3300000000000003E-2</v>
      </c>
      <c r="AN105" s="35">
        <f t="shared" si="23"/>
        <v>0</v>
      </c>
      <c r="AO105" s="35">
        <f t="shared" si="24"/>
        <v>0</v>
      </c>
      <c r="AP105" s="35">
        <v>0</v>
      </c>
      <c r="AQ105" s="35">
        <f t="shared" si="25"/>
        <v>0</v>
      </c>
      <c r="AR105" s="35"/>
      <c r="AS105" s="35"/>
      <c r="AT105" s="35">
        <f t="shared" si="26"/>
        <v>0</v>
      </c>
      <c r="AU105" s="37"/>
    </row>
    <row r="106" spans="1:47">
      <c r="A106" s="1"/>
      <c r="B106" s="1" t="s">
        <v>116</v>
      </c>
      <c r="C106" s="1" t="s">
        <v>70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2">
        <f>S104</f>
        <v>0</v>
      </c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>
        <f t="shared" si="18"/>
        <v>0</v>
      </c>
      <c r="AF106" s="35">
        <f>(D104-S104)</f>
        <v>0</v>
      </c>
      <c r="AG106" s="35">
        <f t="shared" si="19"/>
        <v>0</v>
      </c>
      <c r="AH106" s="35">
        <f t="shared" si="20"/>
        <v>0</v>
      </c>
      <c r="AI106" s="36">
        <v>1.23E-2</v>
      </c>
      <c r="AJ106" s="35">
        <f t="shared" si="21"/>
        <v>0</v>
      </c>
      <c r="AK106" s="35"/>
      <c r="AL106" s="35">
        <f t="shared" si="22"/>
        <v>0</v>
      </c>
      <c r="AM106" s="36">
        <v>0</v>
      </c>
      <c r="AN106" s="35">
        <f t="shared" si="23"/>
        <v>0</v>
      </c>
      <c r="AO106" s="35">
        <f t="shared" si="24"/>
        <v>0</v>
      </c>
      <c r="AP106" s="35">
        <v>0</v>
      </c>
      <c r="AQ106" s="35">
        <f t="shared" si="25"/>
        <v>0</v>
      </c>
      <c r="AR106" s="35"/>
      <c r="AS106" s="35"/>
      <c r="AT106" s="35">
        <f t="shared" si="26"/>
        <v>0</v>
      </c>
      <c r="AU106" s="37"/>
    </row>
    <row r="107" spans="1:47">
      <c r="A107" s="15"/>
      <c r="B107" s="15" t="s">
        <v>117</v>
      </c>
      <c r="C107" s="15" t="s">
        <v>66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">
        <f>SUM(E107:Q107)</f>
        <v>0</v>
      </c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>
        <f t="shared" si="18"/>
        <v>0</v>
      </c>
      <c r="AF107" s="35">
        <f>(D107-S107)</f>
        <v>0</v>
      </c>
      <c r="AG107" s="35">
        <f t="shared" si="19"/>
        <v>0</v>
      </c>
      <c r="AH107" s="35">
        <f t="shared" si="20"/>
        <v>0</v>
      </c>
      <c r="AI107" s="36">
        <v>2.9000000000000001E-2</v>
      </c>
      <c r="AJ107" s="35">
        <f t="shared" si="21"/>
        <v>0</v>
      </c>
      <c r="AK107" s="35"/>
      <c r="AL107" s="35">
        <f t="shared" si="22"/>
        <v>0</v>
      </c>
      <c r="AM107" s="36">
        <v>0</v>
      </c>
      <c r="AN107" s="35">
        <f t="shared" si="23"/>
        <v>0</v>
      </c>
      <c r="AO107" s="35">
        <f t="shared" si="24"/>
        <v>0</v>
      </c>
      <c r="AP107" s="35">
        <v>0</v>
      </c>
      <c r="AQ107" s="35">
        <f t="shared" si="25"/>
        <v>0</v>
      </c>
      <c r="AR107" s="35"/>
      <c r="AS107" s="35"/>
      <c r="AT107" s="35">
        <f t="shared" si="26"/>
        <v>0</v>
      </c>
      <c r="AU107" s="35">
        <f>SUM(AT107+AT108+AT109+AT110)</f>
        <v>0</v>
      </c>
    </row>
    <row r="108" spans="1:47">
      <c r="A108" s="1"/>
      <c r="B108" s="1" t="s">
        <v>117</v>
      </c>
      <c r="C108" s="1" t="s">
        <v>70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2">
        <f>(S107)</f>
        <v>0</v>
      </c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>
        <f t="shared" si="18"/>
        <v>0</v>
      </c>
      <c r="AF108" s="35">
        <f>(D107-S107)</f>
        <v>0</v>
      </c>
      <c r="AG108" s="35">
        <f t="shared" si="19"/>
        <v>0</v>
      </c>
      <c r="AH108" s="35">
        <f t="shared" si="20"/>
        <v>0</v>
      </c>
      <c r="AI108" s="36">
        <v>1.23E-2</v>
      </c>
      <c r="AJ108" s="35">
        <f t="shared" si="21"/>
        <v>0</v>
      </c>
      <c r="AK108" s="35"/>
      <c r="AL108" s="35">
        <f t="shared" si="22"/>
        <v>0</v>
      </c>
      <c r="AM108" s="36">
        <v>0</v>
      </c>
      <c r="AN108" s="35">
        <f t="shared" si="23"/>
        <v>0</v>
      </c>
      <c r="AO108" s="35">
        <f t="shared" si="24"/>
        <v>0</v>
      </c>
      <c r="AP108" s="35">
        <v>0</v>
      </c>
      <c r="AQ108" s="35">
        <f t="shared" si="25"/>
        <v>0</v>
      </c>
      <c r="AR108" s="35"/>
      <c r="AS108" s="35"/>
      <c r="AT108" s="35">
        <f t="shared" si="26"/>
        <v>0</v>
      </c>
      <c r="AU108" s="37"/>
    </row>
    <row r="109" spans="1:47">
      <c r="A109" s="1"/>
      <c r="B109" s="1" t="s">
        <v>117</v>
      </c>
      <c r="C109" s="1" t="s">
        <v>76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2">
        <f>(S107)</f>
        <v>0</v>
      </c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>
        <f t="shared" si="18"/>
        <v>0</v>
      </c>
      <c r="AF109" s="35">
        <f>(D107-S107)</f>
        <v>0</v>
      </c>
      <c r="AG109" s="35">
        <f t="shared" si="19"/>
        <v>0</v>
      </c>
      <c r="AH109" s="35">
        <f t="shared" si="20"/>
        <v>0</v>
      </c>
      <c r="AI109" s="36">
        <v>0.02</v>
      </c>
      <c r="AJ109" s="35">
        <f t="shared" si="21"/>
        <v>0</v>
      </c>
      <c r="AK109" s="35"/>
      <c r="AL109" s="35">
        <f t="shared" si="22"/>
        <v>0</v>
      </c>
      <c r="AM109" s="36">
        <v>0</v>
      </c>
      <c r="AN109" s="35">
        <f t="shared" si="23"/>
        <v>0</v>
      </c>
      <c r="AO109" s="35">
        <f t="shared" si="24"/>
        <v>0</v>
      </c>
      <c r="AP109" s="35">
        <v>0</v>
      </c>
      <c r="AQ109" s="35">
        <f t="shared" si="25"/>
        <v>0</v>
      </c>
      <c r="AR109" s="35"/>
      <c r="AS109" s="35"/>
      <c r="AT109" s="35">
        <f t="shared" si="26"/>
        <v>0</v>
      </c>
      <c r="AU109" s="37"/>
    </row>
    <row r="110" spans="1:47">
      <c r="A110" s="1"/>
      <c r="B110" s="1" t="s">
        <v>117</v>
      </c>
      <c r="C110" s="1" t="s">
        <v>111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2">
        <f>S107</f>
        <v>0</v>
      </c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>
        <f t="shared" si="18"/>
        <v>0</v>
      </c>
      <c r="AF110" s="35">
        <f>(D107-S107)</f>
        <v>0</v>
      </c>
      <c r="AG110" s="35">
        <f t="shared" si="19"/>
        <v>0</v>
      </c>
      <c r="AH110" s="35">
        <f t="shared" si="20"/>
        <v>0</v>
      </c>
      <c r="AI110" s="36">
        <v>0.01</v>
      </c>
      <c r="AJ110" s="35">
        <f t="shared" si="21"/>
        <v>0</v>
      </c>
      <c r="AK110" s="35"/>
      <c r="AL110" s="35">
        <f t="shared" si="22"/>
        <v>0</v>
      </c>
      <c r="AM110" s="36">
        <v>0</v>
      </c>
      <c r="AN110" s="35">
        <f t="shared" si="23"/>
        <v>0</v>
      </c>
      <c r="AO110" s="35">
        <f t="shared" si="24"/>
        <v>0</v>
      </c>
      <c r="AP110" s="35">
        <v>0</v>
      </c>
      <c r="AQ110" s="35">
        <f t="shared" si="25"/>
        <v>0</v>
      </c>
      <c r="AR110" s="35"/>
      <c r="AS110" s="35"/>
      <c r="AT110" s="35">
        <f t="shared" si="26"/>
        <v>0</v>
      </c>
      <c r="AU110" s="35"/>
    </row>
    <row r="111" spans="1:47">
      <c r="A111" s="12"/>
      <c r="B111" s="12" t="s">
        <v>118</v>
      </c>
      <c r="C111" s="12" t="s">
        <v>66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2">
        <f>SUM(E111:Q111)</f>
        <v>0</v>
      </c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>
        <f t="shared" si="18"/>
        <v>0</v>
      </c>
      <c r="AF111" s="35">
        <f>(D111-S111)</f>
        <v>0</v>
      </c>
      <c r="AG111" s="35">
        <f t="shared" si="19"/>
        <v>0</v>
      </c>
      <c r="AH111" s="35">
        <f t="shared" si="20"/>
        <v>0</v>
      </c>
      <c r="AI111" s="36">
        <v>2.9000000000000001E-2</v>
      </c>
      <c r="AJ111" s="35">
        <f t="shared" si="21"/>
        <v>0</v>
      </c>
      <c r="AK111" s="35"/>
      <c r="AL111" s="35">
        <f t="shared" si="22"/>
        <v>0</v>
      </c>
      <c r="AM111" s="36">
        <v>0</v>
      </c>
      <c r="AN111" s="35">
        <f t="shared" si="23"/>
        <v>0</v>
      </c>
      <c r="AO111" s="35">
        <f t="shared" si="24"/>
        <v>0</v>
      </c>
      <c r="AP111" s="35">
        <v>0</v>
      </c>
      <c r="AQ111" s="35">
        <f t="shared" si="25"/>
        <v>0</v>
      </c>
      <c r="AR111" s="35"/>
      <c r="AS111" s="35"/>
      <c r="AT111" s="35">
        <f t="shared" si="26"/>
        <v>0</v>
      </c>
      <c r="AU111" s="35">
        <f>SUM(AT111+AT112+AT113)</f>
        <v>0</v>
      </c>
    </row>
    <row r="112" spans="1:47">
      <c r="A112" s="1"/>
      <c r="B112" s="1" t="s">
        <v>118</v>
      </c>
      <c r="C112" s="1" t="s">
        <v>70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2">
        <f>(S111)</f>
        <v>0</v>
      </c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>
        <f t="shared" si="18"/>
        <v>0</v>
      </c>
      <c r="AF112" s="35">
        <f>(D111-S111)</f>
        <v>0</v>
      </c>
      <c r="AG112" s="35">
        <f t="shared" si="19"/>
        <v>0</v>
      </c>
      <c r="AH112" s="35">
        <f t="shared" si="20"/>
        <v>0</v>
      </c>
      <c r="AI112" s="36">
        <v>1.23E-2</v>
      </c>
      <c r="AJ112" s="35">
        <f t="shared" si="21"/>
        <v>0</v>
      </c>
      <c r="AK112" s="35"/>
      <c r="AL112" s="35">
        <f t="shared" si="22"/>
        <v>0</v>
      </c>
      <c r="AM112" s="36">
        <v>0</v>
      </c>
      <c r="AN112" s="35">
        <f t="shared" si="23"/>
        <v>0</v>
      </c>
      <c r="AO112" s="35">
        <f t="shared" si="24"/>
        <v>0</v>
      </c>
      <c r="AP112" s="35">
        <v>0</v>
      </c>
      <c r="AQ112" s="35">
        <f t="shared" si="25"/>
        <v>0</v>
      </c>
      <c r="AR112" s="35"/>
      <c r="AS112" s="35"/>
      <c r="AT112" s="35">
        <f t="shared" si="26"/>
        <v>0</v>
      </c>
      <c r="AU112" s="37"/>
    </row>
    <row r="113" spans="1:47">
      <c r="A113" s="1"/>
      <c r="B113" s="1" t="s">
        <v>118</v>
      </c>
      <c r="C113" s="1" t="s">
        <v>111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2">
        <f>S111</f>
        <v>0</v>
      </c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>
        <f t="shared" si="18"/>
        <v>0</v>
      </c>
      <c r="AF113" s="35">
        <f>(D111-S111)</f>
        <v>0</v>
      </c>
      <c r="AG113" s="35">
        <f t="shared" si="19"/>
        <v>0</v>
      </c>
      <c r="AH113" s="35">
        <f t="shared" si="20"/>
        <v>0</v>
      </c>
      <c r="AI113" s="36">
        <v>0.01</v>
      </c>
      <c r="AJ113" s="35">
        <f t="shared" si="21"/>
        <v>0</v>
      </c>
      <c r="AK113" s="35"/>
      <c r="AL113" s="35">
        <f t="shared" si="22"/>
        <v>0</v>
      </c>
      <c r="AM113" s="36">
        <v>0</v>
      </c>
      <c r="AN113" s="35">
        <f t="shared" si="23"/>
        <v>0</v>
      </c>
      <c r="AO113" s="35">
        <f t="shared" si="24"/>
        <v>0</v>
      </c>
      <c r="AP113" s="35">
        <v>0</v>
      </c>
      <c r="AQ113" s="35">
        <f t="shared" si="25"/>
        <v>0</v>
      </c>
      <c r="AR113" s="35"/>
      <c r="AS113" s="35"/>
      <c r="AT113" s="35">
        <f t="shared" si="26"/>
        <v>0</v>
      </c>
      <c r="AU113" s="35"/>
    </row>
    <row r="114" spans="1:47">
      <c r="A114" s="17"/>
      <c r="B114" s="17" t="s">
        <v>119</v>
      </c>
      <c r="C114" s="17" t="s">
        <v>66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2">
        <f>SUM(E114:Q114)</f>
        <v>0</v>
      </c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>
        <f t="shared" si="18"/>
        <v>0</v>
      </c>
      <c r="AF114" s="35">
        <f>(D114-S114)</f>
        <v>0</v>
      </c>
      <c r="AG114" s="35">
        <f t="shared" si="19"/>
        <v>0</v>
      </c>
      <c r="AH114" s="35">
        <f t="shared" si="20"/>
        <v>0</v>
      </c>
      <c r="AI114" s="36">
        <v>2.9000000000000001E-2</v>
      </c>
      <c r="AJ114" s="35">
        <f t="shared" si="21"/>
        <v>0</v>
      </c>
      <c r="AK114" s="35"/>
      <c r="AL114" s="35">
        <f t="shared" si="22"/>
        <v>0</v>
      </c>
      <c r="AM114" s="36">
        <v>0</v>
      </c>
      <c r="AN114" s="35">
        <f t="shared" si="23"/>
        <v>0</v>
      </c>
      <c r="AO114" s="35">
        <f t="shared" si="24"/>
        <v>0</v>
      </c>
      <c r="AP114" s="35">
        <v>0</v>
      </c>
      <c r="AQ114" s="35">
        <f t="shared" si="25"/>
        <v>0</v>
      </c>
      <c r="AR114" s="35"/>
      <c r="AS114" s="35"/>
      <c r="AT114" s="35">
        <f t="shared" si="26"/>
        <v>0</v>
      </c>
      <c r="AU114" s="35">
        <f>SUM(AT114+AT115+AT116+AT117)</f>
        <v>0</v>
      </c>
    </row>
    <row r="115" spans="1:47">
      <c r="A115" s="1"/>
      <c r="B115" s="1" t="s">
        <v>119</v>
      </c>
      <c r="C115" s="1" t="s">
        <v>76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2">
        <f>(S114)</f>
        <v>0</v>
      </c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>
        <f t="shared" si="18"/>
        <v>0</v>
      </c>
      <c r="AF115" s="35">
        <f>(D114-S114)</f>
        <v>0</v>
      </c>
      <c r="AG115" s="35">
        <f t="shared" si="19"/>
        <v>0</v>
      </c>
      <c r="AH115" s="35">
        <f t="shared" si="20"/>
        <v>0</v>
      </c>
      <c r="AI115" s="36">
        <v>3.4000000000000002E-2</v>
      </c>
      <c r="AJ115" s="35">
        <f t="shared" si="21"/>
        <v>0</v>
      </c>
      <c r="AK115" s="35"/>
      <c r="AL115" s="35">
        <f t="shared" si="22"/>
        <v>0</v>
      </c>
      <c r="AM115" s="36">
        <v>0</v>
      </c>
      <c r="AN115" s="35">
        <f t="shared" si="23"/>
        <v>0</v>
      </c>
      <c r="AO115" s="35">
        <f t="shared" si="24"/>
        <v>0</v>
      </c>
      <c r="AP115" s="35">
        <v>0</v>
      </c>
      <c r="AQ115" s="35">
        <f t="shared" si="25"/>
        <v>0</v>
      </c>
      <c r="AR115" s="35"/>
      <c r="AS115" s="35"/>
      <c r="AT115" s="35">
        <f t="shared" si="26"/>
        <v>0</v>
      </c>
      <c r="AU115" s="37"/>
    </row>
    <row r="116" spans="1:47">
      <c r="A116" s="1"/>
      <c r="B116" s="1" t="s">
        <v>119</v>
      </c>
      <c r="C116" s="1" t="s">
        <v>70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2">
        <f>S114</f>
        <v>0</v>
      </c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>
        <f t="shared" si="18"/>
        <v>0</v>
      </c>
      <c r="AF116" s="35">
        <f>(D114-S114)</f>
        <v>0</v>
      </c>
      <c r="AG116" s="35">
        <f t="shared" si="19"/>
        <v>0</v>
      </c>
      <c r="AH116" s="35">
        <f t="shared" si="20"/>
        <v>0</v>
      </c>
      <c r="AI116" s="36">
        <v>1.23E-2</v>
      </c>
      <c r="AJ116" s="35">
        <f t="shared" si="21"/>
        <v>0</v>
      </c>
      <c r="AK116" s="35"/>
      <c r="AL116" s="35">
        <f t="shared" si="22"/>
        <v>0</v>
      </c>
      <c r="AM116" s="36">
        <v>0</v>
      </c>
      <c r="AN116" s="35">
        <f t="shared" si="23"/>
        <v>0</v>
      </c>
      <c r="AO116" s="35">
        <f t="shared" si="24"/>
        <v>0</v>
      </c>
      <c r="AP116" s="35">
        <v>0</v>
      </c>
      <c r="AQ116" s="35">
        <f t="shared" si="25"/>
        <v>0</v>
      </c>
      <c r="AR116" s="35"/>
      <c r="AS116" s="35"/>
      <c r="AT116" s="35">
        <f t="shared" si="26"/>
        <v>0</v>
      </c>
      <c r="AU116" s="37"/>
    </row>
    <row r="117" spans="1:47">
      <c r="A117" s="1"/>
      <c r="B117" s="1" t="s">
        <v>119</v>
      </c>
      <c r="C117" s="1" t="s">
        <v>111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2">
        <f>S114</f>
        <v>0</v>
      </c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>
        <f t="shared" si="18"/>
        <v>0</v>
      </c>
      <c r="AF117" s="35">
        <f>(D114-S114)</f>
        <v>0</v>
      </c>
      <c r="AG117" s="35">
        <f t="shared" si="19"/>
        <v>0</v>
      </c>
      <c r="AH117" s="35">
        <f t="shared" si="20"/>
        <v>0</v>
      </c>
      <c r="AI117" s="36">
        <v>0.01</v>
      </c>
      <c r="AJ117" s="35">
        <f t="shared" si="21"/>
        <v>0</v>
      </c>
      <c r="AK117" s="35"/>
      <c r="AL117" s="35">
        <f t="shared" si="22"/>
        <v>0</v>
      </c>
      <c r="AM117" s="36">
        <v>0</v>
      </c>
      <c r="AN117" s="35">
        <f t="shared" si="23"/>
        <v>0</v>
      </c>
      <c r="AO117" s="35">
        <f t="shared" si="24"/>
        <v>0</v>
      </c>
      <c r="AP117" s="35">
        <v>0</v>
      </c>
      <c r="AQ117" s="35">
        <f t="shared" si="25"/>
        <v>0</v>
      </c>
      <c r="AR117" s="35"/>
      <c r="AS117" s="35"/>
      <c r="AT117" s="35">
        <f t="shared" si="26"/>
        <v>0</v>
      </c>
      <c r="AU117" s="37"/>
    </row>
    <row r="118" spans="1:47">
      <c r="A118" s="17"/>
      <c r="B118" s="17" t="s">
        <v>120</v>
      </c>
      <c r="C118" s="17" t="s">
        <v>66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2">
        <f>SUM(E118:Q118)</f>
        <v>0</v>
      </c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>
        <f t="shared" si="18"/>
        <v>0</v>
      </c>
      <c r="AF118" s="35">
        <f>(D118-S118)</f>
        <v>0</v>
      </c>
      <c r="AG118" s="35">
        <f t="shared" si="19"/>
        <v>0</v>
      </c>
      <c r="AH118" s="35">
        <f t="shared" si="20"/>
        <v>0</v>
      </c>
      <c r="AI118" s="36">
        <v>2.9000000000000001E-2</v>
      </c>
      <c r="AJ118" s="35">
        <f t="shared" si="21"/>
        <v>0</v>
      </c>
      <c r="AK118" s="35"/>
      <c r="AL118" s="35">
        <f t="shared" si="22"/>
        <v>0</v>
      </c>
      <c r="AM118" s="36">
        <v>0</v>
      </c>
      <c r="AN118" s="35">
        <f t="shared" si="23"/>
        <v>0</v>
      </c>
      <c r="AO118" s="35">
        <f t="shared" si="24"/>
        <v>0</v>
      </c>
      <c r="AP118" s="35">
        <v>0</v>
      </c>
      <c r="AQ118" s="35">
        <f t="shared" si="25"/>
        <v>0</v>
      </c>
      <c r="AR118" s="35"/>
      <c r="AS118" s="35"/>
      <c r="AT118" s="35">
        <f t="shared" si="26"/>
        <v>0</v>
      </c>
      <c r="AU118" s="35">
        <f>SUM(AT118+AT119+AT120+AT121)</f>
        <v>0</v>
      </c>
    </row>
    <row r="119" spans="1:47">
      <c r="A119" s="1"/>
      <c r="B119" s="1" t="s">
        <v>120</v>
      </c>
      <c r="C119" s="1" t="s">
        <v>76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2">
        <f>(S118)</f>
        <v>0</v>
      </c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>
        <f t="shared" si="18"/>
        <v>0</v>
      </c>
      <c r="AF119" s="35">
        <f>(D118-S118)</f>
        <v>0</v>
      </c>
      <c r="AG119" s="35">
        <f t="shared" si="19"/>
        <v>0</v>
      </c>
      <c r="AH119" s="35">
        <f t="shared" si="20"/>
        <v>0</v>
      </c>
      <c r="AI119" s="36">
        <v>0.03</v>
      </c>
      <c r="AJ119" s="35">
        <f t="shared" si="21"/>
        <v>0</v>
      </c>
      <c r="AK119" s="35"/>
      <c r="AL119" s="35">
        <f t="shared" si="22"/>
        <v>0</v>
      </c>
      <c r="AM119" s="36">
        <v>3.3300000000000003E-2</v>
      </c>
      <c r="AN119" s="35">
        <f t="shared" si="23"/>
        <v>0</v>
      </c>
      <c r="AO119" s="35">
        <f t="shared" si="24"/>
        <v>0</v>
      </c>
      <c r="AP119" s="35">
        <v>0</v>
      </c>
      <c r="AQ119" s="35">
        <f t="shared" si="25"/>
        <v>0</v>
      </c>
      <c r="AR119" s="35"/>
      <c r="AS119" s="35"/>
      <c r="AT119" s="35">
        <f t="shared" si="26"/>
        <v>0</v>
      </c>
      <c r="AU119" s="37"/>
    </row>
    <row r="120" spans="1:47">
      <c r="A120" s="1"/>
      <c r="B120" s="1" t="s">
        <v>120</v>
      </c>
      <c r="C120" s="1" t="s">
        <v>70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2">
        <f>S118</f>
        <v>0</v>
      </c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>
        <f t="shared" si="18"/>
        <v>0</v>
      </c>
      <c r="AF120" s="35">
        <f>(D118-S118)</f>
        <v>0</v>
      </c>
      <c r="AG120" s="35">
        <f t="shared" si="19"/>
        <v>0</v>
      </c>
      <c r="AH120" s="35">
        <f t="shared" si="20"/>
        <v>0</v>
      </c>
      <c r="AI120" s="36">
        <v>1.23E-2</v>
      </c>
      <c r="AJ120" s="35">
        <f t="shared" si="21"/>
        <v>0</v>
      </c>
      <c r="AK120" s="35"/>
      <c r="AL120" s="35">
        <f t="shared" si="22"/>
        <v>0</v>
      </c>
      <c r="AM120" s="36">
        <v>0</v>
      </c>
      <c r="AN120" s="35">
        <f t="shared" si="23"/>
        <v>0</v>
      </c>
      <c r="AO120" s="35">
        <f t="shared" si="24"/>
        <v>0</v>
      </c>
      <c r="AP120" s="35">
        <v>0</v>
      </c>
      <c r="AQ120" s="35">
        <f t="shared" si="25"/>
        <v>0</v>
      </c>
      <c r="AR120" s="35"/>
      <c r="AS120" s="35"/>
      <c r="AT120" s="35">
        <f t="shared" si="26"/>
        <v>0</v>
      </c>
      <c r="AU120" s="37"/>
    </row>
    <row r="121" spans="1:47">
      <c r="A121" s="1"/>
      <c r="B121" s="1" t="s">
        <v>120</v>
      </c>
      <c r="C121" s="1" t="s">
        <v>111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2">
        <f>S118</f>
        <v>0</v>
      </c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>
        <f t="shared" si="18"/>
        <v>0</v>
      </c>
      <c r="AF121" s="35">
        <f>(D118-S118)</f>
        <v>0</v>
      </c>
      <c r="AG121" s="35">
        <f t="shared" si="19"/>
        <v>0</v>
      </c>
      <c r="AH121" s="35">
        <f t="shared" si="20"/>
        <v>0</v>
      </c>
      <c r="AI121" s="36">
        <v>0.01</v>
      </c>
      <c r="AJ121" s="35">
        <f t="shared" si="21"/>
        <v>0</v>
      </c>
      <c r="AK121" s="35"/>
      <c r="AL121" s="35">
        <f t="shared" si="22"/>
        <v>0</v>
      </c>
      <c r="AM121" s="36">
        <v>0</v>
      </c>
      <c r="AN121" s="35">
        <f t="shared" si="23"/>
        <v>0</v>
      </c>
      <c r="AO121" s="35">
        <f t="shared" si="24"/>
        <v>0</v>
      </c>
      <c r="AP121" s="35">
        <v>0</v>
      </c>
      <c r="AQ121" s="35">
        <f t="shared" si="25"/>
        <v>0</v>
      </c>
      <c r="AR121" s="35"/>
      <c r="AS121" s="35"/>
      <c r="AT121" s="35">
        <f t="shared" si="26"/>
        <v>0</v>
      </c>
      <c r="AU121" s="37"/>
    </row>
    <row r="122" spans="1:47">
      <c r="A122" s="17"/>
      <c r="B122" s="17" t="s">
        <v>121</v>
      </c>
      <c r="C122" s="17" t="s">
        <v>66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">
        <f>SUM(E122:Q122)</f>
        <v>0</v>
      </c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>
        <f t="shared" si="18"/>
        <v>0</v>
      </c>
      <c r="AF122" s="35">
        <f>(D122-S122)</f>
        <v>0</v>
      </c>
      <c r="AG122" s="35">
        <f t="shared" si="19"/>
        <v>0</v>
      </c>
      <c r="AH122" s="35">
        <f t="shared" si="20"/>
        <v>0</v>
      </c>
      <c r="AI122" s="36">
        <v>2.9000000000000001E-2</v>
      </c>
      <c r="AJ122" s="35">
        <f t="shared" si="21"/>
        <v>0</v>
      </c>
      <c r="AK122" s="35"/>
      <c r="AL122" s="35">
        <f t="shared" si="22"/>
        <v>0</v>
      </c>
      <c r="AM122" s="36">
        <v>0</v>
      </c>
      <c r="AN122" s="35">
        <f t="shared" si="23"/>
        <v>0</v>
      </c>
      <c r="AO122" s="35">
        <f t="shared" si="24"/>
        <v>0</v>
      </c>
      <c r="AP122" s="35">
        <v>0</v>
      </c>
      <c r="AQ122" s="35">
        <f t="shared" si="25"/>
        <v>0</v>
      </c>
      <c r="AR122" s="35"/>
      <c r="AS122" s="35"/>
      <c r="AT122" s="35">
        <f t="shared" si="26"/>
        <v>0</v>
      </c>
      <c r="AU122" s="35">
        <f>SUM(AT122+AT123+AT124)</f>
        <v>0</v>
      </c>
    </row>
    <row r="123" spans="1:47">
      <c r="A123" s="1"/>
      <c r="B123" s="1" t="s">
        <v>121</v>
      </c>
      <c r="C123" s="1" t="s">
        <v>70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2">
        <f>S122</f>
        <v>0</v>
      </c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>
        <f t="shared" si="18"/>
        <v>0</v>
      </c>
      <c r="AF123" s="35">
        <f>(D122-S122)</f>
        <v>0</v>
      </c>
      <c r="AG123" s="35">
        <f t="shared" si="19"/>
        <v>0</v>
      </c>
      <c r="AH123" s="35">
        <f t="shared" si="20"/>
        <v>0</v>
      </c>
      <c r="AI123" s="36">
        <v>1.23E-2</v>
      </c>
      <c r="AJ123" s="35">
        <f t="shared" si="21"/>
        <v>0</v>
      </c>
      <c r="AK123" s="35"/>
      <c r="AL123" s="35">
        <f t="shared" si="22"/>
        <v>0</v>
      </c>
      <c r="AM123" s="36">
        <v>0</v>
      </c>
      <c r="AN123" s="35">
        <f t="shared" si="23"/>
        <v>0</v>
      </c>
      <c r="AO123" s="35">
        <f t="shared" si="24"/>
        <v>0</v>
      </c>
      <c r="AP123" s="35">
        <v>0</v>
      </c>
      <c r="AQ123" s="35">
        <f t="shared" si="25"/>
        <v>0</v>
      </c>
      <c r="AR123" s="35"/>
      <c r="AS123" s="35"/>
      <c r="AT123" s="35">
        <f t="shared" si="26"/>
        <v>0</v>
      </c>
      <c r="AU123" s="37"/>
    </row>
    <row r="124" spans="1:47">
      <c r="A124" s="1"/>
      <c r="B124" s="1" t="s">
        <v>121</v>
      </c>
      <c r="C124" s="1" t="s">
        <v>111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2">
        <f>S122</f>
        <v>0</v>
      </c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>
        <f t="shared" si="18"/>
        <v>0</v>
      </c>
      <c r="AF124" s="35">
        <f>(D122-S122)</f>
        <v>0</v>
      </c>
      <c r="AG124" s="35">
        <f t="shared" si="19"/>
        <v>0</v>
      </c>
      <c r="AH124" s="35">
        <f t="shared" si="20"/>
        <v>0</v>
      </c>
      <c r="AI124" s="36">
        <v>0.01</v>
      </c>
      <c r="AJ124" s="35">
        <f t="shared" si="21"/>
        <v>0</v>
      </c>
      <c r="AK124" s="35"/>
      <c r="AL124" s="35">
        <f t="shared" si="22"/>
        <v>0</v>
      </c>
      <c r="AM124" s="36">
        <v>0</v>
      </c>
      <c r="AN124" s="35">
        <f t="shared" si="23"/>
        <v>0</v>
      </c>
      <c r="AO124" s="35">
        <f t="shared" si="24"/>
        <v>0</v>
      </c>
      <c r="AP124" s="35">
        <v>0</v>
      </c>
      <c r="AQ124" s="35">
        <f t="shared" si="25"/>
        <v>0</v>
      </c>
      <c r="AR124" s="35"/>
      <c r="AS124" s="35"/>
      <c r="AT124" s="35">
        <f t="shared" si="26"/>
        <v>0</v>
      </c>
      <c r="AU124" s="37"/>
    </row>
    <row r="125" spans="1:47">
      <c r="A125" s="12"/>
      <c r="B125" s="12" t="s">
        <v>122</v>
      </c>
      <c r="C125" s="12" t="s">
        <v>66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2">
        <f>SUM(E125:Q125)</f>
        <v>0</v>
      </c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>
        <f t="shared" si="18"/>
        <v>0</v>
      </c>
      <c r="AF125" s="35">
        <f>(D125-S125)</f>
        <v>0</v>
      </c>
      <c r="AG125" s="35">
        <f t="shared" si="19"/>
        <v>0</v>
      </c>
      <c r="AH125" s="35">
        <f t="shared" si="20"/>
        <v>0</v>
      </c>
      <c r="AI125" s="36">
        <v>2.9000000000000001E-2</v>
      </c>
      <c r="AJ125" s="35">
        <f t="shared" si="21"/>
        <v>0</v>
      </c>
      <c r="AK125" s="35"/>
      <c r="AL125" s="35">
        <f t="shared" si="22"/>
        <v>0</v>
      </c>
      <c r="AM125" s="36">
        <v>0</v>
      </c>
      <c r="AN125" s="35">
        <f t="shared" si="23"/>
        <v>0</v>
      </c>
      <c r="AO125" s="35">
        <f t="shared" si="24"/>
        <v>0</v>
      </c>
      <c r="AP125" s="35">
        <v>0</v>
      </c>
      <c r="AQ125" s="35">
        <f t="shared" si="25"/>
        <v>0</v>
      </c>
      <c r="AR125" s="35"/>
      <c r="AS125" s="35"/>
      <c r="AT125" s="35">
        <f t="shared" si="26"/>
        <v>0</v>
      </c>
      <c r="AU125" s="35">
        <f>SUM(AT125+AT126+AT127)</f>
        <v>0</v>
      </c>
    </row>
    <row r="126" spans="1:47">
      <c r="A126" s="1"/>
      <c r="B126" s="1" t="s">
        <v>122</v>
      </c>
      <c r="C126" s="1" t="s">
        <v>70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2">
        <f>(S125)</f>
        <v>0</v>
      </c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>
        <f t="shared" si="18"/>
        <v>0</v>
      </c>
      <c r="AF126" s="35">
        <f>(D125-S125)</f>
        <v>0</v>
      </c>
      <c r="AG126" s="35">
        <f t="shared" si="19"/>
        <v>0</v>
      </c>
      <c r="AH126" s="35">
        <f t="shared" si="20"/>
        <v>0</v>
      </c>
      <c r="AI126" s="36">
        <v>1.23E-2</v>
      </c>
      <c r="AJ126" s="35">
        <f t="shared" si="21"/>
        <v>0</v>
      </c>
      <c r="AK126" s="35"/>
      <c r="AL126" s="35">
        <f t="shared" si="22"/>
        <v>0</v>
      </c>
      <c r="AM126" s="36">
        <v>0</v>
      </c>
      <c r="AN126" s="35">
        <f t="shared" si="23"/>
        <v>0</v>
      </c>
      <c r="AO126" s="35">
        <f t="shared" si="24"/>
        <v>0</v>
      </c>
      <c r="AP126" s="35">
        <v>0</v>
      </c>
      <c r="AQ126" s="35">
        <f t="shared" si="25"/>
        <v>0</v>
      </c>
      <c r="AR126" s="35"/>
      <c r="AS126" s="35"/>
      <c r="AT126" s="35">
        <f t="shared" si="26"/>
        <v>0</v>
      </c>
      <c r="AU126" s="37"/>
    </row>
    <row r="127" spans="1:47">
      <c r="A127" s="1"/>
      <c r="B127" s="1" t="s">
        <v>122</v>
      </c>
      <c r="C127" s="1" t="s">
        <v>111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2">
        <f>S125</f>
        <v>0</v>
      </c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>
        <f t="shared" si="18"/>
        <v>0</v>
      </c>
      <c r="AF127" s="35">
        <f>(D125-S125)</f>
        <v>0</v>
      </c>
      <c r="AG127" s="35">
        <f t="shared" si="19"/>
        <v>0</v>
      </c>
      <c r="AH127" s="35">
        <f t="shared" si="20"/>
        <v>0</v>
      </c>
      <c r="AI127" s="36">
        <v>0.01</v>
      </c>
      <c r="AJ127" s="35">
        <f t="shared" si="21"/>
        <v>0</v>
      </c>
      <c r="AK127" s="35"/>
      <c r="AL127" s="35">
        <f t="shared" si="22"/>
        <v>0</v>
      </c>
      <c r="AM127" s="36">
        <v>0</v>
      </c>
      <c r="AN127" s="35">
        <f t="shared" si="23"/>
        <v>0</v>
      </c>
      <c r="AO127" s="35">
        <f t="shared" si="24"/>
        <v>0</v>
      </c>
      <c r="AP127" s="35">
        <v>0</v>
      </c>
      <c r="AQ127" s="35">
        <f t="shared" si="25"/>
        <v>0</v>
      </c>
      <c r="AR127" s="35"/>
      <c r="AS127" s="35"/>
      <c r="AT127" s="35">
        <f t="shared" si="26"/>
        <v>0</v>
      </c>
      <c r="AU127" s="35"/>
    </row>
    <row r="128" spans="1:47">
      <c r="A128" s="17"/>
      <c r="B128" s="17" t="s">
        <v>518</v>
      </c>
      <c r="C128" s="17" t="s">
        <v>66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">
        <f>SUM(E128:Q128)</f>
        <v>0</v>
      </c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>
        <f t="shared" ref="AE128:AE131" si="27">SUM(T128:AC128)</f>
        <v>0</v>
      </c>
      <c r="AF128" s="35">
        <f>(D128-S128)</f>
        <v>0</v>
      </c>
      <c r="AG128" s="35">
        <f t="shared" ref="AG128:AG131" si="28">(AE128)</f>
        <v>0</v>
      </c>
      <c r="AH128" s="35">
        <f t="shared" ref="AH128:AH131" si="29">(AF128-AG128)</f>
        <v>0</v>
      </c>
      <c r="AI128" s="36">
        <v>2.9000000000000001E-2</v>
      </c>
      <c r="AJ128" s="35">
        <f t="shared" ref="AJ128:AJ131" si="30">AH128*AI128</f>
        <v>0</v>
      </c>
      <c r="AK128" s="35"/>
      <c r="AL128" s="35">
        <f t="shared" ref="AL128:AL131" si="31">(AJ128+AK128)</f>
        <v>0</v>
      </c>
      <c r="AM128" s="36">
        <v>0</v>
      </c>
      <c r="AN128" s="35">
        <f t="shared" ref="AN128:AN131" si="32">(AL128*AM128)</f>
        <v>0</v>
      </c>
      <c r="AO128" s="35">
        <f t="shared" ref="AO128:AO131" si="33">(AL128-AN128)</f>
        <v>0</v>
      </c>
      <c r="AP128" s="35">
        <v>0</v>
      </c>
      <c r="AQ128" s="35">
        <f t="shared" ref="AQ128:AQ131" si="34">AO128-AP128</f>
        <v>0</v>
      </c>
      <c r="AR128" s="35"/>
      <c r="AS128" s="35"/>
      <c r="AT128" s="35">
        <f t="shared" ref="AT128:AT131" si="35">(AQ128+AR128+AS128)</f>
        <v>0</v>
      </c>
      <c r="AU128" s="35">
        <f>SUM(AT128+AT129+AT130+AT131)</f>
        <v>0</v>
      </c>
    </row>
    <row r="129" spans="1:47">
      <c r="A129" s="1"/>
      <c r="B129" s="1" t="s">
        <v>518</v>
      </c>
      <c r="C129" s="1" t="s">
        <v>70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2">
        <f>(S128)</f>
        <v>0</v>
      </c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>
        <f t="shared" si="27"/>
        <v>0</v>
      </c>
      <c r="AF129" s="35">
        <f>(D128-S128)</f>
        <v>0</v>
      </c>
      <c r="AG129" s="35">
        <f t="shared" si="28"/>
        <v>0</v>
      </c>
      <c r="AH129" s="35">
        <f t="shared" si="29"/>
        <v>0</v>
      </c>
      <c r="AI129" s="36">
        <v>1.23E-2</v>
      </c>
      <c r="AJ129" s="35">
        <f t="shared" si="30"/>
        <v>0</v>
      </c>
      <c r="AK129" s="35"/>
      <c r="AL129" s="35">
        <f t="shared" si="31"/>
        <v>0</v>
      </c>
      <c r="AM129" s="36">
        <v>0</v>
      </c>
      <c r="AN129" s="35">
        <f t="shared" si="32"/>
        <v>0</v>
      </c>
      <c r="AO129" s="35">
        <f t="shared" si="33"/>
        <v>0</v>
      </c>
      <c r="AP129" s="35">
        <v>0</v>
      </c>
      <c r="AQ129" s="35">
        <f t="shared" si="34"/>
        <v>0</v>
      </c>
      <c r="AR129" s="35"/>
      <c r="AS129" s="35"/>
      <c r="AT129" s="35">
        <f t="shared" si="35"/>
        <v>0</v>
      </c>
      <c r="AU129" s="37"/>
    </row>
    <row r="130" spans="1:47">
      <c r="A130" s="1"/>
      <c r="B130" s="1" t="s">
        <v>518</v>
      </c>
      <c r="C130" s="1" t="s">
        <v>111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2">
        <f>S128</f>
        <v>0</v>
      </c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>
        <f t="shared" si="27"/>
        <v>0</v>
      </c>
      <c r="AF130" s="35">
        <f>(D128-S128)</f>
        <v>0</v>
      </c>
      <c r="AG130" s="35">
        <f t="shared" si="28"/>
        <v>0</v>
      </c>
      <c r="AH130" s="35">
        <f t="shared" si="29"/>
        <v>0</v>
      </c>
      <c r="AI130" s="36">
        <v>0.01</v>
      </c>
      <c r="AJ130" s="35">
        <f t="shared" si="30"/>
        <v>0</v>
      </c>
      <c r="AK130" s="35"/>
      <c r="AL130" s="35">
        <f t="shared" si="31"/>
        <v>0</v>
      </c>
      <c r="AM130" s="36">
        <v>0</v>
      </c>
      <c r="AN130" s="35">
        <f t="shared" si="32"/>
        <v>0</v>
      </c>
      <c r="AO130" s="35">
        <f t="shared" si="33"/>
        <v>0</v>
      </c>
      <c r="AP130" s="35">
        <v>0</v>
      </c>
      <c r="AQ130" s="35">
        <f t="shared" si="34"/>
        <v>0</v>
      </c>
      <c r="AR130" s="35"/>
      <c r="AS130" s="35"/>
      <c r="AT130" s="35">
        <f t="shared" si="35"/>
        <v>0</v>
      </c>
      <c r="AU130" s="37"/>
    </row>
    <row r="131" spans="1:47">
      <c r="A131" s="1"/>
      <c r="B131" s="1" t="s">
        <v>518</v>
      </c>
      <c r="C131" s="1" t="s">
        <v>512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2">
        <f>S128</f>
        <v>0</v>
      </c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>
        <f t="shared" si="27"/>
        <v>0</v>
      </c>
      <c r="AF131" s="35">
        <f>(D128-S128)</f>
        <v>0</v>
      </c>
      <c r="AG131" s="35">
        <f t="shared" si="28"/>
        <v>0</v>
      </c>
      <c r="AH131" s="35">
        <f t="shared" si="29"/>
        <v>0</v>
      </c>
      <c r="AI131" s="36">
        <v>0.01</v>
      </c>
      <c r="AJ131" s="35">
        <f t="shared" si="30"/>
        <v>0</v>
      </c>
      <c r="AK131" s="35"/>
      <c r="AL131" s="35">
        <f t="shared" si="31"/>
        <v>0</v>
      </c>
      <c r="AM131" s="36">
        <v>3.3300000000000003E-2</v>
      </c>
      <c r="AN131" s="35">
        <f t="shared" si="32"/>
        <v>0</v>
      </c>
      <c r="AO131" s="35">
        <f t="shared" si="33"/>
        <v>0</v>
      </c>
      <c r="AP131" s="35">
        <v>0</v>
      </c>
      <c r="AQ131" s="35">
        <f t="shared" si="34"/>
        <v>0</v>
      </c>
      <c r="AR131" s="35"/>
      <c r="AS131" s="35"/>
      <c r="AT131" s="35">
        <f t="shared" si="35"/>
        <v>0</v>
      </c>
      <c r="AU131" s="37"/>
    </row>
    <row r="132" spans="1:47">
      <c r="A132" s="15"/>
      <c r="B132" s="15" t="s">
        <v>123</v>
      </c>
      <c r="C132" s="15" t="s">
        <v>66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">
        <f>SUM(E132:Q132)</f>
        <v>0</v>
      </c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>
        <f t="shared" si="18"/>
        <v>0</v>
      </c>
      <c r="AF132" s="35">
        <f>(D132-S132)</f>
        <v>0</v>
      </c>
      <c r="AG132" s="35">
        <f t="shared" si="19"/>
        <v>0</v>
      </c>
      <c r="AH132" s="35">
        <f t="shared" si="20"/>
        <v>0</v>
      </c>
      <c r="AI132" s="36">
        <v>2.9000000000000001E-2</v>
      </c>
      <c r="AJ132" s="35">
        <f t="shared" si="21"/>
        <v>0</v>
      </c>
      <c r="AK132" s="35"/>
      <c r="AL132" s="35">
        <f t="shared" si="22"/>
        <v>0</v>
      </c>
      <c r="AM132" s="36">
        <v>0</v>
      </c>
      <c r="AN132" s="35">
        <f t="shared" si="23"/>
        <v>0</v>
      </c>
      <c r="AO132" s="35">
        <f t="shared" si="24"/>
        <v>0</v>
      </c>
      <c r="AP132" s="35">
        <v>0</v>
      </c>
      <c r="AQ132" s="35">
        <f t="shared" si="25"/>
        <v>0</v>
      </c>
      <c r="AR132" s="35"/>
      <c r="AS132" s="35"/>
      <c r="AT132" s="35">
        <f t="shared" si="26"/>
        <v>0</v>
      </c>
      <c r="AU132" s="35">
        <f>SUM(AT132+AT133+AT134)</f>
        <v>0</v>
      </c>
    </row>
    <row r="133" spans="1:47">
      <c r="A133" s="1"/>
      <c r="B133" s="1" t="s">
        <v>123</v>
      </c>
      <c r="C133" s="1" t="s">
        <v>76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2">
        <f>(S132)</f>
        <v>0</v>
      </c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>
        <f t="shared" si="18"/>
        <v>0</v>
      </c>
      <c r="AF133" s="35">
        <f>(D132-S132)</f>
        <v>0</v>
      </c>
      <c r="AG133" s="35">
        <f t="shared" si="19"/>
        <v>0</v>
      </c>
      <c r="AH133" s="35">
        <f t="shared" si="20"/>
        <v>0</v>
      </c>
      <c r="AI133" s="36">
        <v>0.03</v>
      </c>
      <c r="AJ133" s="35">
        <f t="shared" si="21"/>
        <v>0</v>
      </c>
      <c r="AK133" s="35"/>
      <c r="AL133" s="35">
        <f t="shared" si="22"/>
        <v>0</v>
      </c>
      <c r="AM133" s="36">
        <v>1.4999999999999999E-2</v>
      </c>
      <c r="AN133" s="35">
        <f t="shared" si="23"/>
        <v>0</v>
      </c>
      <c r="AO133" s="35">
        <f t="shared" si="24"/>
        <v>0</v>
      </c>
      <c r="AP133" s="35">
        <v>0</v>
      </c>
      <c r="AQ133" s="35">
        <f t="shared" si="25"/>
        <v>0</v>
      </c>
      <c r="AR133" s="35"/>
      <c r="AS133" s="35"/>
      <c r="AT133" s="35">
        <f t="shared" si="26"/>
        <v>0</v>
      </c>
      <c r="AU133" s="37"/>
    </row>
    <row r="134" spans="1:47">
      <c r="A134" s="1"/>
      <c r="B134" s="1" t="s">
        <v>123</v>
      </c>
      <c r="C134" s="1" t="s">
        <v>70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2">
        <f>S132</f>
        <v>0</v>
      </c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>
        <f t="shared" si="18"/>
        <v>0</v>
      </c>
      <c r="AF134" s="35">
        <f>(D132-S132)</f>
        <v>0</v>
      </c>
      <c r="AG134" s="35">
        <f t="shared" si="19"/>
        <v>0</v>
      </c>
      <c r="AH134" s="35">
        <f t="shared" si="20"/>
        <v>0</v>
      </c>
      <c r="AI134" s="36">
        <v>1.4999999999999999E-2</v>
      </c>
      <c r="AJ134" s="35">
        <f t="shared" si="21"/>
        <v>0</v>
      </c>
      <c r="AK134" s="35"/>
      <c r="AL134" s="35">
        <f t="shared" si="22"/>
        <v>0</v>
      </c>
      <c r="AM134" s="36">
        <v>3.3300000000000003E-2</v>
      </c>
      <c r="AN134" s="35">
        <f t="shared" si="23"/>
        <v>0</v>
      </c>
      <c r="AO134" s="35">
        <f t="shared" si="24"/>
        <v>0</v>
      </c>
      <c r="AP134" s="35">
        <v>0</v>
      </c>
      <c r="AQ134" s="35">
        <f t="shared" si="25"/>
        <v>0</v>
      </c>
      <c r="AR134" s="35"/>
      <c r="AS134" s="35"/>
      <c r="AT134" s="35">
        <f t="shared" si="26"/>
        <v>0</v>
      </c>
      <c r="AU134" s="37"/>
    </row>
    <row r="135" spans="1:47">
      <c r="A135" s="15"/>
      <c r="B135" s="15" t="s">
        <v>124</v>
      </c>
      <c r="C135" s="15" t="s">
        <v>66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">
        <f>SUM(E135:Q135)</f>
        <v>0</v>
      </c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>
        <f t="shared" si="18"/>
        <v>0</v>
      </c>
      <c r="AF135" s="35">
        <f>(D135-S135)</f>
        <v>0</v>
      </c>
      <c r="AG135" s="35">
        <f t="shared" si="19"/>
        <v>0</v>
      </c>
      <c r="AH135" s="35">
        <f t="shared" si="20"/>
        <v>0</v>
      </c>
      <c r="AI135" s="36">
        <v>2.9000000000000001E-2</v>
      </c>
      <c r="AJ135" s="35">
        <f t="shared" si="21"/>
        <v>0</v>
      </c>
      <c r="AK135" s="35"/>
      <c r="AL135" s="35">
        <f t="shared" si="22"/>
        <v>0</v>
      </c>
      <c r="AM135" s="36">
        <v>0</v>
      </c>
      <c r="AN135" s="35">
        <f t="shared" si="23"/>
        <v>0</v>
      </c>
      <c r="AO135" s="35">
        <f t="shared" si="24"/>
        <v>0</v>
      </c>
      <c r="AP135" s="35">
        <v>0</v>
      </c>
      <c r="AQ135" s="35">
        <f t="shared" si="25"/>
        <v>0</v>
      </c>
      <c r="AR135" s="35"/>
      <c r="AS135" s="35"/>
      <c r="AT135" s="35">
        <f t="shared" si="26"/>
        <v>0</v>
      </c>
      <c r="AU135" s="35">
        <f>SUM(AT135+AT136)</f>
        <v>0</v>
      </c>
    </row>
    <row r="136" spans="1:47">
      <c r="A136" s="1"/>
      <c r="B136" s="1" t="s">
        <v>124</v>
      </c>
      <c r="C136" s="1" t="s">
        <v>70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2">
        <f>(S135)</f>
        <v>0</v>
      </c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>
        <f t="shared" ref="AE136:AE199" si="36">SUM(T136:AC136)</f>
        <v>0</v>
      </c>
      <c r="AF136" s="35">
        <f>(D135-S135)</f>
        <v>0</v>
      </c>
      <c r="AG136" s="35">
        <f t="shared" ref="AG136:AG199" si="37">(AE136)</f>
        <v>0</v>
      </c>
      <c r="AH136" s="35">
        <f t="shared" ref="AH136:AH199" si="38">(AF136-AG136)</f>
        <v>0</v>
      </c>
      <c r="AI136" s="36">
        <v>1.4999999999999999E-2</v>
      </c>
      <c r="AJ136" s="35">
        <f t="shared" ref="AJ136:AJ199" si="39">AH136*AI136</f>
        <v>0</v>
      </c>
      <c r="AK136" s="35"/>
      <c r="AL136" s="35">
        <f t="shared" ref="AL136:AL199" si="40">(AJ136+AK136)</f>
        <v>0</v>
      </c>
      <c r="AM136" s="36">
        <v>3.3300000000000003E-2</v>
      </c>
      <c r="AN136" s="35">
        <f t="shared" ref="AN136:AN199" si="41">(AL136*AM136)</f>
        <v>0</v>
      </c>
      <c r="AO136" s="35">
        <f t="shared" ref="AO136:AO199" si="42">(AL136-AN136)</f>
        <v>0</v>
      </c>
      <c r="AP136" s="35">
        <v>0</v>
      </c>
      <c r="AQ136" s="35">
        <f t="shared" ref="AQ136:AQ199" si="43">AO136-AP136</f>
        <v>0</v>
      </c>
      <c r="AR136" s="35"/>
      <c r="AS136" s="35"/>
      <c r="AT136" s="35">
        <f t="shared" ref="AT136:AT199" si="44">(AQ136+AR136+AS136)</f>
        <v>0</v>
      </c>
      <c r="AU136" s="37"/>
    </row>
    <row r="137" spans="1:47">
      <c r="A137" s="12"/>
      <c r="B137" s="12" t="s">
        <v>125</v>
      </c>
      <c r="C137" s="12" t="s">
        <v>66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2">
        <f>SUM(E137:Q137)</f>
        <v>0</v>
      </c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>
        <f t="shared" si="36"/>
        <v>0</v>
      </c>
      <c r="AF137" s="35">
        <f>(D137-S137)</f>
        <v>0</v>
      </c>
      <c r="AG137" s="35">
        <f t="shared" si="37"/>
        <v>0</v>
      </c>
      <c r="AH137" s="35">
        <f t="shared" si="38"/>
        <v>0</v>
      </c>
      <c r="AI137" s="36">
        <v>2.9000000000000001E-2</v>
      </c>
      <c r="AJ137" s="35">
        <f t="shared" si="39"/>
        <v>0</v>
      </c>
      <c r="AK137" s="35"/>
      <c r="AL137" s="35">
        <f t="shared" si="40"/>
        <v>0</v>
      </c>
      <c r="AM137" s="36">
        <v>0</v>
      </c>
      <c r="AN137" s="35">
        <f t="shared" si="41"/>
        <v>0</v>
      </c>
      <c r="AO137" s="35">
        <f t="shared" si="42"/>
        <v>0</v>
      </c>
      <c r="AP137" s="35">
        <v>0</v>
      </c>
      <c r="AQ137" s="35">
        <f t="shared" si="43"/>
        <v>0</v>
      </c>
      <c r="AR137" s="35"/>
      <c r="AS137" s="35"/>
      <c r="AT137" s="35">
        <f t="shared" si="44"/>
        <v>0</v>
      </c>
      <c r="AU137" s="35">
        <f>SUM(AT137+AT138+AT139)</f>
        <v>0</v>
      </c>
    </row>
    <row r="138" spans="1:47">
      <c r="A138" s="1"/>
      <c r="B138" s="1" t="s">
        <v>125</v>
      </c>
      <c r="C138" s="1" t="s">
        <v>70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2">
        <f>(S137)</f>
        <v>0</v>
      </c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>
        <f t="shared" si="36"/>
        <v>0</v>
      </c>
      <c r="AF138" s="35">
        <f>(D137-S137)</f>
        <v>0</v>
      </c>
      <c r="AG138" s="35">
        <f t="shared" si="37"/>
        <v>0</v>
      </c>
      <c r="AH138" s="35">
        <f t="shared" si="38"/>
        <v>0</v>
      </c>
      <c r="AI138" s="36">
        <v>1.4999999999999999E-2</v>
      </c>
      <c r="AJ138" s="35">
        <f t="shared" si="39"/>
        <v>0</v>
      </c>
      <c r="AK138" s="35"/>
      <c r="AL138" s="35">
        <f t="shared" si="40"/>
        <v>0</v>
      </c>
      <c r="AM138" s="36">
        <v>3.3300000000000003E-2</v>
      </c>
      <c r="AN138" s="35">
        <f t="shared" si="41"/>
        <v>0</v>
      </c>
      <c r="AO138" s="35">
        <f t="shared" si="42"/>
        <v>0</v>
      </c>
      <c r="AP138" s="35">
        <v>0</v>
      </c>
      <c r="AQ138" s="35">
        <f t="shared" si="43"/>
        <v>0</v>
      </c>
      <c r="AR138" s="35"/>
      <c r="AS138" s="35"/>
      <c r="AT138" s="35">
        <f t="shared" si="44"/>
        <v>0</v>
      </c>
      <c r="AU138" s="37"/>
    </row>
    <row r="139" spans="1:47">
      <c r="A139" s="1"/>
      <c r="B139" s="1" t="s">
        <v>125</v>
      </c>
      <c r="C139" s="1" t="s">
        <v>76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2">
        <f>(S138)</f>
        <v>0</v>
      </c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>
        <f t="shared" si="36"/>
        <v>0</v>
      </c>
      <c r="AF139" s="35">
        <f>(D137-S137)</f>
        <v>0</v>
      </c>
      <c r="AG139" s="35">
        <f t="shared" si="37"/>
        <v>0</v>
      </c>
      <c r="AH139" s="35">
        <f t="shared" si="38"/>
        <v>0</v>
      </c>
      <c r="AI139" s="36">
        <v>0.01</v>
      </c>
      <c r="AJ139" s="35">
        <f t="shared" si="39"/>
        <v>0</v>
      </c>
      <c r="AK139" s="35"/>
      <c r="AL139" s="35">
        <f t="shared" si="40"/>
        <v>0</v>
      </c>
      <c r="AM139" s="36">
        <v>0</v>
      </c>
      <c r="AN139" s="35">
        <f t="shared" si="41"/>
        <v>0</v>
      </c>
      <c r="AO139" s="35">
        <f t="shared" si="42"/>
        <v>0</v>
      </c>
      <c r="AP139" s="35">
        <v>0</v>
      </c>
      <c r="AQ139" s="35">
        <f t="shared" si="43"/>
        <v>0</v>
      </c>
      <c r="AR139" s="35"/>
      <c r="AS139" s="35"/>
      <c r="AT139" s="35">
        <f t="shared" si="44"/>
        <v>0</v>
      </c>
      <c r="AU139" s="37"/>
    </row>
    <row r="140" spans="1:47">
      <c r="A140" s="12"/>
      <c r="B140" s="12" t="s">
        <v>126</v>
      </c>
      <c r="C140" s="12" t="s">
        <v>66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2">
        <f>SUM(E140:Q140)</f>
        <v>0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>
        <f t="shared" si="36"/>
        <v>0</v>
      </c>
      <c r="AF140" s="35">
        <f>(D140-S140)</f>
        <v>0</v>
      </c>
      <c r="AG140" s="35">
        <f t="shared" si="37"/>
        <v>0</v>
      </c>
      <c r="AH140" s="35">
        <f t="shared" si="38"/>
        <v>0</v>
      </c>
      <c r="AI140" s="36">
        <v>2.9000000000000001E-2</v>
      </c>
      <c r="AJ140" s="35">
        <f t="shared" si="39"/>
        <v>0</v>
      </c>
      <c r="AK140" s="35"/>
      <c r="AL140" s="35">
        <f t="shared" si="40"/>
        <v>0</v>
      </c>
      <c r="AM140" s="36">
        <v>0</v>
      </c>
      <c r="AN140" s="35">
        <f t="shared" si="41"/>
        <v>0</v>
      </c>
      <c r="AO140" s="35">
        <f t="shared" si="42"/>
        <v>0</v>
      </c>
      <c r="AP140" s="35">
        <v>0</v>
      </c>
      <c r="AQ140" s="35">
        <f t="shared" si="43"/>
        <v>0</v>
      </c>
      <c r="AR140" s="35"/>
      <c r="AS140" s="35"/>
      <c r="AT140" s="35">
        <f t="shared" si="44"/>
        <v>0</v>
      </c>
      <c r="AU140" s="35">
        <f>SUM(AT140+AT141)</f>
        <v>0</v>
      </c>
    </row>
    <row r="141" spans="1:47">
      <c r="A141" s="1"/>
      <c r="B141" s="1" t="s">
        <v>126</v>
      </c>
      <c r="C141" s="1" t="s">
        <v>70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2">
        <f>(S140)</f>
        <v>0</v>
      </c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>
        <f t="shared" si="36"/>
        <v>0</v>
      </c>
      <c r="AF141" s="35">
        <f>(D140-S140)</f>
        <v>0</v>
      </c>
      <c r="AG141" s="35">
        <f t="shared" si="37"/>
        <v>0</v>
      </c>
      <c r="AH141" s="35">
        <f t="shared" si="38"/>
        <v>0</v>
      </c>
      <c r="AI141" s="36">
        <v>1.4999999999999999E-2</v>
      </c>
      <c r="AJ141" s="35">
        <f t="shared" si="39"/>
        <v>0</v>
      </c>
      <c r="AK141" s="35"/>
      <c r="AL141" s="35">
        <f t="shared" si="40"/>
        <v>0</v>
      </c>
      <c r="AM141" s="36">
        <v>3.3300000000000003E-2</v>
      </c>
      <c r="AN141" s="35">
        <f t="shared" si="41"/>
        <v>0</v>
      </c>
      <c r="AO141" s="35">
        <f t="shared" si="42"/>
        <v>0</v>
      </c>
      <c r="AP141" s="35">
        <v>0</v>
      </c>
      <c r="AQ141" s="35">
        <f t="shared" si="43"/>
        <v>0</v>
      </c>
      <c r="AR141" s="35"/>
      <c r="AS141" s="35"/>
      <c r="AT141" s="35">
        <f t="shared" si="44"/>
        <v>0</v>
      </c>
      <c r="AU141" s="37"/>
    </row>
    <row r="142" spans="1:47">
      <c r="A142" s="12"/>
      <c r="B142" s="12" t="s">
        <v>127</v>
      </c>
      <c r="C142" s="12" t="s">
        <v>66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2">
        <f>SUM(E142:Q142)</f>
        <v>0</v>
      </c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>
        <f t="shared" si="36"/>
        <v>0</v>
      </c>
      <c r="AF142" s="35">
        <f>(D142-S142)</f>
        <v>0</v>
      </c>
      <c r="AG142" s="35">
        <f t="shared" si="37"/>
        <v>0</v>
      </c>
      <c r="AH142" s="35">
        <f t="shared" si="38"/>
        <v>0</v>
      </c>
      <c r="AI142" s="36">
        <v>2.9000000000000001E-2</v>
      </c>
      <c r="AJ142" s="35">
        <f t="shared" si="39"/>
        <v>0</v>
      </c>
      <c r="AK142" s="35"/>
      <c r="AL142" s="35">
        <f t="shared" si="40"/>
        <v>0</v>
      </c>
      <c r="AM142" s="36">
        <v>0</v>
      </c>
      <c r="AN142" s="35">
        <f t="shared" si="41"/>
        <v>0</v>
      </c>
      <c r="AO142" s="35">
        <f t="shared" si="42"/>
        <v>0</v>
      </c>
      <c r="AP142" s="35">
        <v>0</v>
      </c>
      <c r="AQ142" s="35">
        <f t="shared" si="43"/>
        <v>0</v>
      </c>
      <c r="AR142" s="35"/>
      <c r="AS142" s="35"/>
      <c r="AT142" s="35">
        <f t="shared" si="44"/>
        <v>0</v>
      </c>
      <c r="AU142" s="35">
        <f>SUM(AT142+AT143)</f>
        <v>0</v>
      </c>
    </row>
    <row r="143" spans="1:47">
      <c r="A143" s="1"/>
      <c r="B143" s="1" t="s">
        <v>127</v>
      </c>
      <c r="C143" s="1" t="s">
        <v>70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2">
        <f>(S142)</f>
        <v>0</v>
      </c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>
        <f t="shared" si="36"/>
        <v>0</v>
      </c>
      <c r="AF143" s="35">
        <f>(D142-S142)</f>
        <v>0</v>
      </c>
      <c r="AG143" s="35">
        <f t="shared" si="37"/>
        <v>0</v>
      </c>
      <c r="AH143" s="35">
        <f t="shared" si="38"/>
        <v>0</v>
      </c>
      <c r="AI143" s="36">
        <v>1.4999999999999999E-2</v>
      </c>
      <c r="AJ143" s="35">
        <f t="shared" si="39"/>
        <v>0</v>
      </c>
      <c r="AK143" s="35"/>
      <c r="AL143" s="35">
        <f t="shared" si="40"/>
        <v>0</v>
      </c>
      <c r="AM143" s="36">
        <v>3.3300000000000003E-2</v>
      </c>
      <c r="AN143" s="35">
        <f t="shared" si="41"/>
        <v>0</v>
      </c>
      <c r="AO143" s="35">
        <f t="shared" si="42"/>
        <v>0</v>
      </c>
      <c r="AP143" s="35">
        <v>0</v>
      </c>
      <c r="AQ143" s="35">
        <f t="shared" si="43"/>
        <v>0</v>
      </c>
      <c r="AR143" s="35"/>
      <c r="AS143" s="35"/>
      <c r="AT143" s="35">
        <f t="shared" si="44"/>
        <v>0</v>
      </c>
      <c r="AU143" s="37"/>
    </row>
    <row r="144" spans="1:47">
      <c r="A144" s="12"/>
      <c r="B144" s="12" t="s">
        <v>128</v>
      </c>
      <c r="C144" s="12" t="s">
        <v>66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2">
        <f>SUM(E144:Q144)</f>
        <v>0</v>
      </c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>
        <f t="shared" si="36"/>
        <v>0</v>
      </c>
      <c r="AF144" s="35">
        <f>(D144-S144)</f>
        <v>0</v>
      </c>
      <c r="AG144" s="35">
        <f t="shared" si="37"/>
        <v>0</v>
      </c>
      <c r="AH144" s="35">
        <f t="shared" si="38"/>
        <v>0</v>
      </c>
      <c r="AI144" s="36">
        <v>2.9000000000000001E-2</v>
      </c>
      <c r="AJ144" s="35">
        <f t="shared" si="39"/>
        <v>0</v>
      </c>
      <c r="AK144" s="35"/>
      <c r="AL144" s="35">
        <f t="shared" si="40"/>
        <v>0</v>
      </c>
      <c r="AM144" s="36">
        <v>0</v>
      </c>
      <c r="AN144" s="35">
        <f t="shared" si="41"/>
        <v>0</v>
      </c>
      <c r="AO144" s="35">
        <f t="shared" si="42"/>
        <v>0</v>
      </c>
      <c r="AP144" s="35">
        <v>0</v>
      </c>
      <c r="AQ144" s="35">
        <f t="shared" si="43"/>
        <v>0</v>
      </c>
      <c r="AR144" s="35"/>
      <c r="AS144" s="35"/>
      <c r="AT144" s="35">
        <f t="shared" si="44"/>
        <v>0</v>
      </c>
      <c r="AU144" s="35">
        <f>SUM(AT144+AT145+AT146)</f>
        <v>0</v>
      </c>
    </row>
    <row r="145" spans="1:47">
      <c r="A145" s="1"/>
      <c r="B145" s="1" t="s">
        <v>128</v>
      </c>
      <c r="C145" s="1" t="s">
        <v>76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2">
        <f>(S144)</f>
        <v>0</v>
      </c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>
        <f t="shared" si="36"/>
        <v>0</v>
      </c>
      <c r="AF145" s="35">
        <f>(D144-S144)</f>
        <v>0</v>
      </c>
      <c r="AG145" s="35">
        <f t="shared" si="37"/>
        <v>0</v>
      </c>
      <c r="AH145" s="35">
        <f t="shared" si="38"/>
        <v>0</v>
      </c>
      <c r="AI145" s="36">
        <v>0.04</v>
      </c>
      <c r="AJ145" s="35">
        <f t="shared" si="39"/>
        <v>0</v>
      </c>
      <c r="AK145" s="35"/>
      <c r="AL145" s="35">
        <f t="shared" si="40"/>
        <v>0</v>
      </c>
      <c r="AM145" s="36">
        <v>3.3300000000000003E-2</v>
      </c>
      <c r="AN145" s="35">
        <f t="shared" si="41"/>
        <v>0</v>
      </c>
      <c r="AO145" s="35">
        <f t="shared" si="42"/>
        <v>0</v>
      </c>
      <c r="AP145" s="35">
        <v>0</v>
      </c>
      <c r="AQ145" s="35">
        <f t="shared" si="43"/>
        <v>0</v>
      </c>
      <c r="AR145" s="35"/>
      <c r="AS145" s="35"/>
      <c r="AT145" s="35">
        <f t="shared" si="44"/>
        <v>0</v>
      </c>
      <c r="AU145" s="37"/>
    </row>
    <row r="146" spans="1:47">
      <c r="A146" s="1"/>
      <c r="B146" s="1" t="s">
        <v>128</v>
      </c>
      <c r="C146" s="1" t="s">
        <v>70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2">
        <f>S144</f>
        <v>0</v>
      </c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>
        <f t="shared" si="36"/>
        <v>0</v>
      </c>
      <c r="AF146" s="35">
        <f>(D144-S144)</f>
        <v>0</v>
      </c>
      <c r="AG146" s="35">
        <f t="shared" si="37"/>
        <v>0</v>
      </c>
      <c r="AH146" s="35">
        <f t="shared" si="38"/>
        <v>0</v>
      </c>
      <c r="AI146" s="36">
        <v>1.4999999999999999E-2</v>
      </c>
      <c r="AJ146" s="35">
        <f t="shared" si="39"/>
        <v>0</v>
      </c>
      <c r="AK146" s="35"/>
      <c r="AL146" s="35">
        <f t="shared" si="40"/>
        <v>0</v>
      </c>
      <c r="AM146" s="36">
        <v>3.3300000000000003E-2</v>
      </c>
      <c r="AN146" s="35">
        <f t="shared" si="41"/>
        <v>0</v>
      </c>
      <c r="AO146" s="35">
        <f t="shared" si="42"/>
        <v>0</v>
      </c>
      <c r="AP146" s="35">
        <v>0</v>
      </c>
      <c r="AQ146" s="35">
        <f t="shared" si="43"/>
        <v>0</v>
      </c>
      <c r="AR146" s="35"/>
      <c r="AS146" s="35"/>
      <c r="AT146" s="35">
        <f t="shared" si="44"/>
        <v>0</v>
      </c>
      <c r="AU146" s="37"/>
    </row>
    <row r="147" spans="1:47">
      <c r="A147" s="15"/>
      <c r="B147" s="15" t="s">
        <v>129</v>
      </c>
      <c r="C147" s="15" t="s">
        <v>66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">
        <f>SUM(E147:Q147)</f>
        <v>0</v>
      </c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>
        <f t="shared" si="36"/>
        <v>0</v>
      </c>
      <c r="AF147" s="35">
        <f>(D147-S147)</f>
        <v>0</v>
      </c>
      <c r="AG147" s="35">
        <f t="shared" si="37"/>
        <v>0</v>
      </c>
      <c r="AH147" s="35">
        <f t="shared" si="38"/>
        <v>0</v>
      </c>
      <c r="AI147" s="36">
        <v>2.9000000000000001E-2</v>
      </c>
      <c r="AJ147" s="35">
        <f t="shared" si="39"/>
        <v>0</v>
      </c>
      <c r="AK147" s="35"/>
      <c r="AL147" s="35">
        <f t="shared" si="40"/>
        <v>0</v>
      </c>
      <c r="AM147" s="36">
        <v>0</v>
      </c>
      <c r="AN147" s="35">
        <f t="shared" si="41"/>
        <v>0</v>
      </c>
      <c r="AO147" s="35">
        <f t="shared" si="42"/>
        <v>0</v>
      </c>
      <c r="AP147" s="35">
        <v>0</v>
      </c>
      <c r="AQ147" s="35">
        <f t="shared" si="43"/>
        <v>0</v>
      </c>
      <c r="AR147" s="35"/>
      <c r="AS147" s="35"/>
      <c r="AT147" s="35">
        <f t="shared" si="44"/>
        <v>0</v>
      </c>
      <c r="AU147" s="35">
        <f>SUM(AT147+AT148)</f>
        <v>0</v>
      </c>
    </row>
    <row r="148" spans="1:47">
      <c r="A148" s="1"/>
      <c r="B148" s="1" t="s">
        <v>129</v>
      </c>
      <c r="C148" s="1" t="s">
        <v>70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2">
        <f>(S147)</f>
        <v>0</v>
      </c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>
        <f t="shared" si="36"/>
        <v>0</v>
      </c>
      <c r="AF148" s="35">
        <f>(D147-S147)</f>
        <v>0</v>
      </c>
      <c r="AG148" s="35">
        <f t="shared" si="37"/>
        <v>0</v>
      </c>
      <c r="AH148" s="35">
        <f t="shared" si="38"/>
        <v>0</v>
      </c>
      <c r="AI148" s="36">
        <v>1.4999999999999999E-2</v>
      </c>
      <c r="AJ148" s="35">
        <f t="shared" si="39"/>
        <v>0</v>
      </c>
      <c r="AK148" s="35"/>
      <c r="AL148" s="35">
        <f t="shared" si="40"/>
        <v>0</v>
      </c>
      <c r="AM148" s="36">
        <v>3.3300000000000003E-2</v>
      </c>
      <c r="AN148" s="35">
        <f t="shared" si="41"/>
        <v>0</v>
      </c>
      <c r="AO148" s="35">
        <f t="shared" si="42"/>
        <v>0</v>
      </c>
      <c r="AP148" s="35">
        <v>0</v>
      </c>
      <c r="AQ148" s="35">
        <f t="shared" si="43"/>
        <v>0</v>
      </c>
      <c r="AR148" s="35"/>
      <c r="AS148" s="35"/>
      <c r="AT148" s="35">
        <f t="shared" si="44"/>
        <v>0</v>
      </c>
      <c r="AU148" s="37"/>
    </row>
    <row r="149" spans="1:47">
      <c r="A149" s="15"/>
      <c r="B149" s="15" t="s">
        <v>130</v>
      </c>
      <c r="C149" s="15" t="s">
        <v>66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">
        <f>SUM(E149:Q149)</f>
        <v>0</v>
      </c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>
        <f t="shared" si="36"/>
        <v>0</v>
      </c>
      <c r="AF149" s="35">
        <f>(D149-S149)</f>
        <v>0</v>
      </c>
      <c r="AG149" s="35">
        <f t="shared" si="37"/>
        <v>0</v>
      </c>
      <c r="AH149" s="35">
        <f t="shared" si="38"/>
        <v>0</v>
      </c>
      <c r="AI149" s="36">
        <v>2.9000000000000001E-2</v>
      </c>
      <c r="AJ149" s="35">
        <f t="shared" si="39"/>
        <v>0</v>
      </c>
      <c r="AK149" s="35"/>
      <c r="AL149" s="35">
        <f t="shared" si="40"/>
        <v>0</v>
      </c>
      <c r="AM149" s="36">
        <v>0</v>
      </c>
      <c r="AN149" s="35">
        <f t="shared" si="41"/>
        <v>0</v>
      </c>
      <c r="AO149" s="35">
        <f t="shared" si="42"/>
        <v>0</v>
      </c>
      <c r="AP149" s="35">
        <v>0</v>
      </c>
      <c r="AQ149" s="35">
        <f t="shared" si="43"/>
        <v>0</v>
      </c>
      <c r="AR149" s="35"/>
      <c r="AS149" s="35"/>
      <c r="AT149" s="35">
        <f t="shared" si="44"/>
        <v>0</v>
      </c>
      <c r="AU149" s="35">
        <f>SUM(AT149+AT150+AT151+AT152)</f>
        <v>0</v>
      </c>
    </row>
    <row r="150" spans="1:47">
      <c r="A150" s="1"/>
      <c r="B150" s="1" t="s">
        <v>130</v>
      </c>
      <c r="C150" s="1" t="s">
        <v>76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2">
        <f>(S149)</f>
        <v>0</v>
      </c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>
        <f t="shared" si="36"/>
        <v>0</v>
      </c>
      <c r="AF150" s="35">
        <f>(D149-S149)</f>
        <v>0</v>
      </c>
      <c r="AG150" s="35">
        <f t="shared" si="37"/>
        <v>0</v>
      </c>
      <c r="AH150" s="35">
        <f t="shared" si="38"/>
        <v>0</v>
      </c>
      <c r="AI150" s="36">
        <v>0.04</v>
      </c>
      <c r="AJ150" s="35">
        <f t="shared" si="39"/>
        <v>0</v>
      </c>
      <c r="AK150" s="35"/>
      <c r="AL150" s="35">
        <f t="shared" si="40"/>
        <v>0</v>
      </c>
      <c r="AM150" s="36">
        <v>3.3300000000000003E-2</v>
      </c>
      <c r="AN150" s="35">
        <f t="shared" si="41"/>
        <v>0</v>
      </c>
      <c r="AO150" s="35">
        <f t="shared" si="42"/>
        <v>0</v>
      </c>
      <c r="AP150" s="35">
        <v>0</v>
      </c>
      <c r="AQ150" s="35">
        <f t="shared" si="43"/>
        <v>0</v>
      </c>
      <c r="AR150" s="35"/>
      <c r="AS150" s="35"/>
      <c r="AT150" s="35">
        <f t="shared" si="44"/>
        <v>0</v>
      </c>
      <c r="AU150" s="37"/>
    </row>
    <row r="151" spans="1:47">
      <c r="A151" s="1"/>
      <c r="B151" s="1" t="s">
        <v>130</v>
      </c>
      <c r="C151" s="1" t="s">
        <v>70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2">
        <f>S149</f>
        <v>0</v>
      </c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>
        <f t="shared" si="36"/>
        <v>0</v>
      </c>
      <c r="AF151" s="35">
        <f>(D149-S149)</f>
        <v>0</v>
      </c>
      <c r="AG151" s="35">
        <f t="shared" si="37"/>
        <v>0</v>
      </c>
      <c r="AH151" s="35">
        <f t="shared" si="38"/>
        <v>0</v>
      </c>
      <c r="AI151" s="36">
        <v>1.0500000000000001E-2</v>
      </c>
      <c r="AJ151" s="35">
        <f t="shared" si="39"/>
        <v>0</v>
      </c>
      <c r="AK151" s="35"/>
      <c r="AL151" s="35">
        <f t="shared" si="40"/>
        <v>0</v>
      </c>
      <c r="AM151" s="36">
        <v>0</v>
      </c>
      <c r="AN151" s="35">
        <f t="shared" si="41"/>
        <v>0</v>
      </c>
      <c r="AO151" s="35">
        <f t="shared" si="42"/>
        <v>0</v>
      </c>
      <c r="AP151" s="35">
        <v>0</v>
      </c>
      <c r="AQ151" s="35">
        <f t="shared" si="43"/>
        <v>0</v>
      </c>
      <c r="AR151" s="35"/>
      <c r="AS151" s="35"/>
      <c r="AT151" s="35">
        <f t="shared" si="44"/>
        <v>0</v>
      </c>
      <c r="AU151" s="37"/>
    </row>
    <row r="152" spans="1:47">
      <c r="A152" s="1"/>
      <c r="B152" s="1" t="s">
        <v>130</v>
      </c>
      <c r="C152" s="1" t="s">
        <v>512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2">
        <f>S149</f>
        <v>0</v>
      </c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>
        <f t="shared" si="36"/>
        <v>0</v>
      </c>
      <c r="AF152" s="35">
        <f>(D149-S149)</f>
        <v>0</v>
      </c>
      <c r="AG152" s="35">
        <f t="shared" si="37"/>
        <v>0</v>
      </c>
      <c r="AH152" s="35">
        <f t="shared" si="38"/>
        <v>0</v>
      </c>
      <c r="AI152" s="36">
        <v>0.01</v>
      </c>
      <c r="AJ152" s="35">
        <f t="shared" si="39"/>
        <v>0</v>
      </c>
      <c r="AK152" s="35"/>
      <c r="AL152" s="35">
        <f t="shared" si="40"/>
        <v>0</v>
      </c>
      <c r="AM152" s="36">
        <v>3.3300000000000003E-2</v>
      </c>
      <c r="AN152" s="35">
        <f t="shared" si="41"/>
        <v>0</v>
      </c>
      <c r="AO152" s="35">
        <f t="shared" si="42"/>
        <v>0</v>
      </c>
      <c r="AP152" s="35">
        <v>0</v>
      </c>
      <c r="AQ152" s="35">
        <f t="shared" si="43"/>
        <v>0</v>
      </c>
      <c r="AR152" s="35"/>
      <c r="AS152" s="35"/>
      <c r="AT152" s="35">
        <f t="shared" si="44"/>
        <v>0</v>
      </c>
      <c r="AU152" s="37"/>
    </row>
    <row r="153" spans="1:47">
      <c r="A153" s="15"/>
      <c r="B153" s="15" t="s">
        <v>131</v>
      </c>
      <c r="C153" s="15" t="s">
        <v>66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">
        <f>SUM(E153:Q153)</f>
        <v>0</v>
      </c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>
        <f t="shared" si="36"/>
        <v>0</v>
      </c>
      <c r="AF153" s="35">
        <f>(D153-S153)</f>
        <v>0</v>
      </c>
      <c r="AG153" s="35">
        <f t="shared" si="37"/>
        <v>0</v>
      </c>
      <c r="AH153" s="35">
        <f t="shared" si="38"/>
        <v>0</v>
      </c>
      <c r="AI153" s="36">
        <v>2.9000000000000001E-2</v>
      </c>
      <c r="AJ153" s="35">
        <f t="shared" si="39"/>
        <v>0</v>
      </c>
      <c r="AK153" s="35"/>
      <c r="AL153" s="35">
        <f t="shared" si="40"/>
        <v>0</v>
      </c>
      <c r="AM153" s="36">
        <v>0</v>
      </c>
      <c r="AN153" s="35">
        <f t="shared" si="41"/>
        <v>0</v>
      </c>
      <c r="AO153" s="35">
        <f t="shared" si="42"/>
        <v>0</v>
      </c>
      <c r="AP153" s="35">
        <v>0</v>
      </c>
      <c r="AQ153" s="35">
        <f t="shared" si="43"/>
        <v>0</v>
      </c>
      <c r="AR153" s="35"/>
      <c r="AS153" s="35"/>
      <c r="AT153" s="35">
        <f t="shared" si="44"/>
        <v>0</v>
      </c>
      <c r="AU153" s="35">
        <f>SUM(AT153+AT154)</f>
        <v>0</v>
      </c>
    </row>
    <row r="154" spans="1:47">
      <c r="A154" s="1"/>
      <c r="B154" s="1" t="s">
        <v>131</v>
      </c>
      <c r="C154" s="1" t="s">
        <v>70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2">
        <f>(S153)</f>
        <v>0</v>
      </c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>
        <f t="shared" si="36"/>
        <v>0</v>
      </c>
      <c r="AF154" s="35">
        <f>(D153-S153)</f>
        <v>0</v>
      </c>
      <c r="AG154" s="35">
        <f t="shared" si="37"/>
        <v>0</v>
      </c>
      <c r="AH154" s="35">
        <f t="shared" si="38"/>
        <v>0</v>
      </c>
      <c r="AI154" s="36">
        <v>1.0500000000000001E-2</v>
      </c>
      <c r="AJ154" s="35">
        <f t="shared" si="39"/>
        <v>0</v>
      </c>
      <c r="AK154" s="35"/>
      <c r="AL154" s="35">
        <f t="shared" si="40"/>
        <v>0</v>
      </c>
      <c r="AM154" s="36">
        <v>0</v>
      </c>
      <c r="AN154" s="35">
        <f t="shared" si="41"/>
        <v>0</v>
      </c>
      <c r="AO154" s="35">
        <f t="shared" si="42"/>
        <v>0</v>
      </c>
      <c r="AP154" s="35">
        <v>0</v>
      </c>
      <c r="AQ154" s="35">
        <f t="shared" si="43"/>
        <v>0</v>
      </c>
      <c r="AR154" s="35"/>
      <c r="AS154" s="35"/>
      <c r="AT154" s="35">
        <f t="shared" si="44"/>
        <v>0</v>
      </c>
      <c r="AU154" s="37"/>
    </row>
    <row r="155" spans="1:47">
      <c r="A155" s="12"/>
      <c r="B155" s="12" t="s">
        <v>132</v>
      </c>
      <c r="C155" s="12" t="s">
        <v>66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2">
        <f>SUM(E155:Q155)</f>
        <v>0</v>
      </c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>
        <f t="shared" si="36"/>
        <v>0</v>
      </c>
      <c r="AF155" s="35">
        <f>(D155-S155)</f>
        <v>0</v>
      </c>
      <c r="AG155" s="35">
        <f t="shared" si="37"/>
        <v>0</v>
      </c>
      <c r="AH155" s="35">
        <f t="shared" si="38"/>
        <v>0</v>
      </c>
      <c r="AI155" s="36">
        <v>2.9000000000000001E-2</v>
      </c>
      <c r="AJ155" s="35">
        <f t="shared" si="39"/>
        <v>0</v>
      </c>
      <c r="AK155" s="35"/>
      <c r="AL155" s="35">
        <f t="shared" si="40"/>
        <v>0</v>
      </c>
      <c r="AM155" s="36">
        <v>0</v>
      </c>
      <c r="AN155" s="35">
        <f t="shared" si="41"/>
        <v>0</v>
      </c>
      <c r="AO155" s="35">
        <f t="shared" si="42"/>
        <v>0</v>
      </c>
      <c r="AP155" s="35">
        <v>0</v>
      </c>
      <c r="AQ155" s="35">
        <f t="shared" si="43"/>
        <v>0</v>
      </c>
      <c r="AR155" s="35"/>
      <c r="AS155" s="35"/>
      <c r="AT155" s="35">
        <f t="shared" si="44"/>
        <v>0</v>
      </c>
      <c r="AU155" s="35">
        <f>SUM(AT155+AT156+AT157)</f>
        <v>0</v>
      </c>
    </row>
    <row r="156" spans="1:47">
      <c r="A156" s="1"/>
      <c r="B156" s="1" t="s">
        <v>132</v>
      </c>
      <c r="C156" s="1" t="s">
        <v>76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2">
        <f>(S155)</f>
        <v>0</v>
      </c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>
        <f t="shared" si="36"/>
        <v>0</v>
      </c>
      <c r="AF156" s="35">
        <f>(D155-S155)</f>
        <v>0</v>
      </c>
      <c r="AG156" s="35">
        <f t="shared" si="37"/>
        <v>0</v>
      </c>
      <c r="AH156" s="35">
        <f t="shared" si="38"/>
        <v>0</v>
      </c>
      <c r="AI156" s="36">
        <v>0.05</v>
      </c>
      <c r="AJ156" s="35">
        <f t="shared" si="39"/>
        <v>0</v>
      </c>
      <c r="AK156" s="35"/>
      <c r="AL156" s="35">
        <f t="shared" si="40"/>
        <v>0</v>
      </c>
      <c r="AM156" s="36">
        <v>3.3300000000000003E-2</v>
      </c>
      <c r="AN156" s="35">
        <f t="shared" si="41"/>
        <v>0</v>
      </c>
      <c r="AO156" s="35">
        <f t="shared" si="42"/>
        <v>0</v>
      </c>
      <c r="AP156" s="35">
        <v>0</v>
      </c>
      <c r="AQ156" s="35">
        <f t="shared" si="43"/>
        <v>0</v>
      </c>
      <c r="AR156" s="35"/>
      <c r="AS156" s="35"/>
      <c r="AT156" s="35">
        <f t="shared" si="44"/>
        <v>0</v>
      </c>
      <c r="AU156" s="37"/>
    </row>
    <row r="157" spans="1:47">
      <c r="A157" s="1"/>
      <c r="B157" s="1" t="s">
        <v>132</v>
      </c>
      <c r="C157" s="1" t="s">
        <v>70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2">
        <f>S155</f>
        <v>0</v>
      </c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>
        <f t="shared" si="36"/>
        <v>0</v>
      </c>
      <c r="AF157" s="35">
        <f>(D155-S155)</f>
        <v>0</v>
      </c>
      <c r="AG157" s="35">
        <f t="shared" si="37"/>
        <v>0</v>
      </c>
      <c r="AH157" s="35">
        <f t="shared" si="38"/>
        <v>0</v>
      </c>
      <c r="AI157" s="36">
        <v>1.0500000000000001E-2</v>
      </c>
      <c r="AJ157" s="35">
        <f t="shared" si="39"/>
        <v>0</v>
      </c>
      <c r="AK157" s="35"/>
      <c r="AL157" s="35">
        <f t="shared" si="40"/>
        <v>0</v>
      </c>
      <c r="AM157" s="36">
        <v>0</v>
      </c>
      <c r="AN157" s="35">
        <f t="shared" si="41"/>
        <v>0</v>
      </c>
      <c r="AO157" s="35">
        <f t="shared" si="42"/>
        <v>0</v>
      </c>
      <c r="AP157" s="35">
        <v>0</v>
      </c>
      <c r="AQ157" s="35">
        <f t="shared" si="43"/>
        <v>0</v>
      </c>
      <c r="AR157" s="35"/>
      <c r="AS157" s="35"/>
      <c r="AT157" s="35">
        <f t="shared" si="44"/>
        <v>0</v>
      </c>
      <c r="AU157" s="37"/>
    </row>
    <row r="158" spans="1:47">
      <c r="A158" s="15"/>
      <c r="B158" s="15" t="s">
        <v>133</v>
      </c>
      <c r="C158" s="15" t="s">
        <v>66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">
        <f>SUM(E158:Q158)</f>
        <v>0</v>
      </c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>
        <f t="shared" si="36"/>
        <v>0</v>
      </c>
      <c r="AF158" s="35">
        <f>(D158-S158)</f>
        <v>0</v>
      </c>
      <c r="AG158" s="35">
        <f t="shared" si="37"/>
        <v>0</v>
      </c>
      <c r="AH158" s="35">
        <f t="shared" si="38"/>
        <v>0</v>
      </c>
      <c r="AI158" s="36">
        <v>2.9000000000000001E-2</v>
      </c>
      <c r="AJ158" s="35">
        <f t="shared" si="39"/>
        <v>0</v>
      </c>
      <c r="AK158" s="35"/>
      <c r="AL158" s="35">
        <f t="shared" si="40"/>
        <v>0</v>
      </c>
      <c r="AM158" s="36">
        <v>0</v>
      </c>
      <c r="AN158" s="35">
        <f t="shared" si="41"/>
        <v>0</v>
      </c>
      <c r="AO158" s="35">
        <f t="shared" si="42"/>
        <v>0</v>
      </c>
      <c r="AP158" s="35">
        <v>0</v>
      </c>
      <c r="AQ158" s="35">
        <f t="shared" si="43"/>
        <v>0</v>
      </c>
      <c r="AR158" s="35"/>
      <c r="AS158" s="35"/>
      <c r="AT158" s="35">
        <f t="shared" si="44"/>
        <v>0</v>
      </c>
      <c r="AU158" s="35">
        <f>SUM(AT158+AT159)</f>
        <v>0</v>
      </c>
    </row>
    <row r="159" spans="1:47">
      <c r="A159" s="1"/>
      <c r="B159" s="1" t="s">
        <v>133</v>
      </c>
      <c r="C159" s="1" t="s">
        <v>70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2">
        <f>(S158)</f>
        <v>0</v>
      </c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>
        <f t="shared" si="36"/>
        <v>0</v>
      </c>
      <c r="AF159" s="35">
        <f>(D158-S158)</f>
        <v>0</v>
      </c>
      <c r="AG159" s="35">
        <f t="shared" si="37"/>
        <v>0</v>
      </c>
      <c r="AH159" s="35">
        <f t="shared" si="38"/>
        <v>0</v>
      </c>
      <c r="AI159" s="36">
        <v>1.0500000000000001E-2</v>
      </c>
      <c r="AJ159" s="35">
        <f t="shared" si="39"/>
        <v>0</v>
      </c>
      <c r="AK159" s="35"/>
      <c r="AL159" s="35">
        <f t="shared" si="40"/>
        <v>0</v>
      </c>
      <c r="AM159" s="36">
        <v>0</v>
      </c>
      <c r="AN159" s="35">
        <f t="shared" si="41"/>
        <v>0</v>
      </c>
      <c r="AO159" s="35">
        <f t="shared" si="42"/>
        <v>0</v>
      </c>
      <c r="AP159" s="35">
        <v>0</v>
      </c>
      <c r="AQ159" s="35">
        <f t="shared" si="43"/>
        <v>0</v>
      </c>
      <c r="AR159" s="35"/>
      <c r="AS159" s="35"/>
      <c r="AT159" s="35">
        <f t="shared" si="44"/>
        <v>0</v>
      </c>
      <c r="AU159" s="37"/>
    </row>
    <row r="160" spans="1:47">
      <c r="A160" s="12"/>
      <c r="B160" s="12" t="s">
        <v>134</v>
      </c>
      <c r="C160" s="12" t="s">
        <v>66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2">
        <f>SUM(E160:Q160)</f>
        <v>0</v>
      </c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>
        <f t="shared" si="36"/>
        <v>0</v>
      </c>
      <c r="AF160" s="35">
        <f>(D160-S160)</f>
        <v>0</v>
      </c>
      <c r="AG160" s="35">
        <f t="shared" si="37"/>
        <v>0</v>
      </c>
      <c r="AH160" s="35">
        <f t="shared" si="38"/>
        <v>0</v>
      </c>
      <c r="AI160" s="36">
        <v>2.9000000000000001E-2</v>
      </c>
      <c r="AJ160" s="35">
        <f t="shared" si="39"/>
        <v>0</v>
      </c>
      <c r="AK160" s="35"/>
      <c r="AL160" s="35">
        <f t="shared" si="40"/>
        <v>0</v>
      </c>
      <c r="AM160" s="36">
        <v>0</v>
      </c>
      <c r="AN160" s="35">
        <f t="shared" si="41"/>
        <v>0</v>
      </c>
      <c r="AO160" s="35">
        <f t="shared" si="42"/>
        <v>0</v>
      </c>
      <c r="AP160" s="35">
        <v>0</v>
      </c>
      <c r="AQ160" s="35">
        <f t="shared" si="43"/>
        <v>0</v>
      </c>
      <c r="AR160" s="35"/>
      <c r="AS160" s="35"/>
      <c r="AT160" s="35">
        <f t="shared" si="44"/>
        <v>0</v>
      </c>
      <c r="AU160" s="35">
        <f>SUM(AT160+AT161)</f>
        <v>0</v>
      </c>
    </row>
    <row r="161" spans="1:47">
      <c r="A161" s="1"/>
      <c r="B161" s="1" t="s">
        <v>134</v>
      </c>
      <c r="C161" s="1" t="s">
        <v>70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2">
        <f>(S160)</f>
        <v>0</v>
      </c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>
        <f t="shared" si="36"/>
        <v>0</v>
      </c>
      <c r="AF161" s="35">
        <f>(D160-S160)</f>
        <v>0</v>
      </c>
      <c r="AG161" s="35">
        <f t="shared" si="37"/>
        <v>0</v>
      </c>
      <c r="AH161" s="35">
        <f t="shared" si="38"/>
        <v>0</v>
      </c>
      <c r="AI161" s="36">
        <v>1.0500000000000001E-2</v>
      </c>
      <c r="AJ161" s="35">
        <f t="shared" si="39"/>
        <v>0</v>
      </c>
      <c r="AK161" s="35"/>
      <c r="AL161" s="35">
        <f t="shared" si="40"/>
        <v>0</v>
      </c>
      <c r="AM161" s="36">
        <v>0</v>
      </c>
      <c r="AN161" s="35">
        <f t="shared" si="41"/>
        <v>0</v>
      </c>
      <c r="AO161" s="35">
        <f t="shared" si="42"/>
        <v>0</v>
      </c>
      <c r="AP161" s="35">
        <v>0</v>
      </c>
      <c r="AQ161" s="35">
        <f t="shared" si="43"/>
        <v>0</v>
      </c>
      <c r="AR161" s="35"/>
      <c r="AS161" s="35"/>
      <c r="AT161" s="35">
        <f t="shared" si="44"/>
        <v>0</v>
      </c>
      <c r="AU161" s="37"/>
    </row>
    <row r="162" spans="1:47">
      <c r="A162" s="15"/>
      <c r="B162" s="15" t="s">
        <v>135</v>
      </c>
      <c r="C162" s="15" t="s">
        <v>66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">
        <f>SUM(E162:Q162)</f>
        <v>0</v>
      </c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>
        <f t="shared" si="36"/>
        <v>0</v>
      </c>
      <c r="AF162" s="35">
        <f>(D162-S162)</f>
        <v>0</v>
      </c>
      <c r="AG162" s="35">
        <f t="shared" si="37"/>
        <v>0</v>
      </c>
      <c r="AH162" s="35">
        <f t="shared" si="38"/>
        <v>0</v>
      </c>
      <c r="AI162" s="36">
        <v>2.9000000000000001E-2</v>
      </c>
      <c r="AJ162" s="35">
        <f t="shared" si="39"/>
        <v>0</v>
      </c>
      <c r="AK162" s="35"/>
      <c r="AL162" s="35">
        <f t="shared" si="40"/>
        <v>0</v>
      </c>
      <c r="AM162" s="36">
        <v>0</v>
      </c>
      <c r="AN162" s="35">
        <f t="shared" si="41"/>
        <v>0</v>
      </c>
      <c r="AO162" s="35">
        <f t="shared" si="42"/>
        <v>0</v>
      </c>
      <c r="AP162" s="35">
        <v>0</v>
      </c>
      <c r="AQ162" s="35">
        <f t="shared" si="43"/>
        <v>0</v>
      </c>
      <c r="AR162" s="35"/>
      <c r="AS162" s="35"/>
      <c r="AT162" s="35">
        <f t="shared" si="44"/>
        <v>0</v>
      </c>
      <c r="AU162" s="35">
        <f>SUM(AT162+AT163)</f>
        <v>0</v>
      </c>
    </row>
    <row r="163" spans="1:47">
      <c r="A163" s="1"/>
      <c r="B163" s="1" t="s">
        <v>135</v>
      </c>
      <c r="C163" s="1" t="s">
        <v>70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2">
        <f>(S162)</f>
        <v>0</v>
      </c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>
        <f t="shared" si="36"/>
        <v>0</v>
      </c>
      <c r="AF163" s="35">
        <f>(D162-S162)</f>
        <v>0</v>
      </c>
      <c r="AG163" s="35">
        <f t="shared" si="37"/>
        <v>0</v>
      </c>
      <c r="AH163" s="35">
        <f t="shared" si="38"/>
        <v>0</v>
      </c>
      <c r="AI163" s="36">
        <v>1.0500000000000001E-2</v>
      </c>
      <c r="AJ163" s="35">
        <f t="shared" si="39"/>
        <v>0</v>
      </c>
      <c r="AK163" s="35"/>
      <c r="AL163" s="35">
        <f t="shared" si="40"/>
        <v>0</v>
      </c>
      <c r="AM163" s="36">
        <v>0</v>
      </c>
      <c r="AN163" s="35">
        <f t="shared" si="41"/>
        <v>0</v>
      </c>
      <c r="AO163" s="35">
        <f t="shared" si="42"/>
        <v>0</v>
      </c>
      <c r="AP163" s="35">
        <v>0</v>
      </c>
      <c r="AQ163" s="35">
        <f t="shared" si="43"/>
        <v>0</v>
      </c>
      <c r="AR163" s="35"/>
      <c r="AS163" s="35"/>
      <c r="AT163" s="35">
        <f t="shared" si="44"/>
        <v>0</v>
      </c>
      <c r="AU163" s="37"/>
    </row>
    <row r="164" spans="1:47">
      <c r="A164" s="15"/>
      <c r="B164" s="15" t="s">
        <v>136</v>
      </c>
      <c r="C164" s="15" t="s">
        <v>66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">
        <f>SUM(E164:Q164)</f>
        <v>0</v>
      </c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>
        <f t="shared" si="36"/>
        <v>0</v>
      </c>
      <c r="AF164" s="35">
        <f>(D164-S164)</f>
        <v>0</v>
      </c>
      <c r="AG164" s="35">
        <f t="shared" si="37"/>
        <v>0</v>
      </c>
      <c r="AH164" s="35">
        <f t="shared" si="38"/>
        <v>0</v>
      </c>
      <c r="AI164" s="36">
        <v>2.9000000000000001E-2</v>
      </c>
      <c r="AJ164" s="35">
        <f t="shared" si="39"/>
        <v>0</v>
      </c>
      <c r="AK164" s="35"/>
      <c r="AL164" s="35">
        <f t="shared" si="40"/>
        <v>0</v>
      </c>
      <c r="AM164" s="36">
        <v>0</v>
      </c>
      <c r="AN164" s="35">
        <f t="shared" si="41"/>
        <v>0</v>
      </c>
      <c r="AO164" s="35">
        <f t="shared" si="42"/>
        <v>0</v>
      </c>
      <c r="AP164" s="35">
        <v>0</v>
      </c>
      <c r="AQ164" s="35">
        <f t="shared" si="43"/>
        <v>0</v>
      </c>
      <c r="AR164" s="35"/>
      <c r="AS164" s="35"/>
      <c r="AT164" s="35">
        <f t="shared" si="44"/>
        <v>0</v>
      </c>
      <c r="AU164" s="35">
        <f>SUM(AT164+AT165)</f>
        <v>0</v>
      </c>
    </row>
    <row r="165" spans="1:47">
      <c r="A165" s="1"/>
      <c r="B165" s="1" t="s">
        <v>136</v>
      </c>
      <c r="C165" s="1" t="s">
        <v>70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2">
        <f>(S164)</f>
        <v>0</v>
      </c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>
        <f t="shared" si="36"/>
        <v>0</v>
      </c>
      <c r="AF165" s="35">
        <f>(D164-S164)</f>
        <v>0</v>
      </c>
      <c r="AG165" s="35">
        <f t="shared" si="37"/>
        <v>0</v>
      </c>
      <c r="AH165" s="35">
        <f t="shared" si="38"/>
        <v>0</v>
      </c>
      <c r="AI165" s="36">
        <v>1.0500000000000001E-2</v>
      </c>
      <c r="AJ165" s="35">
        <f t="shared" si="39"/>
        <v>0</v>
      </c>
      <c r="AK165" s="35"/>
      <c r="AL165" s="35">
        <f t="shared" si="40"/>
        <v>0</v>
      </c>
      <c r="AM165" s="36">
        <v>0</v>
      </c>
      <c r="AN165" s="35">
        <f t="shared" si="41"/>
        <v>0</v>
      </c>
      <c r="AO165" s="35">
        <f t="shared" si="42"/>
        <v>0</v>
      </c>
      <c r="AP165" s="35">
        <v>0</v>
      </c>
      <c r="AQ165" s="35">
        <f t="shared" si="43"/>
        <v>0</v>
      </c>
      <c r="AR165" s="35"/>
      <c r="AS165" s="35"/>
      <c r="AT165" s="35">
        <f t="shared" si="44"/>
        <v>0</v>
      </c>
      <c r="AU165" s="37"/>
    </row>
    <row r="166" spans="1:47">
      <c r="A166" s="12"/>
      <c r="B166" s="12" t="s">
        <v>137</v>
      </c>
      <c r="C166" s="12" t="s">
        <v>66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2">
        <f>SUM(E166:Q166)</f>
        <v>0</v>
      </c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>
        <f t="shared" si="36"/>
        <v>0</v>
      </c>
      <c r="AF166" s="35">
        <f>(D166-S166)</f>
        <v>0</v>
      </c>
      <c r="AG166" s="35">
        <f t="shared" si="37"/>
        <v>0</v>
      </c>
      <c r="AH166" s="35">
        <f t="shared" si="38"/>
        <v>0</v>
      </c>
      <c r="AI166" s="36">
        <v>2.9000000000000001E-2</v>
      </c>
      <c r="AJ166" s="35">
        <f t="shared" si="39"/>
        <v>0</v>
      </c>
      <c r="AK166" s="35"/>
      <c r="AL166" s="35">
        <f t="shared" si="40"/>
        <v>0</v>
      </c>
      <c r="AM166" s="36">
        <v>0</v>
      </c>
      <c r="AN166" s="35">
        <f t="shared" si="41"/>
        <v>0</v>
      </c>
      <c r="AO166" s="35">
        <f t="shared" si="42"/>
        <v>0</v>
      </c>
      <c r="AP166" s="35">
        <v>0</v>
      </c>
      <c r="AQ166" s="35">
        <f t="shared" si="43"/>
        <v>0</v>
      </c>
      <c r="AR166" s="35"/>
      <c r="AS166" s="35"/>
      <c r="AT166" s="35">
        <f t="shared" si="44"/>
        <v>0</v>
      </c>
      <c r="AU166" s="35">
        <f>SUM(AT166+AT167+AT168)</f>
        <v>0</v>
      </c>
    </row>
    <row r="167" spans="1:47">
      <c r="A167" s="1"/>
      <c r="B167" s="1" t="s">
        <v>137</v>
      </c>
      <c r="C167" s="1" t="s">
        <v>76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2">
        <f>(S166)</f>
        <v>0</v>
      </c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>
        <f t="shared" si="36"/>
        <v>0</v>
      </c>
      <c r="AF167" s="35">
        <f>(D166-S166)</f>
        <v>0</v>
      </c>
      <c r="AG167" s="35">
        <f t="shared" si="37"/>
        <v>0</v>
      </c>
      <c r="AH167" s="35">
        <f t="shared" si="38"/>
        <v>0</v>
      </c>
      <c r="AI167" s="36">
        <v>0.03</v>
      </c>
      <c r="AJ167" s="35">
        <f t="shared" si="39"/>
        <v>0</v>
      </c>
      <c r="AK167" s="35"/>
      <c r="AL167" s="35">
        <f t="shared" si="40"/>
        <v>0</v>
      </c>
      <c r="AM167" s="36">
        <v>0</v>
      </c>
      <c r="AN167" s="35">
        <f t="shared" si="41"/>
        <v>0</v>
      </c>
      <c r="AO167" s="35">
        <f t="shared" si="42"/>
        <v>0</v>
      </c>
      <c r="AP167" s="35">
        <v>0</v>
      </c>
      <c r="AQ167" s="35">
        <f t="shared" si="43"/>
        <v>0</v>
      </c>
      <c r="AR167" s="35"/>
      <c r="AS167" s="35"/>
      <c r="AT167" s="35">
        <f t="shared" si="44"/>
        <v>0</v>
      </c>
      <c r="AU167" s="37"/>
    </row>
    <row r="168" spans="1:47">
      <c r="A168" s="1"/>
      <c r="B168" s="1" t="s">
        <v>137</v>
      </c>
      <c r="C168" s="1" t="s">
        <v>70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2">
        <f>S166</f>
        <v>0</v>
      </c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>
        <f t="shared" si="36"/>
        <v>0</v>
      </c>
      <c r="AF168" s="35">
        <f>(D166-S166)</f>
        <v>0</v>
      </c>
      <c r="AG168" s="35">
        <f t="shared" si="37"/>
        <v>0</v>
      </c>
      <c r="AH168" s="35">
        <f t="shared" si="38"/>
        <v>0</v>
      </c>
      <c r="AI168" s="36">
        <v>1.0500000000000001E-2</v>
      </c>
      <c r="AJ168" s="35">
        <f t="shared" si="39"/>
        <v>0</v>
      </c>
      <c r="AK168" s="35"/>
      <c r="AL168" s="35">
        <f t="shared" si="40"/>
        <v>0</v>
      </c>
      <c r="AM168" s="36">
        <v>0</v>
      </c>
      <c r="AN168" s="35">
        <f t="shared" si="41"/>
        <v>0</v>
      </c>
      <c r="AO168" s="35">
        <f t="shared" si="42"/>
        <v>0</v>
      </c>
      <c r="AP168" s="35">
        <v>0</v>
      </c>
      <c r="AQ168" s="35">
        <f t="shared" si="43"/>
        <v>0</v>
      </c>
      <c r="AR168" s="35"/>
      <c r="AS168" s="35"/>
      <c r="AT168" s="35">
        <f t="shared" si="44"/>
        <v>0</v>
      </c>
      <c r="AU168" s="37"/>
    </row>
    <row r="169" spans="1:47">
      <c r="A169" s="15"/>
      <c r="B169" s="15" t="s">
        <v>138</v>
      </c>
      <c r="C169" s="15" t="s">
        <v>66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">
        <f>SUM(E169:Q169)</f>
        <v>0</v>
      </c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>
        <f t="shared" si="36"/>
        <v>0</v>
      </c>
      <c r="AF169" s="35">
        <f>(D169-S169)</f>
        <v>0</v>
      </c>
      <c r="AG169" s="35">
        <f t="shared" si="37"/>
        <v>0</v>
      </c>
      <c r="AH169" s="35">
        <f t="shared" si="38"/>
        <v>0</v>
      </c>
      <c r="AI169" s="36">
        <v>2.9000000000000001E-2</v>
      </c>
      <c r="AJ169" s="35">
        <f t="shared" si="39"/>
        <v>0</v>
      </c>
      <c r="AK169" s="35"/>
      <c r="AL169" s="35">
        <f t="shared" si="40"/>
        <v>0</v>
      </c>
      <c r="AM169" s="36">
        <v>0</v>
      </c>
      <c r="AN169" s="35">
        <f t="shared" si="41"/>
        <v>0</v>
      </c>
      <c r="AO169" s="35">
        <f t="shared" si="42"/>
        <v>0</v>
      </c>
      <c r="AP169" s="35">
        <v>0</v>
      </c>
      <c r="AQ169" s="35">
        <f t="shared" si="43"/>
        <v>0</v>
      </c>
      <c r="AR169" s="35"/>
      <c r="AS169" s="35"/>
      <c r="AT169" s="35">
        <f t="shared" si="44"/>
        <v>0</v>
      </c>
      <c r="AU169" s="35">
        <f>SUM(AT169+AT170)</f>
        <v>0</v>
      </c>
    </row>
    <row r="170" spans="1:47">
      <c r="A170" s="1"/>
      <c r="B170" s="1" t="s">
        <v>138</v>
      </c>
      <c r="C170" s="1" t="s">
        <v>70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2">
        <f>(S169)</f>
        <v>0</v>
      </c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>
        <f t="shared" si="36"/>
        <v>0</v>
      </c>
      <c r="AF170" s="35">
        <f>(D169-S169)</f>
        <v>0</v>
      </c>
      <c r="AG170" s="35">
        <f t="shared" si="37"/>
        <v>0</v>
      </c>
      <c r="AH170" s="35">
        <f t="shared" si="38"/>
        <v>0</v>
      </c>
      <c r="AI170" s="36">
        <v>1.0500000000000001E-2</v>
      </c>
      <c r="AJ170" s="35">
        <f t="shared" si="39"/>
        <v>0</v>
      </c>
      <c r="AK170" s="35"/>
      <c r="AL170" s="35">
        <f t="shared" si="40"/>
        <v>0</v>
      </c>
      <c r="AM170" s="36">
        <v>0</v>
      </c>
      <c r="AN170" s="35">
        <f t="shared" si="41"/>
        <v>0</v>
      </c>
      <c r="AO170" s="35">
        <f t="shared" si="42"/>
        <v>0</v>
      </c>
      <c r="AP170" s="35">
        <v>0</v>
      </c>
      <c r="AQ170" s="35">
        <f t="shared" si="43"/>
        <v>0</v>
      </c>
      <c r="AR170" s="35"/>
      <c r="AS170" s="35"/>
      <c r="AT170" s="35">
        <f t="shared" si="44"/>
        <v>0</v>
      </c>
      <c r="AU170" s="37"/>
    </row>
    <row r="171" spans="1:47">
      <c r="A171" s="12"/>
      <c r="B171" s="12" t="s">
        <v>139</v>
      </c>
      <c r="C171" s="12" t="s">
        <v>66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2">
        <f>SUM(E171:Q171)</f>
        <v>0</v>
      </c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>
        <f t="shared" si="36"/>
        <v>0</v>
      </c>
      <c r="AF171" s="35">
        <f>(D171-S171)</f>
        <v>0</v>
      </c>
      <c r="AG171" s="35">
        <f t="shared" si="37"/>
        <v>0</v>
      </c>
      <c r="AH171" s="35">
        <f t="shared" si="38"/>
        <v>0</v>
      </c>
      <c r="AI171" s="36">
        <v>2.9000000000000001E-2</v>
      </c>
      <c r="AJ171" s="35">
        <f t="shared" si="39"/>
        <v>0</v>
      </c>
      <c r="AK171" s="35"/>
      <c r="AL171" s="35">
        <f t="shared" si="40"/>
        <v>0</v>
      </c>
      <c r="AM171" s="36">
        <v>0</v>
      </c>
      <c r="AN171" s="35">
        <f t="shared" si="41"/>
        <v>0</v>
      </c>
      <c r="AO171" s="35">
        <f t="shared" si="42"/>
        <v>0</v>
      </c>
      <c r="AP171" s="35">
        <v>0</v>
      </c>
      <c r="AQ171" s="35">
        <f t="shared" si="43"/>
        <v>0</v>
      </c>
      <c r="AR171" s="35"/>
      <c r="AS171" s="35"/>
      <c r="AT171" s="35">
        <f t="shared" si="44"/>
        <v>0</v>
      </c>
      <c r="AU171" s="35">
        <f>SUM(AT171+AT172+AT173)</f>
        <v>0</v>
      </c>
    </row>
    <row r="172" spans="1:47">
      <c r="A172" s="1"/>
      <c r="B172" s="1" t="s">
        <v>139</v>
      </c>
      <c r="C172" s="1" t="s">
        <v>76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2">
        <f>(S171)</f>
        <v>0</v>
      </c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>
        <f t="shared" si="36"/>
        <v>0</v>
      </c>
      <c r="AF172" s="35">
        <f>(D171-S171)</f>
        <v>0</v>
      </c>
      <c r="AG172" s="35">
        <f t="shared" si="37"/>
        <v>0</v>
      </c>
      <c r="AH172" s="35">
        <f t="shared" si="38"/>
        <v>0</v>
      </c>
      <c r="AI172" s="36">
        <v>3.5000000000000003E-2</v>
      </c>
      <c r="AJ172" s="35">
        <f t="shared" si="39"/>
        <v>0</v>
      </c>
      <c r="AK172" s="35"/>
      <c r="AL172" s="35">
        <f t="shared" si="40"/>
        <v>0</v>
      </c>
      <c r="AM172" s="36">
        <v>3.3300000000000003E-2</v>
      </c>
      <c r="AN172" s="35">
        <f t="shared" si="41"/>
        <v>0</v>
      </c>
      <c r="AO172" s="35">
        <f t="shared" si="42"/>
        <v>0</v>
      </c>
      <c r="AP172" s="35">
        <v>0</v>
      </c>
      <c r="AQ172" s="35">
        <f t="shared" si="43"/>
        <v>0</v>
      </c>
      <c r="AR172" s="35"/>
      <c r="AS172" s="35"/>
      <c r="AT172" s="35">
        <f t="shared" si="44"/>
        <v>0</v>
      </c>
      <c r="AU172" s="37"/>
    </row>
    <row r="173" spans="1:47">
      <c r="A173" s="1"/>
      <c r="B173" s="1" t="s">
        <v>139</v>
      </c>
      <c r="C173" s="1" t="s">
        <v>70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2">
        <f>S171</f>
        <v>0</v>
      </c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>
        <f t="shared" si="36"/>
        <v>0</v>
      </c>
      <c r="AF173" s="35">
        <f>(D171-S171)</f>
        <v>0</v>
      </c>
      <c r="AG173" s="35">
        <f t="shared" si="37"/>
        <v>0</v>
      </c>
      <c r="AH173" s="35">
        <f t="shared" si="38"/>
        <v>0</v>
      </c>
      <c r="AI173" s="36">
        <v>1.0500000000000001E-2</v>
      </c>
      <c r="AJ173" s="35">
        <f t="shared" si="39"/>
        <v>0</v>
      </c>
      <c r="AK173" s="35"/>
      <c r="AL173" s="35">
        <f t="shared" si="40"/>
        <v>0</v>
      </c>
      <c r="AM173" s="36">
        <v>0</v>
      </c>
      <c r="AN173" s="35">
        <f t="shared" si="41"/>
        <v>0</v>
      </c>
      <c r="AO173" s="35">
        <f t="shared" si="42"/>
        <v>0</v>
      </c>
      <c r="AP173" s="35">
        <v>0</v>
      </c>
      <c r="AQ173" s="35">
        <f t="shared" si="43"/>
        <v>0</v>
      </c>
      <c r="AR173" s="35"/>
      <c r="AS173" s="35"/>
      <c r="AT173" s="35">
        <f t="shared" si="44"/>
        <v>0</v>
      </c>
      <c r="AU173" s="37"/>
    </row>
    <row r="174" spans="1:47">
      <c r="A174" s="15"/>
      <c r="B174" s="15" t="s">
        <v>140</v>
      </c>
      <c r="C174" s="15" t="s">
        <v>66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">
        <f>SUM(E174:Q174)</f>
        <v>0</v>
      </c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>
        <f t="shared" si="36"/>
        <v>0</v>
      </c>
      <c r="AF174" s="35">
        <f>(D174-S174)</f>
        <v>0</v>
      </c>
      <c r="AG174" s="35">
        <f t="shared" si="37"/>
        <v>0</v>
      </c>
      <c r="AH174" s="35">
        <f t="shared" si="38"/>
        <v>0</v>
      </c>
      <c r="AI174" s="36">
        <v>2.9000000000000001E-2</v>
      </c>
      <c r="AJ174" s="35">
        <f t="shared" si="39"/>
        <v>0</v>
      </c>
      <c r="AK174" s="35"/>
      <c r="AL174" s="35">
        <f t="shared" si="40"/>
        <v>0</v>
      </c>
      <c r="AM174" s="36">
        <v>0</v>
      </c>
      <c r="AN174" s="35">
        <f t="shared" si="41"/>
        <v>0</v>
      </c>
      <c r="AO174" s="35">
        <f t="shared" si="42"/>
        <v>0</v>
      </c>
      <c r="AP174" s="35">
        <v>0</v>
      </c>
      <c r="AQ174" s="35">
        <f t="shared" si="43"/>
        <v>0</v>
      </c>
      <c r="AR174" s="35"/>
      <c r="AS174" s="35"/>
      <c r="AT174" s="35">
        <f t="shared" si="44"/>
        <v>0</v>
      </c>
      <c r="AU174" s="35">
        <f>SUM(AT174+AT175)</f>
        <v>0</v>
      </c>
    </row>
    <row r="175" spans="1:47">
      <c r="A175" s="1"/>
      <c r="B175" s="1" t="s">
        <v>140</v>
      </c>
      <c r="C175" s="1" t="s">
        <v>70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2">
        <f>(S174)</f>
        <v>0</v>
      </c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>
        <f t="shared" si="36"/>
        <v>0</v>
      </c>
      <c r="AF175" s="35">
        <f>(D174-S174)</f>
        <v>0</v>
      </c>
      <c r="AG175" s="35">
        <f t="shared" si="37"/>
        <v>0</v>
      </c>
      <c r="AH175" s="35">
        <f t="shared" si="38"/>
        <v>0</v>
      </c>
      <c r="AI175" s="36">
        <v>1.0500000000000001E-2</v>
      </c>
      <c r="AJ175" s="35">
        <f t="shared" si="39"/>
        <v>0</v>
      </c>
      <c r="AK175" s="35"/>
      <c r="AL175" s="35">
        <f t="shared" si="40"/>
        <v>0</v>
      </c>
      <c r="AM175" s="36">
        <v>0</v>
      </c>
      <c r="AN175" s="35">
        <f t="shared" si="41"/>
        <v>0</v>
      </c>
      <c r="AO175" s="35">
        <f t="shared" si="42"/>
        <v>0</v>
      </c>
      <c r="AP175" s="35">
        <v>0</v>
      </c>
      <c r="AQ175" s="35">
        <f t="shared" si="43"/>
        <v>0</v>
      </c>
      <c r="AR175" s="35"/>
      <c r="AS175" s="35"/>
      <c r="AT175" s="35">
        <f t="shared" si="44"/>
        <v>0</v>
      </c>
      <c r="AU175" s="37"/>
    </row>
    <row r="176" spans="1:47">
      <c r="A176" s="12"/>
      <c r="B176" s="12" t="s">
        <v>513</v>
      </c>
      <c r="C176" s="12" t="s">
        <v>66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2">
        <f>SUM(E176:Q176)</f>
        <v>0</v>
      </c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>
        <f t="shared" si="36"/>
        <v>0</v>
      </c>
      <c r="AF176" s="35">
        <f>(D176-S176)</f>
        <v>0</v>
      </c>
      <c r="AG176" s="35">
        <f t="shared" si="37"/>
        <v>0</v>
      </c>
      <c r="AH176" s="35">
        <f t="shared" si="38"/>
        <v>0</v>
      </c>
      <c r="AI176" s="36">
        <v>2.9000000000000001E-2</v>
      </c>
      <c r="AJ176" s="35">
        <f t="shared" si="39"/>
        <v>0</v>
      </c>
      <c r="AK176" s="35"/>
      <c r="AL176" s="35">
        <f t="shared" si="40"/>
        <v>0</v>
      </c>
      <c r="AM176" s="36">
        <v>0</v>
      </c>
      <c r="AN176" s="35">
        <f t="shared" si="41"/>
        <v>0</v>
      </c>
      <c r="AO176" s="35">
        <f t="shared" si="42"/>
        <v>0</v>
      </c>
      <c r="AP176" s="35">
        <v>0</v>
      </c>
      <c r="AQ176" s="35">
        <f t="shared" si="43"/>
        <v>0</v>
      </c>
      <c r="AR176" s="35"/>
      <c r="AS176" s="35"/>
      <c r="AT176" s="35">
        <f t="shared" si="44"/>
        <v>0</v>
      </c>
      <c r="AU176" s="35">
        <f>SUM(AT176+AT177+AT178)</f>
        <v>0</v>
      </c>
    </row>
    <row r="177" spans="1:47">
      <c r="A177" s="1"/>
      <c r="B177" s="1" t="s">
        <v>513</v>
      </c>
      <c r="C177" s="1" t="s">
        <v>70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2">
        <f>(S176)</f>
        <v>0</v>
      </c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>
        <f t="shared" si="36"/>
        <v>0</v>
      </c>
      <c r="AF177" s="35">
        <f>(D176-S176)</f>
        <v>0</v>
      </c>
      <c r="AG177" s="35">
        <f t="shared" si="37"/>
        <v>0</v>
      </c>
      <c r="AH177" s="35">
        <f t="shared" si="38"/>
        <v>0</v>
      </c>
      <c r="AI177" s="36">
        <v>1.0500000000000001E-2</v>
      </c>
      <c r="AJ177" s="35">
        <f t="shared" si="39"/>
        <v>0</v>
      </c>
      <c r="AK177" s="35"/>
      <c r="AL177" s="35">
        <f t="shared" si="40"/>
        <v>0</v>
      </c>
      <c r="AM177" s="36">
        <v>0</v>
      </c>
      <c r="AN177" s="35">
        <f t="shared" si="41"/>
        <v>0</v>
      </c>
      <c r="AO177" s="35">
        <f t="shared" si="42"/>
        <v>0</v>
      </c>
      <c r="AP177" s="35">
        <v>0</v>
      </c>
      <c r="AQ177" s="35">
        <f t="shared" si="43"/>
        <v>0</v>
      </c>
      <c r="AR177" s="35"/>
      <c r="AS177" s="35"/>
      <c r="AT177" s="35">
        <f t="shared" si="44"/>
        <v>0</v>
      </c>
      <c r="AU177" s="37"/>
    </row>
    <row r="178" spans="1:47">
      <c r="A178" s="1"/>
      <c r="B178" s="1" t="s">
        <v>513</v>
      </c>
      <c r="C178" s="1" t="s">
        <v>512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2">
        <f>S176</f>
        <v>0</v>
      </c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>
        <f t="shared" si="36"/>
        <v>0</v>
      </c>
      <c r="AF178" s="35">
        <f>(D176-S176)</f>
        <v>0</v>
      </c>
      <c r="AG178" s="35">
        <f t="shared" si="37"/>
        <v>0</v>
      </c>
      <c r="AH178" s="35">
        <f t="shared" si="38"/>
        <v>0</v>
      </c>
      <c r="AI178" s="36">
        <v>0.01</v>
      </c>
      <c r="AJ178" s="35">
        <f t="shared" si="39"/>
        <v>0</v>
      </c>
      <c r="AK178" s="35"/>
      <c r="AL178" s="35">
        <f t="shared" si="40"/>
        <v>0</v>
      </c>
      <c r="AM178" s="36">
        <v>3.3300000000000003E-2</v>
      </c>
      <c r="AN178" s="35">
        <f t="shared" si="41"/>
        <v>0</v>
      </c>
      <c r="AO178" s="35">
        <f t="shared" si="42"/>
        <v>0</v>
      </c>
      <c r="AP178" s="35">
        <v>0</v>
      </c>
      <c r="AQ178" s="35">
        <f t="shared" si="43"/>
        <v>0</v>
      </c>
      <c r="AR178" s="35"/>
      <c r="AS178" s="35"/>
      <c r="AT178" s="35">
        <f t="shared" si="44"/>
        <v>0</v>
      </c>
      <c r="AU178" s="37"/>
    </row>
    <row r="179" spans="1:47">
      <c r="A179" s="15"/>
      <c r="B179" s="15" t="s">
        <v>141</v>
      </c>
      <c r="C179" s="15" t="s">
        <v>66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">
        <f>SUM(E179:Q179)</f>
        <v>0</v>
      </c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>
        <f t="shared" si="36"/>
        <v>0</v>
      </c>
      <c r="AF179" s="35">
        <f>(D179-S179)</f>
        <v>0</v>
      </c>
      <c r="AG179" s="35">
        <f t="shared" si="37"/>
        <v>0</v>
      </c>
      <c r="AH179" s="35">
        <f t="shared" si="38"/>
        <v>0</v>
      </c>
      <c r="AI179" s="36">
        <v>2.9000000000000001E-2</v>
      </c>
      <c r="AJ179" s="35">
        <f t="shared" si="39"/>
        <v>0</v>
      </c>
      <c r="AK179" s="35"/>
      <c r="AL179" s="35">
        <f t="shared" si="40"/>
        <v>0</v>
      </c>
      <c r="AM179" s="36">
        <v>0</v>
      </c>
      <c r="AN179" s="35">
        <f t="shared" si="41"/>
        <v>0</v>
      </c>
      <c r="AO179" s="35">
        <f t="shared" si="42"/>
        <v>0</v>
      </c>
      <c r="AP179" s="35">
        <v>0</v>
      </c>
      <c r="AQ179" s="35">
        <f t="shared" si="43"/>
        <v>0</v>
      </c>
      <c r="AR179" s="35"/>
      <c r="AS179" s="35"/>
      <c r="AT179" s="35">
        <f t="shared" si="44"/>
        <v>0</v>
      </c>
      <c r="AU179" s="35">
        <f>SUM(AT179+AT180+AT181+AT182)</f>
        <v>0</v>
      </c>
    </row>
    <row r="180" spans="1:47">
      <c r="A180" s="1"/>
      <c r="B180" s="1" t="s">
        <v>141</v>
      </c>
      <c r="C180" s="1" t="s">
        <v>70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2">
        <f>(S179)</f>
        <v>0</v>
      </c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>
        <f t="shared" si="36"/>
        <v>0</v>
      </c>
      <c r="AF180" s="35">
        <f>(D179-S179)</f>
        <v>0</v>
      </c>
      <c r="AG180" s="35">
        <f t="shared" si="37"/>
        <v>0</v>
      </c>
      <c r="AH180" s="35">
        <f t="shared" si="38"/>
        <v>0</v>
      </c>
      <c r="AI180" s="36">
        <v>1.3350000000000001E-2</v>
      </c>
      <c r="AJ180" s="35">
        <f t="shared" si="39"/>
        <v>0</v>
      </c>
      <c r="AK180" s="35"/>
      <c r="AL180" s="35">
        <f t="shared" si="40"/>
        <v>0</v>
      </c>
      <c r="AM180" s="36">
        <v>0</v>
      </c>
      <c r="AN180" s="35">
        <f t="shared" si="41"/>
        <v>0</v>
      </c>
      <c r="AO180" s="35">
        <f t="shared" si="42"/>
        <v>0</v>
      </c>
      <c r="AP180" s="35">
        <v>0</v>
      </c>
      <c r="AQ180" s="35">
        <f t="shared" si="43"/>
        <v>0</v>
      </c>
      <c r="AR180" s="35"/>
      <c r="AS180" s="35"/>
      <c r="AT180" s="35">
        <f t="shared" si="44"/>
        <v>0</v>
      </c>
      <c r="AU180" s="37"/>
    </row>
    <row r="181" spans="1:47">
      <c r="A181" s="1"/>
      <c r="B181" s="1" t="s">
        <v>141</v>
      </c>
      <c r="C181" s="1" t="s">
        <v>67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2">
        <f>S179</f>
        <v>0</v>
      </c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>
        <f t="shared" si="36"/>
        <v>0</v>
      </c>
      <c r="AF181" s="35">
        <f>(D179-S179)</f>
        <v>0</v>
      </c>
      <c r="AG181" s="35">
        <f t="shared" si="37"/>
        <v>0</v>
      </c>
      <c r="AH181" s="35">
        <f t="shared" si="38"/>
        <v>0</v>
      </c>
      <c r="AI181" s="36">
        <v>0.01</v>
      </c>
      <c r="AJ181" s="35">
        <f t="shared" si="39"/>
        <v>0</v>
      </c>
      <c r="AK181" s="35"/>
      <c r="AL181" s="35">
        <f t="shared" si="40"/>
        <v>0</v>
      </c>
      <c r="AM181" s="36">
        <v>3.3300000000000003E-2</v>
      </c>
      <c r="AN181" s="35">
        <f t="shared" si="41"/>
        <v>0</v>
      </c>
      <c r="AO181" s="35">
        <f t="shared" si="42"/>
        <v>0</v>
      </c>
      <c r="AP181" s="35">
        <v>0</v>
      </c>
      <c r="AQ181" s="35">
        <f t="shared" si="43"/>
        <v>0</v>
      </c>
      <c r="AR181" s="35"/>
      <c r="AS181" s="35"/>
      <c r="AT181" s="35">
        <f t="shared" si="44"/>
        <v>0</v>
      </c>
      <c r="AU181" s="37"/>
    </row>
    <row r="182" spans="1:47">
      <c r="A182" s="1"/>
      <c r="B182" s="1" t="s">
        <v>141</v>
      </c>
      <c r="C182" s="1" t="s">
        <v>68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2">
        <f>S179</f>
        <v>0</v>
      </c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>
        <f t="shared" si="36"/>
        <v>0</v>
      </c>
      <c r="AF182" s="35">
        <f>(D179-S179)</f>
        <v>0</v>
      </c>
      <c r="AG182" s="35">
        <f t="shared" si="37"/>
        <v>0</v>
      </c>
      <c r="AH182" s="35">
        <f t="shared" si="38"/>
        <v>0</v>
      </c>
      <c r="AI182" s="36">
        <v>1E-3</v>
      </c>
      <c r="AJ182" s="35">
        <f t="shared" si="39"/>
        <v>0</v>
      </c>
      <c r="AK182" s="35"/>
      <c r="AL182" s="35">
        <f t="shared" si="40"/>
        <v>0</v>
      </c>
      <c r="AM182" s="36">
        <v>3.3300000000000003E-2</v>
      </c>
      <c r="AN182" s="35">
        <f t="shared" si="41"/>
        <v>0</v>
      </c>
      <c r="AO182" s="35">
        <f t="shared" si="42"/>
        <v>0</v>
      </c>
      <c r="AP182" s="35">
        <v>0</v>
      </c>
      <c r="AQ182" s="35">
        <f t="shared" si="43"/>
        <v>0</v>
      </c>
      <c r="AR182" s="35"/>
      <c r="AS182" s="35"/>
      <c r="AT182" s="35">
        <f t="shared" si="44"/>
        <v>0</v>
      </c>
      <c r="AU182" s="37"/>
    </row>
    <row r="183" spans="1:47">
      <c r="A183" s="15"/>
      <c r="B183" s="15" t="s">
        <v>142</v>
      </c>
      <c r="C183" s="15" t="s">
        <v>66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">
        <f>SUM(E183:Q183)</f>
        <v>0</v>
      </c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>
        <f t="shared" si="36"/>
        <v>0</v>
      </c>
      <c r="AF183" s="35">
        <f>(D183-S183)</f>
        <v>0</v>
      </c>
      <c r="AG183" s="35">
        <f t="shared" si="37"/>
        <v>0</v>
      </c>
      <c r="AH183" s="35">
        <f t="shared" si="38"/>
        <v>0</v>
      </c>
      <c r="AI183" s="36">
        <v>2.9000000000000001E-2</v>
      </c>
      <c r="AJ183" s="35">
        <f t="shared" si="39"/>
        <v>0</v>
      </c>
      <c r="AK183" s="35"/>
      <c r="AL183" s="35">
        <f t="shared" si="40"/>
        <v>0</v>
      </c>
      <c r="AM183" s="36">
        <v>0</v>
      </c>
      <c r="AN183" s="35">
        <f t="shared" si="41"/>
        <v>0</v>
      </c>
      <c r="AO183" s="35">
        <f t="shared" si="42"/>
        <v>0</v>
      </c>
      <c r="AP183" s="35">
        <v>0</v>
      </c>
      <c r="AQ183" s="35">
        <f t="shared" si="43"/>
        <v>0</v>
      </c>
      <c r="AR183" s="35"/>
      <c r="AS183" s="35"/>
      <c r="AT183" s="35">
        <f t="shared" si="44"/>
        <v>0</v>
      </c>
      <c r="AU183" s="35">
        <f>SUM(AT183+AT184+AT185+AT186)</f>
        <v>0</v>
      </c>
    </row>
    <row r="184" spans="1:47">
      <c r="A184" s="1"/>
      <c r="B184" s="1" t="s">
        <v>142</v>
      </c>
      <c r="C184" s="1" t="s">
        <v>70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2">
        <f>(S183)</f>
        <v>0</v>
      </c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>
        <f t="shared" si="36"/>
        <v>0</v>
      </c>
      <c r="AF184" s="35">
        <f>(D183-S183)</f>
        <v>0</v>
      </c>
      <c r="AG184" s="35">
        <f t="shared" si="37"/>
        <v>0</v>
      </c>
      <c r="AH184" s="35">
        <f t="shared" si="38"/>
        <v>0</v>
      </c>
      <c r="AI184" s="36">
        <v>1.3350000000000001E-2</v>
      </c>
      <c r="AJ184" s="35">
        <f t="shared" si="39"/>
        <v>0</v>
      </c>
      <c r="AK184" s="35"/>
      <c r="AL184" s="35">
        <f t="shared" si="40"/>
        <v>0</v>
      </c>
      <c r="AM184" s="36">
        <v>0</v>
      </c>
      <c r="AN184" s="35">
        <f t="shared" si="41"/>
        <v>0</v>
      </c>
      <c r="AO184" s="35">
        <f t="shared" si="42"/>
        <v>0</v>
      </c>
      <c r="AP184" s="35">
        <v>0</v>
      </c>
      <c r="AQ184" s="35">
        <f t="shared" si="43"/>
        <v>0</v>
      </c>
      <c r="AR184" s="35"/>
      <c r="AS184" s="35"/>
      <c r="AT184" s="35">
        <f t="shared" si="44"/>
        <v>0</v>
      </c>
      <c r="AU184" s="37"/>
    </row>
    <row r="185" spans="1:47">
      <c r="A185" s="1"/>
      <c r="B185" s="1" t="s">
        <v>142</v>
      </c>
      <c r="C185" s="1" t="s">
        <v>67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2">
        <f>S183</f>
        <v>0</v>
      </c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>
        <f t="shared" si="36"/>
        <v>0</v>
      </c>
      <c r="AF185" s="35">
        <f>(D183-S183)</f>
        <v>0</v>
      </c>
      <c r="AG185" s="35">
        <f t="shared" si="37"/>
        <v>0</v>
      </c>
      <c r="AH185" s="35">
        <f t="shared" si="38"/>
        <v>0</v>
      </c>
      <c r="AI185" s="36">
        <v>0.01</v>
      </c>
      <c r="AJ185" s="35">
        <f t="shared" si="39"/>
        <v>0</v>
      </c>
      <c r="AK185" s="35"/>
      <c r="AL185" s="35">
        <f t="shared" si="40"/>
        <v>0</v>
      </c>
      <c r="AM185" s="36">
        <v>3.3300000000000003E-2</v>
      </c>
      <c r="AN185" s="35">
        <f t="shared" si="41"/>
        <v>0</v>
      </c>
      <c r="AO185" s="35">
        <f t="shared" si="42"/>
        <v>0</v>
      </c>
      <c r="AP185" s="35">
        <v>0</v>
      </c>
      <c r="AQ185" s="35">
        <f t="shared" si="43"/>
        <v>0</v>
      </c>
      <c r="AR185" s="35"/>
      <c r="AS185" s="35"/>
      <c r="AT185" s="35">
        <f t="shared" si="44"/>
        <v>0</v>
      </c>
      <c r="AU185" s="37"/>
    </row>
    <row r="186" spans="1:47">
      <c r="A186" s="1"/>
      <c r="B186" s="1" t="s">
        <v>142</v>
      </c>
      <c r="C186" s="1" t="s">
        <v>68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2">
        <f>S183</f>
        <v>0</v>
      </c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>
        <f t="shared" si="36"/>
        <v>0</v>
      </c>
      <c r="AF186" s="35">
        <f>(D183-S183)</f>
        <v>0</v>
      </c>
      <c r="AG186" s="35">
        <f t="shared" si="37"/>
        <v>0</v>
      </c>
      <c r="AH186" s="35">
        <f t="shared" si="38"/>
        <v>0</v>
      </c>
      <c r="AI186" s="36">
        <v>1E-3</v>
      </c>
      <c r="AJ186" s="35">
        <f t="shared" si="39"/>
        <v>0</v>
      </c>
      <c r="AK186" s="35"/>
      <c r="AL186" s="35">
        <f t="shared" si="40"/>
        <v>0</v>
      </c>
      <c r="AM186" s="36">
        <v>3.3300000000000003E-2</v>
      </c>
      <c r="AN186" s="35">
        <f t="shared" si="41"/>
        <v>0</v>
      </c>
      <c r="AO186" s="35">
        <f t="shared" si="42"/>
        <v>0</v>
      </c>
      <c r="AP186" s="35">
        <v>0</v>
      </c>
      <c r="AQ186" s="35">
        <f t="shared" si="43"/>
        <v>0</v>
      </c>
      <c r="AR186" s="35"/>
      <c r="AS186" s="35"/>
      <c r="AT186" s="35">
        <f t="shared" si="44"/>
        <v>0</v>
      </c>
      <c r="AU186" s="37"/>
    </row>
    <row r="187" spans="1:47">
      <c r="A187" s="12"/>
      <c r="B187" s="12" t="s">
        <v>143</v>
      </c>
      <c r="C187" s="12" t="s">
        <v>66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2">
        <f>SUM(E187:Q187)</f>
        <v>0</v>
      </c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>
        <f t="shared" si="36"/>
        <v>0</v>
      </c>
      <c r="AF187" s="35">
        <f>(D187-S187)</f>
        <v>0</v>
      </c>
      <c r="AG187" s="35">
        <f t="shared" si="37"/>
        <v>0</v>
      </c>
      <c r="AH187" s="35">
        <f t="shared" si="38"/>
        <v>0</v>
      </c>
      <c r="AI187" s="36">
        <v>2.9000000000000001E-2</v>
      </c>
      <c r="AJ187" s="35">
        <f t="shared" si="39"/>
        <v>0</v>
      </c>
      <c r="AK187" s="35"/>
      <c r="AL187" s="35">
        <f t="shared" si="40"/>
        <v>0</v>
      </c>
      <c r="AM187" s="36">
        <v>0</v>
      </c>
      <c r="AN187" s="35">
        <f t="shared" si="41"/>
        <v>0</v>
      </c>
      <c r="AO187" s="35">
        <f t="shared" si="42"/>
        <v>0</v>
      </c>
      <c r="AP187" s="35">
        <v>0</v>
      </c>
      <c r="AQ187" s="35">
        <f t="shared" si="43"/>
        <v>0</v>
      </c>
      <c r="AR187" s="35"/>
      <c r="AS187" s="35"/>
      <c r="AT187" s="35">
        <f t="shared" si="44"/>
        <v>0</v>
      </c>
      <c r="AU187" s="35">
        <f>SUM(AT187+AT188+AT189+AT190)</f>
        <v>0</v>
      </c>
    </row>
    <row r="188" spans="1:47">
      <c r="A188" s="1"/>
      <c r="B188" s="1" t="s">
        <v>143</v>
      </c>
      <c r="C188" s="1" t="s">
        <v>70</v>
      </c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2">
        <f>(S187)</f>
        <v>0</v>
      </c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>
        <f t="shared" si="36"/>
        <v>0</v>
      </c>
      <c r="AF188" s="35">
        <f>(D187-S187)</f>
        <v>0</v>
      </c>
      <c r="AG188" s="35">
        <f t="shared" si="37"/>
        <v>0</v>
      </c>
      <c r="AH188" s="35">
        <f t="shared" si="38"/>
        <v>0</v>
      </c>
      <c r="AI188" s="36">
        <v>1.3350000000000001E-2</v>
      </c>
      <c r="AJ188" s="35">
        <f t="shared" si="39"/>
        <v>0</v>
      </c>
      <c r="AK188" s="35"/>
      <c r="AL188" s="35">
        <f t="shared" si="40"/>
        <v>0</v>
      </c>
      <c r="AM188" s="36">
        <v>0</v>
      </c>
      <c r="AN188" s="35">
        <f t="shared" si="41"/>
        <v>0</v>
      </c>
      <c r="AO188" s="35">
        <f t="shared" si="42"/>
        <v>0</v>
      </c>
      <c r="AP188" s="35">
        <v>0</v>
      </c>
      <c r="AQ188" s="35">
        <f t="shared" si="43"/>
        <v>0</v>
      </c>
      <c r="AR188" s="35"/>
      <c r="AS188" s="35"/>
      <c r="AT188" s="35">
        <f t="shared" si="44"/>
        <v>0</v>
      </c>
      <c r="AU188" s="37"/>
    </row>
    <row r="189" spans="1:47">
      <c r="A189" s="1"/>
      <c r="B189" s="1" t="s">
        <v>143</v>
      </c>
      <c r="C189" s="1" t="s">
        <v>67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2">
        <f>S187</f>
        <v>0</v>
      </c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>
        <f t="shared" si="36"/>
        <v>0</v>
      </c>
      <c r="AF189" s="35">
        <f>(D187-S187)</f>
        <v>0</v>
      </c>
      <c r="AG189" s="35">
        <f t="shared" si="37"/>
        <v>0</v>
      </c>
      <c r="AH189" s="35">
        <f t="shared" si="38"/>
        <v>0</v>
      </c>
      <c r="AI189" s="36">
        <v>0.01</v>
      </c>
      <c r="AJ189" s="35">
        <f t="shared" si="39"/>
        <v>0</v>
      </c>
      <c r="AK189" s="35"/>
      <c r="AL189" s="35">
        <f t="shared" si="40"/>
        <v>0</v>
      </c>
      <c r="AM189" s="36">
        <v>3.3300000000000003E-2</v>
      </c>
      <c r="AN189" s="35">
        <f t="shared" si="41"/>
        <v>0</v>
      </c>
      <c r="AO189" s="35">
        <f t="shared" si="42"/>
        <v>0</v>
      </c>
      <c r="AP189" s="35">
        <v>0</v>
      </c>
      <c r="AQ189" s="35">
        <f t="shared" si="43"/>
        <v>0</v>
      </c>
      <c r="AR189" s="35"/>
      <c r="AS189" s="35"/>
      <c r="AT189" s="35">
        <f t="shared" si="44"/>
        <v>0</v>
      </c>
      <c r="AU189" s="37"/>
    </row>
    <row r="190" spans="1:47">
      <c r="A190" s="1"/>
      <c r="B190" s="1" t="s">
        <v>143</v>
      </c>
      <c r="C190" s="1" t="s">
        <v>68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2">
        <f>S187</f>
        <v>0</v>
      </c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>
        <f t="shared" si="36"/>
        <v>0</v>
      </c>
      <c r="AF190" s="35">
        <f>(D187-S187)</f>
        <v>0</v>
      </c>
      <c r="AG190" s="35">
        <f t="shared" si="37"/>
        <v>0</v>
      </c>
      <c r="AH190" s="35">
        <f t="shared" si="38"/>
        <v>0</v>
      </c>
      <c r="AI190" s="36">
        <v>1E-3</v>
      </c>
      <c r="AJ190" s="35">
        <f t="shared" si="39"/>
        <v>0</v>
      </c>
      <c r="AK190" s="35"/>
      <c r="AL190" s="35">
        <f t="shared" si="40"/>
        <v>0</v>
      </c>
      <c r="AM190" s="36">
        <v>3.3300000000000003E-2</v>
      </c>
      <c r="AN190" s="35">
        <f t="shared" si="41"/>
        <v>0</v>
      </c>
      <c r="AO190" s="35">
        <f t="shared" si="42"/>
        <v>0</v>
      </c>
      <c r="AP190" s="35">
        <v>0</v>
      </c>
      <c r="AQ190" s="35">
        <f t="shared" si="43"/>
        <v>0</v>
      </c>
      <c r="AR190" s="35"/>
      <c r="AS190" s="35"/>
      <c r="AT190" s="35">
        <f t="shared" si="44"/>
        <v>0</v>
      </c>
      <c r="AU190" s="37"/>
    </row>
    <row r="191" spans="1:47">
      <c r="A191" s="15"/>
      <c r="B191" s="15" t="s">
        <v>144</v>
      </c>
      <c r="C191" s="15" t="s">
        <v>66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">
        <f>SUM(E191:Q191)</f>
        <v>0</v>
      </c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>
        <f t="shared" si="36"/>
        <v>0</v>
      </c>
      <c r="AF191" s="35">
        <f>(D191-S191)</f>
        <v>0</v>
      </c>
      <c r="AG191" s="35">
        <f t="shared" si="37"/>
        <v>0</v>
      </c>
      <c r="AH191" s="35">
        <f t="shared" si="38"/>
        <v>0</v>
      </c>
      <c r="AI191" s="36">
        <v>2.9000000000000001E-2</v>
      </c>
      <c r="AJ191" s="35">
        <f t="shared" si="39"/>
        <v>0</v>
      </c>
      <c r="AK191" s="35"/>
      <c r="AL191" s="35">
        <f t="shared" si="40"/>
        <v>0</v>
      </c>
      <c r="AM191" s="36">
        <v>0</v>
      </c>
      <c r="AN191" s="35">
        <f t="shared" si="41"/>
        <v>0</v>
      </c>
      <c r="AO191" s="35">
        <f t="shared" si="42"/>
        <v>0</v>
      </c>
      <c r="AP191" s="35">
        <v>0</v>
      </c>
      <c r="AQ191" s="35">
        <f t="shared" si="43"/>
        <v>0</v>
      </c>
      <c r="AR191" s="35"/>
      <c r="AS191" s="35"/>
      <c r="AT191" s="35">
        <f t="shared" si="44"/>
        <v>0</v>
      </c>
      <c r="AU191" s="35">
        <f>SUM(AT191+AT192+AT193+AT194)</f>
        <v>0</v>
      </c>
    </row>
    <row r="192" spans="1:47">
      <c r="A192" s="1"/>
      <c r="B192" s="1" t="s">
        <v>144</v>
      </c>
      <c r="C192" s="1" t="s">
        <v>70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2">
        <f>(S191)</f>
        <v>0</v>
      </c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>
        <f t="shared" si="36"/>
        <v>0</v>
      </c>
      <c r="AF192" s="35">
        <f>(D191-S191)</f>
        <v>0</v>
      </c>
      <c r="AG192" s="35">
        <f t="shared" si="37"/>
        <v>0</v>
      </c>
      <c r="AH192" s="35">
        <f t="shared" si="38"/>
        <v>0</v>
      </c>
      <c r="AI192" s="36">
        <v>1.3350000000000001E-2</v>
      </c>
      <c r="AJ192" s="35">
        <f t="shared" si="39"/>
        <v>0</v>
      </c>
      <c r="AK192" s="35"/>
      <c r="AL192" s="35">
        <f t="shared" si="40"/>
        <v>0</v>
      </c>
      <c r="AM192" s="36">
        <v>0</v>
      </c>
      <c r="AN192" s="35">
        <f t="shared" si="41"/>
        <v>0</v>
      </c>
      <c r="AO192" s="35">
        <f t="shared" si="42"/>
        <v>0</v>
      </c>
      <c r="AP192" s="35">
        <v>0</v>
      </c>
      <c r="AQ192" s="35">
        <f t="shared" si="43"/>
        <v>0</v>
      </c>
      <c r="AR192" s="35"/>
      <c r="AS192" s="35"/>
      <c r="AT192" s="35">
        <f t="shared" si="44"/>
        <v>0</v>
      </c>
      <c r="AU192" s="37"/>
    </row>
    <row r="193" spans="1:47">
      <c r="A193" s="1"/>
      <c r="B193" s="1" t="s">
        <v>144</v>
      </c>
      <c r="C193" s="1" t="s">
        <v>67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2">
        <f>S191</f>
        <v>0</v>
      </c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>
        <f t="shared" si="36"/>
        <v>0</v>
      </c>
      <c r="AF193" s="35">
        <f>(D191-S191)</f>
        <v>0</v>
      </c>
      <c r="AG193" s="35">
        <f t="shared" si="37"/>
        <v>0</v>
      </c>
      <c r="AH193" s="35">
        <f t="shared" si="38"/>
        <v>0</v>
      </c>
      <c r="AI193" s="36">
        <v>0.01</v>
      </c>
      <c r="AJ193" s="35">
        <f t="shared" si="39"/>
        <v>0</v>
      </c>
      <c r="AK193" s="35"/>
      <c r="AL193" s="35">
        <f t="shared" si="40"/>
        <v>0</v>
      </c>
      <c r="AM193" s="36">
        <v>3.3300000000000003E-2</v>
      </c>
      <c r="AN193" s="35">
        <f t="shared" si="41"/>
        <v>0</v>
      </c>
      <c r="AO193" s="35">
        <f t="shared" si="42"/>
        <v>0</v>
      </c>
      <c r="AP193" s="35">
        <v>0</v>
      </c>
      <c r="AQ193" s="35">
        <f t="shared" si="43"/>
        <v>0</v>
      </c>
      <c r="AR193" s="35"/>
      <c r="AS193" s="35"/>
      <c r="AT193" s="35">
        <f t="shared" si="44"/>
        <v>0</v>
      </c>
      <c r="AU193" s="37"/>
    </row>
    <row r="194" spans="1:47">
      <c r="A194" s="1"/>
      <c r="B194" s="1" t="s">
        <v>144</v>
      </c>
      <c r="C194" s="1" t="s">
        <v>68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2">
        <f>S191</f>
        <v>0</v>
      </c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>
        <f t="shared" si="36"/>
        <v>0</v>
      </c>
      <c r="AF194" s="35">
        <f>(D191-S191)</f>
        <v>0</v>
      </c>
      <c r="AG194" s="35">
        <f t="shared" si="37"/>
        <v>0</v>
      </c>
      <c r="AH194" s="35">
        <f t="shared" si="38"/>
        <v>0</v>
      </c>
      <c r="AI194" s="36">
        <v>1E-3</v>
      </c>
      <c r="AJ194" s="35">
        <f t="shared" si="39"/>
        <v>0</v>
      </c>
      <c r="AK194" s="35"/>
      <c r="AL194" s="35">
        <f t="shared" si="40"/>
        <v>0</v>
      </c>
      <c r="AM194" s="36">
        <v>3.3300000000000003E-2</v>
      </c>
      <c r="AN194" s="35">
        <f t="shared" si="41"/>
        <v>0</v>
      </c>
      <c r="AO194" s="35">
        <f t="shared" si="42"/>
        <v>0</v>
      </c>
      <c r="AP194" s="35">
        <v>0</v>
      </c>
      <c r="AQ194" s="35">
        <f t="shared" si="43"/>
        <v>0</v>
      </c>
      <c r="AR194" s="35"/>
      <c r="AS194" s="35"/>
      <c r="AT194" s="35">
        <f t="shared" si="44"/>
        <v>0</v>
      </c>
      <c r="AU194" s="37"/>
    </row>
    <row r="195" spans="1:47">
      <c r="A195" s="12"/>
      <c r="B195" s="12" t="s">
        <v>145</v>
      </c>
      <c r="C195" s="12" t="s">
        <v>66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2">
        <f>SUM(E195:Q195)</f>
        <v>0</v>
      </c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>
        <f t="shared" si="36"/>
        <v>0</v>
      </c>
      <c r="AF195" s="35">
        <f>(D195-S195)</f>
        <v>0</v>
      </c>
      <c r="AG195" s="35">
        <f t="shared" si="37"/>
        <v>0</v>
      </c>
      <c r="AH195" s="35">
        <f t="shared" si="38"/>
        <v>0</v>
      </c>
      <c r="AI195" s="36">
        <v>2.9000000000000001E-2</v>
      </c>
      <c r="AJ195" s="35">
        <f t="shared" si="39"/>
        <v>0</v>
      </c>
      <c r="AK195" s="35"/>
      <c r="AL195" s="35">
        <f t="shared" si="40"/>
        <v>0</v>
      </c>
      <c r="AM195" s="36">
        <v>0</v>
      </c>
      <c r="AN195" s="35">
        <f t="shared" si="41"/>
        <v>0</v>
      </c>
      <c r="AO195" s="35">
        <f t="shared" si="42"/>
        <v>0</v>
      </c>
      <c r="AP195" s="35">
        <v>0</v>
      </c>
      <c r="AQ195" s="35">
        <f t="shared" si="43"/>
        <v>0</v>
      </c>
      <c r="AR195" s="35"/>
      <c r="AS195" s="35"/>
      <c r="AT195" s="35">
        <f t="shared" si="44"/>
        <v>0</v>
      </c>
      <c r="AU195" s="35">
        <f>SUM(AT195+AT196+AT197+AT198)</f>
        <v>0</v>
      </c>
    </row>
    <row r="196" spans="1:47">
      <c r="A196" s="1"/>
      <c r="B196" s="1" t="s">
        <v>145</v>
      </c>
      <c r="C196" s="1" t="s">
        <v>70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2">
        <f>(S195)</f>
        <v>0</v>
      </c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>
        <f t="shared" si="36"/>
        <v>0</v>
      </c>
      <c r="AF196" s="35">
        <f>(D195-S195)</f>
        <v>0</v>
      </c>
      <c r="AG196" s="35">
        <f t="shared" si="37"/>
        <v>0</v>
      </c>
      <c r="AH196" s="35">
        <f t="shared" si="38"/>
        <v>0</v>
      </c>
      <c r="AI196" s="36">
        <v>1.3350000000000001E-2</v>
      </c>
      <c r="AJ196" s="35">
        <f t="shared" si="39"/>
        <v>0</v>
      </c>
      <c r="AK196" s="35"/>
      <c r="AL196" s="35">
        <f t="shared" si="40"/>
        <v>0</v>
      </c>
      <c r="AM196" s="36">
        <v>0</v>
      </c>
      <c r="AN196" s="35">
        <f t="shared" si="41"/>
        <v>0</v>
      </c>
      <c r="AO196" s="35">
        <f t="shared" si="42"/>
        <v>0</v>
      </c>
      <c r="AP196" s="35">
        <v>0</v>
      </c>
      <c r="AQ196" s="35">
        <f t="shared" si="43"/>
        <v>0</v>
      </c>
      <c r="AR196" s="35"/>
      <c r="AS196" s="35"/>
      <c r="AT196" s="35">
        <f t="shared" si="44"/>
        <v>0</v>
      </c>
      <c r="AU196" s="37"/>
    </row>
    <row r="197" spans="1:47">
      <c r="A197" s="1"/>
      <c r="B197" s="1" t="s">
        <v>145</v>
      </c>
      <c r="C197" s="1" t="s">
        <v>67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2">
        <f>S195</f>
        <v>0</v>
      </c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>
        <f t="shared" si="36"/>
        <v>0</v>
      </c>
      <c r="AF197" s="35">
        <f>(D195-S195)</f>
        <v>0</v>
      </c>
      <c r="AG197" s="35">
        <f t="shared" si="37"/>
        <v>0</v>
      </c>
      <c r="AH197" s="35">
        <f t="shared" si="38"/>
        <v>0</v>
      </c>
      <c r="AI197" s="36">
        <v>0.01</v>
      </c>
      <c r="AJ197" s="35">
        <f t="shared" si="39"/>
        <v>0</v>
      </c>
      <c r="AK197" s="35"/>
      <c r="AL197" s="35">
        <f t="shared" si="40"/>
        <v>0</v>
      </c>
      <c r="AM197" s="36">
        <v>3.3300000000000003E-2</v>
      </c>
      <c r="AN197" s="35">
        <f t="shared" si="41"/>
        <v>0</v>
      </c>
      <c r="AO197" s="35">
        <f t="shared" si="42"/>
        <v>0</v>
      </c>
      <c r="AP197" s="35">
        <v>0</v>
      </c>
      <c r="AQ197" s="35">
        <f t="shared" si="43"/>
        <v>0</v>
      </c>
      <c r="AR197" s="35"/>
      <c r="AS197" s="35"/>
      <c r="AT197" s="35">
        <f t="shared" si="44"/>
        <v>0</v>
      </c>
      <c r="AU197" s="37"/>
    </row>
    <row r="198" spans="1:47">
      <c r="A198" s="1"/>
      <c r="B198" s="1" t="s">
        <v>145</v>
      </c>
      <c r="C198" s="1" t="s">
        <v>68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2">
        <f>S195</f>
        <v>0</v>
      </c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>
        <f t="shared" si="36"/>
        <v>0</v>
      </c>
      <c r="AF198" s="35">
        <f>(D195-S195)</f>
        <v>0</v>
      </c>
      <c r="AG198" s="35">
        <f t="shared" si="37"/>
        <v>0</v>
      </c>
      <c r="AH198" s="35">
        <f t="shared" si="38"/>
        <v>0</v>
      </c>
      <c r="AI198" s="36">
        <v>1E-3</v>
      </c>
      <c r="AJ198" s="35">
        <f t="shared" si="39"/>
        <v>0</v>
      </c>
      <c r="AK198" s="35"/>
      <c r="AL198" s="35">
        <f t="shared" si="40"/>
        <v>0</v>
      </c>
      <c r="AM198" s="36">
        <v>3.3300000000000003E-2</v>
      </c>
      <c r="AN198" s="35">
        <f t="shared" si="41"/>
        <v>0</v>
      </c>
      <c r="AO198" s="35">
        <f t="shared" si="42"/>
        <v>0</v>
      </c>
      <c r="AP198" s="35">
        <v>0</v>
      </c>
      <c r="AQ198" s="35">
        <f t="shared" si="43"/>
        <v>0</v>
      </c>
      <c r="AR198" s="35"/>
      <c r="AS198" s="35"/>
      <c r="AT198" s="35">
        <f t="shared" si="44"/>
        <v>0</v>
      </c>
      <c r="AU198" s="37"/>
    </row>
    <row r="199" spans="1:47">
      <c r="A199" s="15"/>
      <c r="B199" s="15" t="s">
        <v>146</v>
      </c>
      <c r="C199" s="15" t="s">
        <v>66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">
        <f>SUM(E199:Q199)</f>
        <v>0</v>
      </c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>
        <f t="shared" si="36"/>
        <v>0</v>
      </c>
      <c r="AF199" s="35">
        <f>(D199-S199)</f>
        <v>0</v>
      </c>
      <c r="AG199" s="35">
        <f t="shared" si="37"/>
        <v>0</v>
      </c>
      <c r="AH199" s="35">
        <f t="shared" si="38"/>
        <v>0</v>
      </c>
      <c r="AI199" s="36">
        <v>2.9000000000000001E-2</v>
      </c>
      <c r="AJ199" s="35">
        <f t="shared" si="39"/>
        <v>0</v>
      </c>
      <c r="AK199" s="35"/>
      <c r="AL199" s="35">
        <f t="shared" si="40"/>
        <v>0</v>
      </c>
      <c r="AM199" s="36">
        <v>0</v>
      </c>
      <c r="AN199" s="35">
        <f t="shared" si="41"/>
        <v>0</v>
      </c>
      <c r="AO199" s="35">
        <f t="shared" si="42"/>
        <v>0</v>
      </c>
      <c r="AP199" s="35">
        <v>0</v>
      </c>
      <c r="AQ199" s="35">
        <f t="shared" si="43"/>
        <v>0</v>
      </c>
      <c r="AR199" s="35"/>
      <c r="AS199" s="35"/>
      <c r="AT199" s="35">
        <f t="shared" si="44"/>
        <v>0</v>
      </c>
      <c r="AU199" s="35">
        <f>SUM(AT199+AT200+AT201+AT202+AT203)</f>
        <v>0</v>
      </c>
    </row>
    <row r="200" spans="1:47">
      <c r="A200" s="1"/>
      <c r="B200" s="1" t="s">
        <v>146</v>
      </c>
      <c r="C200" s="1" t="s">
        <v>76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2">
        <f>(S199)</f>
        <v>0</v>
      </c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>
        <f t="shared" ref="AE200:AE263" si="45">SUM(T200:AC200)</f>
        <v>0</v>
      </c>
      <c r="AF200" s="35">
        <f>(D199-S199)</f>
        <v>0</v>
      </c>
      <c r="AG200" s="35">
        <f t="shared" ref="AG200:AG263" si="46">(AE200)</f>
        <v>0</v>
      </c>
      <c r="AH200" s="35">
        <f t="shared" ref="AH200:AH263" si="47">(AF200-AG200)</f>
        <v>0</v>
      </c>
      <c r="AI200" s="36">
        <v>0.04</v>
      </c>
      <c r="AJ200" s="35">
        <f t="shared" ref="AJ200:AJ263" si="48">AH200*AI200</f>
        <v>0</v>
      </c>
      <c r="AK200" s="35"/>
      <c r="AL200" s="35">
        <f t="shared" ref="AL200:AL263" si="49">(AJ200+AK200)</f>
        <v>0</v>
      </c>
      <c r="AM200" s="36">
        <v>0</v>
      </c>
      <c r="AN200" s="35">
        <f t="shared" ref="AN200:AN263" si="50">(AL200*AM200)</f>
        <v>0</v>
      </c>
      <c r="AO200" s="35">
        <f t="shared" ref="AO200:AO263" si="51">(AL200-AN200)</f>
        <v>0</v>
      </c>
      <c r="AP200" s="35">
        <v>0</v>
      </c>
      <c r="AQ200" s="35">
        <f t="shared" ref="AQ200:AQ263" si="52">AO200-AP200</f>
        <v>0</v>
      </c>
      <c r="AR200" s="35"/>
      <c r="AS200" s="35"/>
      <c r="AT200" s="35">
        <f t="shared" ref="AT200:AT263" si="53">(AQ200+AR200+AS200)</f>
        <v>0</v>
      </c>
      <c r="AU200" s="37"/>
    </row>
    <row r="201" spans="1:47">
      <c r="A201" s="1"/>
      <c r="B201" s="1" t="s">
        <v>146</v>
      </c>
      <c r="C201" s="1" t="s">
        <v>70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2">
        <f>(S199)</f>
        <v>0</v>
      </c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>
        <f t="shared" si="45"/>
        <v>0</v>
      </c>
      <c r="AF201" s="35">
        <f>(D199-S199)</f>
        <v>0</v>
      </c>
      <c r="AG201" s="35">
        <f t="shared" si="46"/>
        <v>0</v>
      </c>
      <c r="AH201" s="35">
        <f t="shared" si="47"/>
        <v>0</v>
      </c>
      <c r="AI201" s="36">
        <v>1.3350000000000001E-2</v>
      </c>
      <c r="AJ201" s="35">
        <f t="shared" si="48"/>
        <v>0</v>
      </c>
      <c r="AK201" s="35"/>
      <c r="AL201" s="35">
        <f t="shared" si="49"/>
        <v>0</v>
      </c>
      <c r="AM201" s="36">
        <v>0</v>
      </c>
      <c r="AN201" s="35">
        <f t="shared" si="50"/>
        <v>0</v>
      </c>
      <c r="AO201" s="35">
        <f t="shared" si="51"/>
        <v>0</v>
      </c>
      <c r="AP201" s="35">
        <v>0</v>
      </c>
      <c r="AQ201" s="35">
        <f t="shared" si="52"/>
        <v>0</v>
      </c>
      <c r="AR201" s="35"/>
      <c r="AS201" s="35"/>
      <c r="AT201" s="35">
        <f t="shared" si="53"/>
        <v>0</v>
      </c>
      <c r="AU201" s="37"/>
    </row>
    <row r="202" spans="1:47">
      <c r="A202" s="1"/>
      <c r="B202" s="1" t="s">
        <v>146</v>
      </c>
      <c r="C202" s="1" t="s">
        <v>67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2">
        <f>S199</f>
        <v>0</v>
      </c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>
        <f t="shared" si="45"/>
        <v>0</v>
      </c>
      <c r="AF202" s="35">
        <f>(D199-S199)</f>
        <v>0</v>
      </c>
      <c r="AG202" s="35">
        <f t="shared" si="46"/>
        <v>0</v>
      </c>
      <c r="AH202" s="35">
        <f t="shared" si="47"/>
        <v>0</v>
      </c>
      <c r="AI202" s="36">
        <v>0.01</v>
      </c>
      <c r="AJ202" s="35">
        <f t="shared" si="48"/>
        <v>0</v>
      </c>
      <c r="AK202" s="35"/>
      <c r="AL202" s="35">
        <f t="shared" si="49"/>
        <v>0</v>
      </c>
      <c r="AM202" s="36">
        <v>3.3300000000000003E-2</v>
      </c>
      <c r="AN202" s="35">
        <f t="shared" si="50"/>
        <v>0</v>
      </c>
      <c r="AO202" s="35">
        <f t="shared" si="51"/>
        <v>0</v>
      </c>
      <c r="AP202" s="35">
        <v>0</v>
      </c>
      <c r="AQ202" s="35">
        <f t="shared" si="52"/>
        <v>0</v>
      </c>
      <c r="AR202" s="35"/>
      <c r="AS202" s="35"/>
      <c r="AT202" s="35">
        <f t="shared" si="53"/>
        <v>0</v>
      </c>
      <c r="AU202" s="37"/>
    </row>
    <row r="203" spans="1:47">
      <c r="A203" s="1"/>
      <c r="B203" s="1" t="s">
        <v>146</v>
      </c>
      <c r="C203" s="1" t="s">
        <v>68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2">
        <f>S199</f>
        <v>0</v>
      </c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>
        <f t="shared" si="45"/>
        <v>0</v>
      </c>
      <c r="AF203" s="35">
        <f>(D199-S199)</f>
        <v>0</v>
      </c>
      <c r="AG203" s="35">
        <f t="shared" si="46"/>
        <v>0</v>
      </c>
      <c r="AH203" s="35">
        <f t="shared" si="47"/>
        <v>0</v>
      </c>
      <c r="AI203" s="36">
        <v>1E-3</v>
      </c>
      <c r="AJ203" s="35">
        <f t="shared" si="48"/>
        <v>0</v>
      </c>
      <c r="AK203" s="35"/>
      <c r="AL203" s="35">
        <f t="shared" si="49"/>
        <v>0</v>
      </c>
      <c r="AM203" s="36">
        <v>3.3300000000000003E-2</v>
      </c>
      <c r="AN203" s="35">
        <f t="shared" si="50"/>
        <v>0</v>
      </c>
      <c r="AO203" s="35">
        <f t="shared" si="51"/>
        <v>0</v>
      </c>
      <c r="AP203" s="35">
        <v>0</v>
      </c>
      <c r="AQ203" s="35">
        <f t="shared" si="52"/>
        <v>0</v>
      </c>
      <c r="AR203" s="35"/>
      <c r="AS203" s="35"/>
      <c r="AT203" s="35">
        <f t="shared" si="53"/>
        <v>0</v>
      </c>
      <c r="AU203" s="37"/>
    </row>
    <row r="204" spans="1:47">
      <c r="A204" s="12"/>
      <c r="B204" s="12" t="s">
        <v>147</v>
      </c>
      <c r="C204" s="12" t="s">
        <v>66</v>
      </c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2">
        <f>SUM(E204:Q204)</f>
        <v>0</v>
      </c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>
        <f t="shared" si="45"/>
        <v>0</v>
      </c>
      <c r="AF204" s="35">
        <f>(D204-S204)</f>
        <v>0</v>
      </c>
      <c r="AG204" s="35">
        <f t="shared" si="46"/>
        <v>0</v>
      </c>
      <c r="AH204" s="35">
        <f t="shared" si="47"/>
        <v>0</v>
      </c>
      <c r="AI204" s="36">
        <v>2.9000000000000001E-2</v>
      </c>
      <c r="AJ204" s="35">
        <f t="shared" si="48"/>
        <v>0</v>
      </c>
      <c r="AK204" s="35"/>
      <c r="AL204" s="35">
        <f t="shared" si="49"/>
        <v>0</v>
      </c>
      <c r="AM204" s="36">
        <v>0</v>
      </c>
      <c r="AN204" s="35">
        <f t="shared" si="50"/>
        <v>0</v>
      </c>
      <c r="AO204" s="35">
        <f t="shared" si="51"/>
        <v>0</v>
      </c>
      <c r="AP204" s="35">
        <v>0</v>
      </c>
      <c r="AQ204" s="35">
        <f t="shared" si="52"/>
        <v>0</v>
      </c>
      <c r="AR204" s="35"/>
      <c r="AS204" s="35"/>
      <c r="AT204" s="35">
        <f t="shared" si="53"/>
        <v>0</v>
      </c>
      <c r="AU204" s="35">
        <f>SUM(AT204+AT205+AT206+AT207+AT208)</f>
        <v>0</v>
      </c>
    </row>
    <row r="205" spans="1:47">
      <c r="A205" s="1"/>
      <c r="B205" s="1" t="s">
        <v>147</v>
      </c>
      <c r="C205" s="1" t="s">
        <v>76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2">
        <f>(S204)</f>
        <v>0</v>
      </c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>
        <f t="shared" si="45"/>
        <v>0</v>
      </c>
      <c r="AF205" s="35">
        <f>(D204-S204)</f>
        <v>0</v>
      </c>
      <c r="AG205" s="35">
        <f t="shared" si="46"/>
        <v>0</v>
      </c>
      <c r="AH205" s="35">
        <f t="shared" si="47"/>
        <v>0</v>
      </c>
      <c r="AI205" s="36">
        <v>4.2500000000000003E-2</v>
      </c>
      <c r="AJ205" s="35">
        <f t="shared" si="48"/>
        <v>0</v>
      </c>
      <c r="AK205" s="35"/>
      <c r="AL205" s="35">
        <f t="shared" si="49"/>
        <v>0</v>
      </c>
      <c r="AM205" s="36">
        <v>0</v>
      </c>
      <c r="AN205" s="35">
        <f t="shared" si="50"/>
        <v>0</v>
      </c>
      <c r="AO205" s="35">
        <f t="shared" si="51"/>
        <v>0</v>
      </c>
      <c r="AP205" s="35">
        <v>0</v>
      </c>
      <c r="AQ205" s="35">
        <f t="shared" si="52"/>
        <v>0</v>
      </c>
      <c r="AR205" s="35"/>
      <c r="AS205" s="35"/>
      <c r="AT205" s="35">
        <f t="shared" si="53"/>
        <v>0</v>
      </c>
      <c r="AU205" s="37"/>
    </row>
    <row r="206" spans="1:47">
      <c r="A206" s="1"/>
      <c r="B206" s="1" t="s">
        <v>147</v>
      </c>
      <c r="C206" s="1" t="s">
        <v>70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2">
        <f>(S204)</f>
        <v>0</v>
      </c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>
        <f t="shared" si="45"/>
        <v>0</v>
      </c>
      <c r="AF206" s="35">
        <f>(D204-S204)</f>
        <v>0</v>
      </c>
      <c r="AG206" s="35">
        <f t="shared" si="46"/>
        <v>0</v>
      </c>
      <c r="AH206" s="35">
        <f t="shared" si="47"/>
        <v>0</v>
      </c>
      <c r="AI206" s="36">
        <v>1.3350000000000001E-2</v>
      </c>
      <c r="AJ206" s="35">
        <f t="shared" si="48"/>
        <v>0</v>
      </c>
      <c r="AK206" s="35"/>
      <c r="AL206" s="35">
        <f t="shared" si="49"/>
        <v>0</v>
      </c>
      <c r="AM206" s="36">
        <v>0</v>
      </c>
      <c r="AN206" s="35">
        <f t="shared" si="50"/>
        <v>0</v>
      </c>
      <c r="AO206" s="35">
        <f t="shared" si="51"/>
        <v>0</v>
      </c>
      <c r="AP206" s="35">
        <v>0</v>
      </c>
      <c r="AQ206" s="35">
        <f t="shared" si="52"/>
        <v>0</v>
      </c>
      <c r="AR206" s="35"/>
      <c r="AS206" s="35"/>
      <c r="AT206" s="35">
        <f t="shared" si="53"/>
        <v>0</v>
      </c>
      <c r="AU206" s="37"/>
    </row>
    <row r="207" spans="1:47">
      <c r="A207" s="1"/>
      <c r="B207" s="1" t="s">
        <v>147</v>
      </c>
      <c r="C207" s="1" t="s">
        <v>67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2">
        <f>S204</f>
        <v>0</v>
      </c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>
        <f t="shared" si="45"/>
        <v>0</v>
      </c>
      <c r="AF207" s="35">
        <f>(D204-S204)</f>
        <v>0</v>
      </c>
      <c r="AG207" s="35">
        <f t="shared" si="46"/>
        <v>0</v>
      </c>
      <c r="AH207" s="35">
        <f t="shared" si="47"/>
        <v>0</v>
      </c>
      <c r="AI207" s="36">
        <v>0.01</v>
      </c>
      <c r="AJ207" s="35">
        <f t="shared" si="48"/>
        <v>0</v>
      </c>
      <c r="AK207" s="35"/>
      <c r="AL207" s="35">
        <f t="shared" si="49"/>
        <v>0</v>
      </c>
      <c r="AM207" s="36">
        <v>3.3300000000000003E-2</v>
      </c>
      <c r="AN207" s="35">
        <f t="shared" si="50"/>
        <v>0</v>
      </c>
      <c r="AO207" s="35">
        <f t="shared" si="51"/>
        <v>0</v>
      </c>
      <c r="AP207" s="35">
        <v>0</v>
      </c>
      <c r="AQ207" s="35">
        <f t="shared" si="52"/>
        <v>0</v>
      </c>
      <c r="AR207" s="35"/>
      <c r="AS207" s="35"/>
      <c r="AT207" s="35">
        <f t="shared" si="53"/>
        <v>0</v>
      </c>
      <c r="AU207" s="37"/>
    </row>
    <row r="208" spans="1:47">
      <c r="A208" s="1"/>
      <c r="B208" s="1" t="s">
        <v>147</v>
      </c>
      <c r="C208" s="1" t="s">
        <v>68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2">
        <f>S204</f>
        <v>0</v>
      </c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>
        <f t="shared" si="45"/>
        <v>0</v>
      </c>
      <c r="AF208" s="35">
        <f>(D204-S204)</f>
        <v>0</v>
      </c>
      <c r="AG208" s="35">
        <f t="shared" si="46"/>
        <v>0</v>
      </c>
      <c r="AH208" s="35">
        <f t="shared" si="47"/>
        <v>0</v>
      </c>
      <c r="AI208" s="36">
        <v>1E-3</v>
      </c>
      <c r="AJ208" s="35">
        <f t="shared" si="48"/>
        <v>0</v>
      </c>
      <c r="AK208" s="35"/>
      <c r="AL208" s="35">
        <f t="shared" si="49"/>
        <v>0</v>
      </c>
      <c r="AM208" s="36">
        <v>3.3300000000000003E-2</v>
      </c>
      <c r="AN208" s="35">
        <f t="shared" si="50"/>
        <v>0</v>
      </c>
      <c r="AO208" s="35">
        <f t="shared" si="51"/>
        <v>0</v>
      </c>
      <c r="AP208" s="35">
        <v>0</v>
      </c>
      <c r="AQ208" s="35">
        <f t="shared" si="52"/>
        <v>0</v>
      </c>
      <c r="AR208" s="35"/>
      <c r="AS208" s="35"/>
      <c r="AT208" s="35">
        <f t="shared" si="53"/>
        <v>0</v>
      </c>
      <c r="AU208" s="37"/>
    </row>
    <row r="209" spans="1:47">
      <c r="A209" s="15"/>
      <c r="B209" s="15" t="s">
        <v>148</v>
      </c>
      <c r="C209" s="15" t="s">
        <v>66</v>
      </c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">
        <f>SUM(E209:Q209)</f>
        <v>0</v>
      </c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>
        <f t="shared" si="45"/>
        <v>0</v>
      </c>
      <c r="AF209" s="35">
        <f>(D209-S209)</f>
        <v>0</v>
      </c>
      <c r="AG209" s="35">
        <f t="shared" si="46"/>
        <v>0</v>
      </c>
      <c r="AH209" s="35">
        <f t="shared" si="47"/>
        <v>0</v>
      </c>
      <c r="AI209" s="36">
        <v>2.9000000000000001E-2</v>
      </c>
      <c r="AJ209" s="35">
        <f t="shared" si="48"/>
        <v>0</v>
      </c>
      <c r="AK209" s="35"/>
      <c r="AL209" s="35">
        <f t="shared" si="49"/>
        <v>0</v>
      </c>
      <c r="AM209" s="36">
        <v>0</v>
      </c>
      <c r="AN209" s="35">
        <f t="shared" si="50"/>
        <v>0</v>
      </c>
      <c r="AO209" s="35">
        <f t="shared" si="51"/>
        <v>0</v>
      </c>
      <c r="AP209" s="35">
        <v>0</v>
      </c>
      <c r="AQ209" s="35">
        <f t="shared" si="52"/>
        <v>0</v>
      </c>
      <c r="AR209" s="35"/>
      <c r="AS209" s="35"/>
      <c r="AT209" s="35">
        <f t="shared" si="53"/>
        <v>0</v>
      </c>
      <c r="AU209" s="35">
        <f>SUM(AT209+AT210+AT211+AT212+AT213)</f>
        <v>0</v>
      </c>
    </row>
    <row r="210" spans="1:47">
      <c r="A210" s="1"/>
      <c r="B210" s="1" t="s">
        <v>148</v>
      </c>
      <c r="C210" s="1" t="s">
        <v>149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2">
        <f>(S209)</f>
        <v>0</v>
      </c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>
        <f t="shared" si="45"/>
        <v>0</v>
      </c>
      <c r="AF210" s="35">
        <f>(D209-S209)</f>
        <v>0</v>
      </c>
      <c r="AG210" s="35">
        <f t="shared" si="46"/>
        <v>0</v>
      </c>
      <c r="AH210" s="35">
        <f t="shared" si="47"/>
        <v>0</v>
      </c>
      <c r="AI210" s="36">
        <v>0.01</v>
      </c>
      <c r="AJ210" s="35">
        <f t="shared" si="48"/>
        <v>0</v>
      </c>
      <c r="AK210" s="35"/>
      <c r="AL210" s="35">
        <f t="shared" si="49"/>
        <v>0</v>
      </c>
      <c r="AM210" s="36">
        <v>0</v>
      </c>
      <c r="AN210" s="35">
        <f t="shared" si="50"/>
        <v>0</v>
      </c>
      <c r="AO210" s="35">
        <f t="shared" si="51"/>
        <v>0</v>
      </c>
      <c r="AP210" s="35">
        <v>0</v>
      </c>
      <c r="AQ210" s="35">
        <f t="shared" si="52"/>
        <v>0</v>
      </c>
      <c r="AR210" s="35"/>
      <c r="AS210" s="35"/>
      <c r="AT210" s="35">
        <f t="shared" si="53"/>
        <v>0</v>
      </c>
      <c r="AU210" s="37"/>
    </row>
    <row r="211" spans="1:47">
      <c r="A211" s="1"/>
      <c r="B211" s="1" t="s">
        <v>148</v>
      </c>
      <c r="C211" s="1" t="s">
        <v>70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2">
        <f>S209</f>
        <v>0</v>
      </c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>
        <f t="shared" si="45"/>
        <v>0</v>
      </c>
      <c r="AF211" s="35">
        <f>(D209-S209)</f>
        <v>0</v>
      </c>
      <c r="AG211" s="35">
        <f t="shared" si="46"/>
        <v>0</v>
      </c>
      <c r="AH211" s="35">
        <f t="shared" si="47"/>
        <v>0</v>
      </c>
      <c r="AI211" s="36">
        <v>1.3350000000000001E-2</v>
      </c>
      <c r="AJ211" s="35">
        <f t="shared" si="48"/>
        <v>0</v>
      </c>
      <c r="AK211" s="35"/>
      <c r="AL211" s="35">
        <f t="shared" si="49"/>
        <v>0</v>
      </c>
      <c r="AM211" s="36">
        <v>0</v>
      </c>
      <c r="AN211" s="35">
        <f t="shared" si="50"/>
        <v>0</v>
      </c>
      <c r="AO211" s="35">
        <f t="shared" si="51"/>
        <v>0</v>
      </c>
      <c r="AP211" s="35">
        <v>0</v>
      </c>
      <c r="AQ211" s="35">
        <f t="shared" si="52"/>
        <v>0</v>
      </c>
      <c r="AR211" s="35"/>
      <c r="AS211" s="35"/>
      <c r="AT211" s="35">
        <f t="shared" si="53"/>
        <v>0</v>
      </c>
      <c r="AU211" s="37"/>
    </row>
    <row r="212" spans="1:47">
      <c r="A212" s="1"/>
      <c r="B212" s="1" t="s">
        <v>148</v>
      </c>
      <c r="C212" s="1" t="s">
        <v>67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2">
        <f>S209</f>
        <v>0</v>
      </c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>
        <f t="shared" si="45"/>
        <v>0</v>
      </c>
      <c r="AF212" s="35">
        <f>(D209-S209)</f>
        <v>0</v>
      </c>
      <c r="AG212" s="35">
        <f t="shared" si="46"/>
        <v>0</v>
      </c>
      <c r="AH212" s="35">
        <f t="shared" si="47"/>
        <v>0</v>
      </c>
      <c r="AI212" s="36">
        <v>0.01</v>
      </c>
      <c r="AJ212" s="35">
        <f t="shared" si="48"/>
        <v>0</v>
      </c>
      <c r="AK212" s="35"/>
      <c r="AL212" s="35">
        <f t="shared" si="49"/>
        <v>0</v>
      </c>
      <c r="AM212" s="36">
        <v>3.3300000000000003E-2</v>
      </c>
      <c r="AN212" s="35">
        <f t="shared" si="50"/>
        <v>0</v>
      </c>
      <c r="AO212" s="35">
        <f t="shared" si="51"/>
        <v>0</v>
      </c>
      <c r="AP212" s="35">
        <v>0</v>
      </c>
      <c r="AQ212" s="35">
        <f t="shared" si="52"/>
        <v>0</v>
      </c>
      <c r="AR212" s="35"/>
      <c r="AS212" s="35"/>
      <c r="AT212" s="35">
        <f t="shared" si="53"/>
        <v>0</v>
      </c>
      <c r="AU212" s="37"/>
    </row>
    <row r="213" spans="1:47">
      <c r="A213" s="1"/>
      <c r="B213" s="1" t="s">
        <v>148</v>
      </c>
      <c r="C213" s="1" t="s">
        <v>68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2">
        <f>S209</f>
        <v>0</v>
      </c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>
        <f t="shared" si="45"/>
        <v>0</v>
      </c>
      <c r="AF213" s="35">
        <f>(D209-S209)</f>
        <v>0</v>
      </c>
      <c r="AG213" s="35">
        <f t="shared" si="46"/>
        <v>0</v>
      </c>
      <c r="AH213" s="35">
        <f t="shared" si="47"/>
        <v>0</v>
      </c>
      <c r="AI213" s="36">
        <v>1E-3</v>
      </c>
      <c r="AJ213" s="35">
        <f t="shared" si="48"/>
        <v>0</v>
      </c>
      <c r="AK213" s="35"/>
      <c r="AL213" s="35">
        <f t="shared" si="49"/>
        <v>0</v>
      </c>
      <c r="AM213" s="36">
        <v>3.3300000000000003E-2</v>
      </c>
      <c r="AN213" s="35">
        <f t="shared" si="50"/>
        <v>0</v>
      </c>
      <c r="AO213" s="35">
        <f t="shared" si="51"/>
        <v>0</v>
      </c>
      <c r="AP213" s="35">
        <v>0</v>
      </c>
      <c r="AQ213" s="35">
        <f t="shared" si="52"/>
        <v>0</v>
      </c>
      <c r="AR213" s="35"/>
      <c r="AS213" s="35"/>
      <c r="AT213" s="35">
        <f t="shared" si="53"/>
        <v>0</v>
      </c>
      <c r="AU213" s="37"/>
    </row>
    <row r="214" spans="1:47">
      <c r="A214" s="17"/>
      <c r="B214" s="17" t="s">
        <v>150</v>
      </c>
      <c r="C214" s="17" t="s">
        <v>66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2">
        <f>SUM(E214:Q214)</f>
        <v>0</v>
      </c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>
        <f t="shared" si="45"/>
        <v>0</v>
      </c>
      <c r="AF214" s="35">
        <f>(D214-S214)</f>
        <v>0</v>
      </c>
      <c r="AG214" s="35">
        <f t="shared" si="46"/>
        <v>0</v>
      </c>
      <c r="AH214" s="35">
        <f t="shared" si="47"/>
        <v>0</v>
      </c>
      <c r="AI214" s="36">
        <v>2.9000000000000001E-2</v>
      </c>
      <c r="AJ214" s="35">
        <f t="shared" si="48"/>
        <v>0</v>
      </c>
      <c r="AK214" s="35"/>
      <c r="AL214" s="35">
        <f t="shared" si="49"/>
        <v>0</v>
      </c>
      <c r="AM214" s="36">
        <v>0</v>
      </c>
      <c r="AN214" s="35">
        <f t="shared" si="50"/>
        <v>0</v>
      </c>
      <c r="AO214" s="35">
        <f t="shared" si="51"/>
        <v>0</v>
      </c>
      <c r="AP214" s="35">
        <v>0</v>
      </c>
      <c r="AQ214" s="35">
        <f t="shared" si="52"/>
        <v>0</v>
      </c>
      <c r="AR214" s="35"/>
      <c r="AS214" s="35"/>
      <c r="AT214" s="35">
        <f t="shared" si="53"/>
        <v>0</v>
      </c>
      <c r="AU214" s="35">
        <f>SUM(AT214+AT215+AT216+AT217+AT218)</f>
        <v>0</v>
      </c>
    </row>
    <row r="215" spans="1:47">
      <c r="A215" s="1"/>
      <c r="B215" s="1" t="s">
        <v>150</v>
      </c>
      <c r="C215" s="1" t="s">
        <v>76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2">
        <f>(S214)</f>
        <v>0</v>
      </c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>
        <f t="shared" si="45"/>
        <v>0</v>
      </c>
      <c r="AF215" s="35">
        <f>(D214-S214)</f>
        <v>0</v>
      </c>
      <c r="AG215" s="35">
        <f t="shared" si="46"/>
        <v>0</v>
      </c>
      <c r="AH215" s="35">
        <f t="shared" si="47"/>
        <v>0</v>
      </c>
      <c r="AI215" s="36">
        <v>3.7749999999999999E-2</v>
      </c>
      <c r="AJ215" s="35">
        <f t="shared" si="48"/>
        <v>0</v>
      </c>
      <c r="AK215" s="35"/>
      <c r="AL215" s="35">
        <f t="shared" si="49"/>
        <v>0</v>
      </c>
      <c r="AM215" s="36">
        <v>3.3300000000000003E-2</v>
      </c>
      <c r="AN215" s="35">
        <f t="shared" si="50"/>
        <v>0</v>
      </c>
      <c r="AO215" s="35">
        <f t="shared" si="51"/>
        <v>0</v>
      </c>
      <c r="AP215" s="35">
        <v>0</v>
      </c>
      <c r="AQ215" s="35">
        <f t="shared" si="52"/>
        <v>0</v>
      </c>
      <c r="AR215" s="35"/>
      <c r="AS215" s="35"/>
      <c r="AT215" s="35">
        <f t="shared" si="53"/>
        <v>0</v>
      </c>
      <c r="AU215" s="37"/>
    </row>
    <row r="216" spans="1:47">
      <c r="A216" s="1"/>
      <c r="B216" s="1" t="s">
        <v>150</v>
      </c>
      <c r="C216" s="1" t="s">
        <v>70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2">
        <f>(S214)</f>
        <v>0</v>
      </c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>
        <f t="shared" si="45"/>
        <v>0</v>
      </c>
      <c r="AF216" s="35">
        <f>(D214-S214)</f>
        <v>0</v>
      </c>
      <c r="AG216" s="35">
        <f t="shared" si="46"/>
        <v>0</v>
      </c>
      <c r="AH216" s="35">
        <f t="shared" si="47"/>
        <v>0</v>
      </c>
      <c r="AI216" s="36">
        <v>1.3350000000000001E-2</v>
      </c>
      <c r="AJ216" s="35">
        <f t="shared" si="48"/>
        <v>0</v>
      </c>
      <c r="AK216" s="35"/>
      <c r="AL216" s="35">
        <f t="shared" si="49"/>
        <v>0</v>
      </c>
      <c r="AM216" s="36">
        <v>0</v>
      </c>
      <c r="AN216" s="35">
        <f t="shared" si="50"/>
        <v>0</v>
      </c>
      <c r="AO216" s="35">
        <f t="shared" si="51"/>
        <v>0</v>
      </c>
      <c r="AP216" s="35">
        <v>0</v>
      </c>
      <c r="AQ216" s="35">
        <f t="shared" si="52"/>
        <v>0</v>
      </c>
      <c r="AR216" s="35"/>
      <c r="AS216" s="35"/>
      <c r="AT216" s="35">
        <f t="shared" si="53"/>
        <v>0</v>
      </c>
      <c r="AU216" s="37"/>
    </row>
    <row r="217" spans="1:47">
      <c r="A217" s="1"/>
      <c r="B217" s="1" t="s">
        <v>150</v>
      </c>
      <c r="C217" s="1" t="s">
        <v>67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2">
        <f>S214</f>
        <v>0</v>
      </c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>
        <f t="shared" si="45"/>
        <v>0</v>
      </c>
      <c r="AF217" s="35">
        <f>(D214-S214)</f>
        <v>0</v>
      </c>
      <c r="AG217" s="35">
        <f t="shared" si="46"/>
        <v>0</v>
      </c>
      <c r="AH217" s="35">
        <f t="shared" si="47"/>
        <v>0</v>
      </c>
      <c r="AI217" s="36">
        <v>0.01</v>
      </c>
      <c r="AJ217" s="35">
        <f t="shared" si="48"/>
        <v>0</v>
      </c>
      <c r="AK217" s="35"/>
      <c r="AL217" s="35">
        <f t="shared" si="49"/>
        <v>0</v>
      </c>
      <c r="AM217" s="36">
        <v>3.3300000000000003E-2</v>
      </c>
      <c r="AN217" s="35">
        <f t="shared" si="50"/>
        <v>0</v>
      </c>
      <c r="AO217" s="35">
        <f t="shared" si="51"/>
        <v>0</v>
      </c>
      <c r="AP217" s="35">
        <v>0</v>
      </c>
      <c r="AQ217" s="35">
        <f t="shared" si="52"/>
        <v>0</v>
      </c>
      <c r="AR217" s="35"/>
      <c r="AS217" s="35"/>
      <c r="AT217" s="35">
        <f t="shared" si="53"/>
        <v>0</v>
      </c>
      <c r="AU217" s="37"/>
    </row>
    <row r="218" spans="1:47">
      <c r="A218" s="1"/>
      <c r="B218" s="1" t="s">
        <v>150</v>
      </c>
      <c r="C218" s="1" t="s">
        <v>68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2">
        <f>S214</f>
        <v>0</v>
      </c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>
        <f t="shared" si="45"/>
        <v>0</v>
      </c>
      <c r="AF218" s="35">
        <f>(D214-S214)</f>
        <v>0</v>
      </c>
      <c r="AG218" s="35">
        <f t="shared" si="46"/>
        <v>0</v>
      </c>
      <c r="AH218" s="35">
        <f t="shared" si="47"/>
        <v>0</v>
      </c>
      <c r="AI218" s="36">
        <v>1E-3</v>
      </c>
      <c r="AJ218" s="35">
        <f t="shared" si="48"/>
        <v>0</v>
      </c>
      <c r="AK218" s="35"/>
      <c r="AL218" s="35">
        <f t="shared" si="49"/>
        <v>0</v>
      </c>
      <c r="AM218" s="36">
        <v>3.3300000000000003E-2</v>
      </c>
      <c r="AN218" s="35">
        <f t="shared" si="50"/>
        <v>0</v>
      </c>
      <c r="AO218" s="35">
        <f t="shared" si="51"/>
        <v>0</v>
      </c>
      <c r="AP218" s="35">
        <v>0</v>
      </c>
      <c r="AQ218" s="35">
        <f t="shared" si="52"/>
        <v>0</v>
      </c>
      <c r="AR218" s="35"/>
      <c r="AS218" s="35"/>
      <c r="AT218" s="35">
        <f t="shared" si="53"/>
        <v>0</v>
      </c>
      <c r="AU218" s="37"/>
    </row>
    <row r="219" spans="1:47">
      <c r="A219" s="12"/>
      <c r="B219" s="12" t="s">
        <v>151</v>
      </c>
      <c r="C219" s="12" t="s">
        <v>66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2">
        <f>SUM(E219:Q219)</f>
        <v>0</v>
      </c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>
        <f t="shared" si="45"/>
        <v>0</v>
      </c>
      <c r="AF219" s="35">
        <f>(D219-S219)</f>
        <v>0</v>
      </c>
      <c r="AG219" s="35">
        <f t="shared" si="46"/>
        <v>0</v>
      </c>
      <c r="AH219" s="35">
        <f t="shared" si="47"/>
        <v>0</v>
      </c>
      <c r="AI219" s="36">
        <v>2.9000000000000001E-2</v>
      </c>
      <c r="AJ219" s="35">
        <f t="shared" si="48"/>
        <v>0</v>
      </c>
      <c r="AK219" s="35"/>
      <c r="AL219" s="35">
        <f t="shared" si="49"/>
        <v>0</v>
      </c>
      <c r="AM219" s="36">
        <v>0</v>
      </c>
      <c r="AN219" s="35">
        <f t="shared" si="50"/>
        <v>0</v>
      </c>
      <c r="AO219" s="35">
        <f t="shared" si="51"/>
        <v>0</v>
      </c>
      <c r="AP219" s="35">
        <v>0</v>
      </c>
      <c r="AQ219" s="35">
        <f t="shared" si="52"/>
        <v>0</v>
      </c>
      <c r="AR219" s="35"/>
      <c r="AS219" s="35"/>
      <c r="AT219" s="35">
        <f t="shared" si="53"/>
        <v>0</v>
      </c>
      <c r="AU219" s="35">
        <f>SUM(AT219+AT220+AT221+AT222+AT223)</f>
        <v>0</v>
      </c>
    </row>
    <row r="220" spans="1:47">
      <c r="A220" s="1"/>
      <c r="B220" s="1" t="s">
        <v>151</v>
      </c>
      <c r="C220" s="1" t="s">
        <v>76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2">
        <f>(S219)</f>
        <v>0</v>
      </c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>
        <f t="shared" si="45"/>
        <v>0</v>
      </c>
      <c r="AF220" s="35">
        <f>(D219-S219)</f>
        <v>0</v>
      </c>
      <c r="AG220" s="35">
        <f t="shared" si="46"/>
        <v>0</v>
      </c>
      <c r="AH220" s="35">
        <f t="shared" si="47"/>
        <v>0</v>
      </c>
      <c r="AI220" s="36">
        <v>0.02</v>
      </c>
      <c r="AJ220" s="35">
        <f t="shared" si="48"/>
        <v>0</v>
      </c>
      <c r="AK220" s="35"/>
      <c r="AL220" s="35">
        <f t="shared" si="49"/>
        <v>0</v>
      </c>
      <c r="AM220" s="36">
        <v>3.3300000000000003E-2</v>
      </c>
      <c r="AN220" s="35">
        <f t="shared" si="50"/>
        <v>0</v>
      </c>
      <c r="AO220" s="35">
        <f t="shared" si="51"/>
        <v>0</v>
      </c>
      <c r="AP220" s="35">
        <v>0</v>
      </c>
      <c r="AQ220" s="35">
        <f t="shared" si="52"/>
        <v>0</v>
      </c>
      <c r="AR220" s="35"/>
      <c r="AS220" s="35"/>
      <c r="AT220" s="35">
        <f t="shared" si="53"/>
        <v>0</v>
      </c>
      <c r="AU220" s="37"/>
    </row>
    <row r="221" spans="1:47">
      <c r="A221" s="1"/>
      <c r="B221" s="1" t="s">
        <v>151</v>
      </c>
      <c r="C221" s="1" t="s">
        <v>70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2">
        <f>(S219)</f>
        <v>0</v>
      </c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>
        <f t="shared" si="45"/>
        <v>0</v>
      </c>
      <c r="AF221" s="35">
        <f>(D219-S219)</f>
        <v>0</v>
      </c>
      <c r="AG221" s="35">
        <f t="shared" si="46"/>
        <v>0</v>
      </c>
      <c r="AH221" s="35">
        <f t="shared" si="47"/>
        <v>0</v>
      </c>
      <c r="AI221" s="36">
        <v>1.3350000000000001E-2</v>
      </c>
      <c r="AJ221" s="35">
        <f t="shared" si="48"/>
        <v>0</v>
      </c>
      <c r="AK221" s="35"/>
      <c r="AL221" s="35">
        <f t="shared" si="49"/>
        <v>0</v>
      </c>
      <c r="AM221" s="36">
        <v>0</v>
      </c>
      <c r="AN221" s="35">
        <f t="shared" si="50"/>
        <v>0</v>
      </c>
      <c r="AO221" s="35">
        <f t="shared" si="51"/>
        <v>0</v>
      </c>
      <c r="AP221" s="35">
        <v>0</v>
      </c>
      <c r="AQ221" s="35">
        <f t="shared" si="52"/>
        <v>0</v>
      </c>
      <c r="AR221" s="35"/>
      <c r="AS221" s="35"/>
      <c r="AT221" s="35">
        <f t="shared" si="53"/>
        <v>0</v>
      </c>
      <c r="AU221" s="37"/>
    </row>
    <row r="222" spans="1:47">
      <c r="A222" s="1"/>
      <c r="B222" s="1" t="s">
        <v>151</v>
      </c>
      <c r="C222" s="1" t="s">
        <v>67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2">
        <f>S219</f>
        <v>0</v>
      </c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>
        <f t="shared" si="45"/>
        <v>0</v>
      </c>
      <c r="AF222" s="35">
        <f>(D219-S219)</f>
        <v>0</v>
      </c>
      <c r="AG222" s="35">
        <f t="shared" si="46"/>
        <v>0</v>
      </c>
      <c r="AH222" s="35">
        <f t="shared" si="47"/>
        <v>0</v>
      </c>
      <c r="AI222" s="36">
        <v>0.01</v>
      </c>
      <c r="AJ222" s="35">
        <f t="shared" si="48"/>
        <v>0</v>
      </c>
      <c r="AK222" s="35"/>
      <c r="AL222" s="35">
        <f t="shared" si="49"/>
        <v>0</v>
      </c>
      <c r="AM222" s="36">
        <v>3.3300000000000003E-2</v>
      </c>
      <c r="AN222" s="35">
        <f t="shared" si="50"/>
        <v>0</v>
      </c>
      <c r="AO222" s="35">
        <f t="shared" si="51"/>
        <v>0</v>
      </c>
      <c r="AP222" s="35">
        <v>0</v>
      </c>
      <c r="AQ222" s="35">
        <f t="shared" si="52"/>
        <v>0</v>
      </c>
      <c r="AR222" s="35"/>
      <c r="AS222" s="35"/>
      <c r="AT222" s="35">
        <f t="shared" si="53"/>
        <v>0</v>
      </c>
      <c r="AU222" s="37"/>
    </row>
    <row r="223" spans="1:47">
      <c r="A223" s="1"/>
      <c r="B223" s="1" t="s">
        <v>151</v>
      </c>
      <c r="C223" s="1" t="s">
        <v>68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2">
        <f>S219</f>
        <v>0</v>
      </c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>
        <f t="shared" si="45"/>
        <v>0</v>
      </c>
      <c r="AF223" s="35">
        <f>(D219-S219)</f>
        <v>0</v>
      </c>
      <c r="AG223" s="35">
        <f t="shared" si="46"/>
        <v>0</v>
      </c>
      <c r="AH223" s="35">
        <f t="shared" si="47"/>
        <v>0</v>
      </c>
      <c r="AI223" s="36">
        <v>1E-3</v>
      </c>
      <c r="AJ223" s="35">
        <f t="shared" si="48"/>
        <v>0</v>
      </c>
      <c r="AK223" s="35"/>
      <c r="AL223" s="35">
        <f t="shared" si="49"/>
        <v>0</v>
      </c>
      <c r="AM223" s="36">
        <v>3.3300000000000003E-2</v>
      </c>
      <c r="AN223" s="35">
        <f t="shared" si="50"/>
        <v>0</v>
      </c>
      <c r="AO223" s="35">
        <f t="shared" si="51"/>
        <v>0</v>
      </c>
      <c r="AP223" s="35">
        <v>0</v>
      </c>
      <c r="AQ223" s="35">
        <f t="shared" si="52"/>
        <v>0</v>
      </c>
      <c r="AR223" s="35"/>
      <c r="AS223" s="35"/>
      <c r="AT223" s="35">
        <f t="shared" si="53"/>
        <v>0</v>
      </c>
      <c r="AU223" s="37"/>
    </row>
    <row r="224" spans="1:47">
      <c r="A224" s="15"/>
      <c r="B224" s="15" t="s">
        <v>152</v>
      </c>
      <c r="C224" s="15" t="s">
        <v>66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">
        <f>SUM(E224:Q224)</f>
        <v>0</v>
      </c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>
        <f t="shared" si="45"/>
        <v>0</v>
      </c>
      <c r="AF224" s="35">
        <f>(D224-S224)</f>
        <v>0</v>
      </c>
      <c r="AG224" s="35">
        <f t="shared" si="46"/>
        <v>0</v>
      </c>
      <c r="AH224" s="35">
        <f t="shared" si="47"/>
        <v>0</v>
      </c>
      <c r="AI224" s="36">
        <v>2.9000000000000001E-2</v>
      </c>
      <c r="AJ224" s="35">
        <f t="shared" si="48"/>
        <v>0</v>
      </c>
      <c r="AK224" s="35"/>
      <c r="AL224" s="35">
        <f t="shared" si="49"/>
        <v>0</v>
      </c>
      <c r="AM224" s="36">
        <v>0</v>
      </c>
      <c r="AN224" s="35">
        <f t="shared" si="50"/>
        <v>0</v>
      </c>
      <c r="AO224" s="35">
        <f t="shared" si="51"/>
        <v>0</v>
      </c>
      <c r="AP224" s="35">
        <v>0</v>
      </c>
      <c r="AQ224" s="35">
        <f t="shared" si="52"/>
        <v>0</v>
      </c>
      <c r="AR224" s="35"/>
      <c r="AS224" s="35"/>
      <c r="AT224" s="35">
        <f t="shared" si="53"/>
        <v>0</v>
      </c>
      <c r="AU224" s="35">
        <f>SUM(AT224+AT225+AT226+AT227+AT228)</f>
        <v>0</v>
      </c>
    </row>
    <row r="225" spans="1:47">
      <c r="A225" s="1"/>
      <c r="B225" s="1" t="s">
        <v>152</v>
      </c>
      <c r="C225" s="1" t="s">
        <v>76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2">
        <f>(S224)</f>
        <v>0</v>
      </c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>
        <f t="shared" si="45"/>
        <v>0</v>
      </c>
      <c r="AF225" s="35">
        <f>(D224-S224)</f>
        <v>0</v>
      </c>
      <c r="AG225" s="35">
        <f t="shared" si="46"/>
        <v>0</v>
      </c>
      <c r="AH225" s="35">
        <f t="shared" si="47"/>
        <v>0</v>
      </c>
      <c r="AI225" s="36">
        <v>3.5000000000000003E-2</v>
      </c>
      <c r="AJ225" s="35">
        <f t="shared" si="48"/>
        <v>0</v>
      </c>
      <c r="AK225" s="35"/>
      <c r="AL225" s="35">
        <f t="shared" si="49"/>
        <v>0</v>
      </c>
      <c r="AM225" s="36">
        <v>3.3300000000000003E-2</v>
      </c>
      <c r="AN225" s="35">
        <f t="shared" si="50"/>
        <v>0</v>
      </c>
      <c r="AO225" s="35">
        <f t="shared" si="51"/>
        <v>0</v>
      </c>
      <c r="AP225" s="35">
        <v>0</v>
      </c>
      <c r="AQ225" s="35">
        <f t="shared" si="52"/>
        <v>0</v>
      </c>
      <c r="AR225" s="35"/>
      <c r="AS225" s="35"/>
      <c r="AT225" s="35">
        <f t="shared" si="53"/>
        <v>0</v>
      </c>
      <c r="AU225" s="37"/>
    </row>
    <row r="226" spans="1:47">
      <c r="A226" s="1"/>
      <c r="B226" s="1" t="s">
        <v>152</v>
      </c>
      <c r="C226" s="1" t="s">
        <v>70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2">
        <f>(S224)</f>
        <v>0</v>
      </c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>
        <f t="shared" si="45"/>
        <v>0</v>
      </c>
      <c r="AF226" s="35">
        <f>(D224-S224)</f>
        <v>0</v>
      </c>
      <c r="AG226" s="35">
        <f t="shared" si="46"/>
        <v>0</v>
      </c>
      <c r="AH226" s="35">
        <f t="shared" si="47"/>
        <v>0</v>
      </c>
      <c r="AI226" s="36">
        <v>1.3350000000000001E-2</v>
      </c>
      <c r="AJ226" s="35">
        <f t="shared" si="48"/>
        <v>0</v>
      </c>
      <c r="AK226" s="35"/>
      <c r="AL226" s="35">
        <f t="shared" si="49"/>
        <v>0</v>
      </c>
      <c r="AM226" s="36">
        <v>0</v>
      </c>
      <c r="AN226" s="35">
        <f t="shared" si="50"/>
        <v>0</v>
      </c>
      <c r="AO226" s="35">
        <f t="shared" si="51"/>
        <v>0</v>
      </c>
      <c r="AP226" s="35">
        <v>0</v>
      </c>
      <c r="AQ226" s="35">
        <f t="shared" si="52"/>
        <v>0</v>
      </c>
      <c r="AR226" s="35"/>
      <c r="AS226" s="35"/>
      <c r="AT226" s="35">
        <f t="shared" si="53"/>
        <v>0</v>
      </c>
      <c r="AU226" s="37"/>
    </row>
    <row r="227" spans="1:47">
      <c r="A227" s="1"/>
      <c r="B227" s="1" t="s">
        <v>152</v>
      </c>
      <c r="C227" s="1" t="s">
        <v>67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2">
        <f>S224</f>
        <v>0</v>
      </c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>
        <f t="shared" si="45"/>
        <v>0</v>
      </c>
      <c r="AF227" s="35">
        <f>(D224-S224)</f>
        <v>0</v>
      </c>
      <c r="AG227" s="35">
        <f t="shared" si="46"/>
        <v>0</v>
      </c>
      <c r="AH227" s="35">
        <f t="shared" si="47"/>
        <v>0</v>
      </c>
      <c r="AI227" s="36">
        <v>0.01</v>
      </c>
      <c r="AJ227" s="35">
        <f t="shared" si="48"/>
        <v>0</v>
      </c>
      <c r="AK227" s="35"/>
      <c r="AL227" s="35">
        <f t="shared" si="49"/>
        <v>0</v>
      </c>
      <c r="AM227" s="36">
        <v>3.3300000000000003E-2</v>
      </c>
      <c r="AN227" s="35">
        <f t="shared" si="50"/>
        <v>0</v>
      </c>
      <c r="AO227" s="35">
        <f t="shared" si="51"/>
        <v>0</v>
      </c>
      <c r="AP227" s="35">
        <v>0</v>
      </c>
      <c r="AQ227" s="35">
        <f t="shared" si="52"/>
        <v>0</v>
      </c>
      <c r="AR227" s="35"/>
      <c r="AS227" s="35"/>
      <c r="AT227" s="35">
        <f t="shared" si="53"/>
        <v>0</v>
      </c>
      <c r="AU227" s="37"/>
    </row>
    <row r="228" spans="1:47">
      <c r="A228" s="1"/>
      <c r="B228" s="1" t="s">
        <v>152</v>
      </c>
      <c r="C228" s="1" t="s">
        <v>68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2">
        <f>S224</f>
        <v>0</v>
      </c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>
        <f t="shared" si="45"/>
        <v>0</v>
      </c>
      <c r="AF228" s="35">
        <f>(D224-S224)</f>
        <v>0</v>
      </c>
      <c r="AG228" s="35">
        <f t="shared" si="46"/>
        <v>0</v>
      </c>
      <c r="AH228" s="35">
        <f t="shared" si="47"/>
        <v>0</v>
      </c>
      <c r="AI228" s="36">
        <v>1E-3</v>
      </c>
      <c r="AJ228" s="35">
        <f t="shared" si="48"/>
        <v>0</v>
      </c>
      <c r="AK228" s="35"/>
      <c r="AL228" s="35">
        <f t="shared" si="49"/>
        <v>0</v>
      </c>
      <c r="AM228" s="36">
        <v>3.3300000000000003E-2</v>
      </c>
      <c r="AN228" s="35">
        <f t="shared" si="50"/>
        <v>0</v>
      </c>
      <c r="AO228" s="35">
        <f t="shared" si="51"/>
        <v>0</v>
      </c>
      <c r="AP228" s="35">
        <v>0</v>
      </c>
      <c r="AQ228" s="35">
        <f t="shared" si="52"/>
        <v>0</v>
      </c>
      <c r="AR228" s="35"/>
      <c r="AS228" s="35"/>
      <c r="AT228" s="35">
        <f t="shared" si="53"/>
        <v>0</v>
      </c>
      <c r="AU228" s="37"/>
    </row>
    <row r="229" spans="1:47">
      <c r="A229" s="12"/>
      <c r="B229" s="12" t="s">
        <v>153</v>
      </c>
      <c r="C229" s="12" t="s">
        <v>66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2">
        <f>SUM(E229:Q229)</f>
        <v>0</v>
      </c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>
        <f t="shared" si="45"/>
        <v>0</v>
      </c>
      <c r="AF229" s="35">
        <f>(D229-S229)</f>
        <v>0</v>
      </c>
      <c r="AG229" s="35">
        <f t="shared" si="46"/>
        <v>0</v>
      </c>
      <c r="AH229" s="35">
        <f t="shared" si="47"/>
        <v>0</v>
      </c>
      <c r="AI229" s="36">
        <v>2.9000000000000001E-2</v>
      </c>
      <c r="AJ229" s="35">
        <f t="shared" si="48"/>
        <v>0</v>
      </c>
      <c r="AK229" s="35"/>
      <c r="AL229" s="35">
        <f t="shared" si="49"/>
        <v>0</v>
      </c>
      <c r="AM229" s="36">
        <v>0</v>
      </c>
      <c r="AN229" s="35">
        <f t="shared" si="50"/>
        <v>0</v>
      </c>
      <c r="AO229" s="35">
        <f t="shared" si="51"/>
        <v>0</v>
      </c>
      <c r="AP229" s="35">
        <v>0</v>
      </c>
      <c r="AQ229" s="35">
        <f t="shared" si="52"/>
        <v>0</v>
      </c>
      <c r="AR229" s="35"/>
      <c r="AS229" s="35"/>
      <c r="AT229" s="35">
        <f t="shared" si="53"/>
        <v>0</v>
      </c>
      <c r="AU229" s="35">
        <f>SUM(AT229+AT230+AT231+AT232)</f>
        <v>0</v>
      </c>
    </row>
    <row r="230" spans="1:47">
      <c r="A230" s="1"/>
      <c r="B230" s="1" t="s">
        <v>153</v>
      </c>
      <c r="C230" s="1" t="s">
        <v>70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2">
        <f>(S229)</f>
        <v>0</v>
      </c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>
        <f t="shared" si="45"/>
        <v>0</v>
      </c>
      <c r="AF230" s="35">
        <f>(D229-S229)</f>
        <v>0</v>
      </c>
      <c r="AG230" s="35">
        <f t="shared" si="46"/>
        <v>0</v>
      </c>
      <c r="AH230" s="35">
        <f t="shared" si="47"/>
        <v>0</v>
      </c>
      <c r="AI230" s="36">
        <v>1.3350000000000001E-2</v>
      </c>
      <c r="AJ230" s="35">
        <f t="shared" si="48"/>
        <v>0</v>
      </c>
      <c r="AK230" s="35"/>
      <c r="AL230" s="35">
        <f t="shared" si="49"/>
        <v>0</v>
      </c>
      <c r="AM230" s="36">
        <v>0</v>
      </c>
      <c r="AN230" s="35">
        <f t="shared" si="50"/>
        <v>0</v>
      </c>
      <c r="AO230" s="35">
        <f t="shared" si="51"/>
        <v>0</v>
      </c>
      <c r="AP230" s="35">
        <v>0</v>
      </c>
      <c r="AQ230" s="35">
        <f t="shared" si="52"/>
        <v>0</v>
      </c>
      <c r="AR230" s="35"/>
      <c r="AS230" s="35"/>
      <c r="AT230" s="35">
        <f t="shared" si="53"/>
        <v>0</v>
      </c>
      <c r="AU230" s="37"/>
    </row>
    <row r="231" spans="1:47">
      <c r="A231" s="1"/>
      <c r="B231" s="1" t="s">
        <v>153</v>
      </c>
      <c r="C231" s="1" t="s">
        <v>67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2">
        <f>S229</f>
        <v>0</v>
      </c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>
        <f t="shared" si="45"/>
        <v>0</v>
      </c>
      <c r="AF231" s="35">
        <f>(D229-S229)</f>
        <v>0</v>
      </c>
      <c r="AG231" s="35">
        <f t="shared" si="46"/>
        <v>0</v>
      </c>
      <c r="AH231" s="35">
        <f t="shared" si="47"/>
        <v>0</v>
      </c>
      <c r="AI231" s="36">
        <v>0.01</v>
      </c>
      <c r="AJ231" s="35">
        <f t="shared" si="48"/>
        <v>0</v>
      </c>
      <c r="AK231" s="35"/>
      <c r="AL231" s="35">
        <f t="shared" si="49"/>
        <v>0</v>
      </c>
      <c r="AM231" s="36">
        <v>3.3300000000000003E-2</v>
      </c>
      <c r="AN231" s="35">
        <f t="shared" si="50"/>
        <v>0</v>
      </c>
      <c r="AO231" s="35">
        <f t="shared" si="51"/>
        <v>0</v>
      </c>
      <c r="AP231" s="35">
        <v>0</v>
      </c>
      <c r="AQ231" s="35">
        <f t="shared" si="52"/>
        <v>0</v>
      </c>
      <c r="AR231" s="35"/>
      <c r="AS231" s="35"/>
      <c r="AT231" s="35">
        <f t="shared" si="53"/>
        <v>0</v>
      </c>
      <c r="AU231" s="37"/>
    </row>
    <row r="232" spans="1:47">
      <c r="A232" s="1"/>
      <c r="B232" s="1" t="s">
        <v>153</v>
      </c>
      <c r="C232" s="1" t="s">
        <v>68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2">
        <f>S229</f>
        <v>0</v>
      </c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>
        <f t="shared" si="45"/>
        <v>0</v>
      </c>
      <c r="AF232" s="35">
        <f>(D229-S229)</f>
        <v>0</v>
      </c>
      <c r="AG232" s="35">
        <f t="shared" si="46"/>
        <v>0</v>
      </c>
      <c r="AH232" s="35">
        <f t="shared" si="47"/>
        <v>0</v>
      </c>
      <c r="AI232" s="36">
        <v>1E-3</v>
      </c>
      <c r="AJ232" s="35">
        <f t="shared" si="48"/>
        <v>0</v>
      </c>
      <c r="AK232" s="35"/>
      <c r="AL232" s="35">
        <f t="shared" si="49"/>
        <v>0</v>
      </c>
      <c r="AM232" s="36">
        <v>3.3300000000000003E-2</v>
      </c>
      <c r="AN232" s="35">
        <f t="shared" si="50"/>
        <v>0</v>
      </c>
      <c r="AO232" s="35">
        <f t="shared" si="51"/>
        <v>0</v>
      </c>
      <c r="AP232" s="35">
        <v>0</v>
      </c>
      <c r="AQ232" s="35">
        <f t="shared" si="52"/>
        <v>0</v>
      </c>
      <c r="AR232" s="35"/>
      <c r="AS232" s="35"/>
      <c r="AT232" s="35">
        <f t="shared" si="53"/>
        <v>0</v>
      </c>
      <c r="AU232" s="37"/>
    </row>
    <row r="233" spans="1:47">
      <c r="A233" s="12"/>
      <c r="B233" s="12" t="s">
        <v>514</v>
      </c>
      <c r="C233" s="12" t="s">
        <v>66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2">
        <f>SUM(E233:Q233)</f>
        <v>0</v>
      </c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>
        <f t="shared" si="45"/>
        <v>0</v>
      </c>
      <c r="AF233" s="35">
        <f>(D233-S233)</f>
        <v>0</v>
      </c>
      <c r="AG233" s="35">
        <f t="shared" si="46"/>
        <v>0</v>
      </c>
      <c r="AH233" s="35">
        <f t="shared" si="47"/>
        <v>0</v>
      </c>
      <c r="AI233" s="36">
        <v>2.9000000000000001E-2</v>
      </c>
      <c r="AJ233" s="35">
        <f t="shared" si="48"/>
        <v>0</v>
      </c>
      <c r="AK233" s="35"/>
      <c r="AL233" s="35">
        <f t="shared" si="49"/>
        <v>0</v>
      </c>
      <c r="AM233" s="36">
        <v>0</v>
      </c>
      <c r="AN233" s="35">
        <f t="shared" si="50"/>
        <v>0</v>
      </c>
      <c r="AO233" s="35">
        <f t="shared" si="51"/>
        <v>0</v>
      </c>
      <c r="AP233" s="35">
        <v>0</v>
      </c>
      <c r="AQ233" s="35">
        <f t="shared" si="52"/>
        <v>0</v>
      </c>
      <c r="AR233" s="35"/>
      <c r="AS233" s="35"/>
      <c r="AT233" s="35">
        <f t="shared" si="53"/>
        <v>0</v>
      </c>
      <c r="AU233" s="35">
        <f>SUM(AT233+AT234+AT235+AT236+AT237)</f>
        <v>0</v>
      </c>
    </row>
    <row r="234" spans="1:47">
      <c r="A234" s="1"/>
      <c r="B234" s="1" t="s">
        <v>514</v>
      </c>
      <c r="C234" s="1" t="s">
        <v>70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2">
        <f>(S233)</f>
        <v>0</v>
      </c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>
        <f t="shared" si="45"/>
        <v>0</v>
      </c>
      <c r="AF234" s="35">
        <f>(D233-S233)</f>
        <v>0</v>
      </c>
      <c r="AG234" s="35">
        <f t="shared" si="46"/>
        <v>0</v>
      </c>
      <c r="AH234" s="35">
        <f t="shared" si="47"/>
        <v>0</v>
      </c>
      <c r="AI234" s="36">
        <v>1.3350000000000001E-2</v>
      </c>
      <c r="AJ234" s="35">
        <f t="shared" si="48"/>
        <v>0</v>
      </c>
      <c r="AK234" s="35"/>
      <c r="AL234" s="35">
        <f t="shared" si="49"/>
        <v>0</v>
      </c>
      <c r="AM234" s="36">
        <v>0</v>
      </c>
      <c r="AN234" s="35">
        <f t="shared" si="50"/>
        <v>0</v>
      </c>
      <c r="AO234" s="35">
        <f t="shared" si="51"/>
        <v>0</v>
      </c>
      <c r="AP234" s="35">
        <v>0</v>
      </c>
      <c r="AQ234" s="35">
        <f t="shared" si="52"/>
        <v>0</v>
      </c>
      <c r="AR234" s="35"/>
      <c r="AS234" s="35"/>
      <c r="AT234" s="35">
        <f t="shared" si="53"/>
        <v>0</v>
      </c>
      <c r="AU234" s="37"/>
    </row>
    <row r="235" spans="1:47">
      <c r="A235" s="1"/>
      <c r="B235" s="1" t="s">
        <v>514</v>
      </c>
      <c r="C235" s="1" t="s">
        <v>67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2">
        <f>S233</f>
        <v>0</v>
      </c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>
        <f t="shared" si="45"/>
        <v>0</v>
      </c>
      <c r="AF235" s="35">
        <f>(D233-S233)</f>
        <v>0</v>
      </c>
      <c r="AG235" s="35">
        <f t="shared" si="46"/>
        <v>0</v>
      </c>
      <c r="AH235" s="35">
        <f t="shared" si="47"/>
        <v>0</v>
      </c>
      <c r="AI235" s="36">
        <v>0.01</v>
      </c>
      <c r="AJ235" s="35">
        <f t="shared" si="48"/>
        <v>0</v>
      </c>
      <c r="AK235" s="35"/>
      <c r="AL235" s="35">
        <f t="shared" si="49"/>
        <v>0</v>
      </c>
      <c r="AM235" s="36">
        <v>3.3300000000000003E-2</v>
      </c>
      <c r="AN235" s="35">
        <f t="shared" si="50"/>
        <v>0</v>
      </c>
      <c r="AO235" s="35">
        <f t="shared" si="51"/>
        <v>0</v>
      </c>
      <c r="AP235" s="35">
        <v>0</v>
      </c>
      <c r="AQ235" s="35">
        <f t="shared" si="52"/>
        <v>0</v>
      </c>
      <c r="AR235" s="35"/>
      <c r="AS235" s="35"/>
      <c r="AT235" s="35">
        <f t="shared" si="53"/>
        <v>0</v>
      </c>
      <c r="AU235" s="37"/>
    </row>
    <row r="236" spans="1:47">
      <c r="A236" s="1"/>
      <c r="B236" s="1" t="s">
        <v>514</v>
      </c>
      <c r="C236" s="1" t="s">
        <v>68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2">
        <f>S233</f>
        <v>0</v>
      </c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>
        <f t="shared" si="45"/>
        <v>0</v>
      </c>
      <c r="AF236" s="35">
        <f>(D233-S233)</f>
        <v>0</v>
      </c>
      <c r="AG236" s="35">
        <f t="shared" si="46"/>
        <v>0</v>
      </c>
      <c r="AH236" s="35">
        <f t="shared" si="47"/>
        <v>0</v>
      </c>
      <c r="AI236" s="36">
        <v>1E-3</v>
      </c>
      <c r="AJ236" s="35">
        <f t="shared" si="48"/>
        <v>0</v>
      </c>
      <c r="AK236" s="35"/>
      <c r="AL236" s="35">
        <f t="shared" si="49"/>
        <v>0</v>
      </c>
      <c r="AM236" s="36">
        <v>3.3300000000000003E-2</v>
      </c>
      <c r="AN236" s="35">
        <f t="shared" si="50"/>
        <v>0</v>
      </c>
      <c r="AO236" s="35">
        <f t="shared" si="51"/>
        <v>0</v>
      </c>
      <c r="AP236" s="35">
        <v>0</v>
      </c>
      <c r="AQ236" s="35">
        <f t="shared" si="52"/>
        <v>0</v>
      </c>
      <c r="AR236" s="35"/>
      <c r="AS236" s="35"/>
      <c r="AT236" s="35">
        <f t="shared" si="53"/>
        <v>0</v>
      </c>
      <c r="AU236" s="37"/>
    </row>
    <row r="237" spans="1:47">
      <c r="A237" s="1"/>
      <c r="B237" s="1" t="s">
        <v>514</v>
      </c>
      <c r="C237" s="1" t="s">
        <v>512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2">
        <f>S233</f>
        <v>0</v>
      </c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>
        <f t="shared" si="45"/>
        <v>0</v>
      </c>
      <c r="AF237" s="35">
        <f>(D233-S233)</f>
        <v>0</v>
      </c>
      <c r="AG237" s="35">
        <f t="shared" si="46"/>
        <v>0</v>
      </c>
      <c r="AH237" s="35">
        <f t="shared" si="47"/>
        <v>0</v>
      </c>
      <c r="AI237" s="36">
        <v>0.01</v>
      </c>
      <c r="AJ237" s="35">
        <f t="shared" si="48"/>
        <v>0</v>
      </c>
      <c r="AK237" s="35"/>
      <c r="AL237" s="35">
        <f t="shared" si="49"/>
        <v>0</v>
      </c>
      <c r="AM237" s="36">
        <v>3.3300000000000003E-2</v>
      </c>
      <c r="AN237" s="35">
        <f t="shared" si="50"/>
        <v>0</v>
      </c>
      <c r="AO237" s="35">
        <f t="shared" si="51"/>
        <v>0</v>
      </c>
      <c r="AP237" s="35">
        <v>0</v>
      </c>
      <c r="AQ237" s="35">
        <f t="shared" si="52"/>
        <v>0</v>
      </c>
      <c r="AR237" s="35"/>
      <c r="AS237" s="35"/>
      <c r="AT237" s="35">
        <f t="shared" si="53"/>
        <v>0</v>
      </c>
      <c r="AU237" s="37"/>
    </row>
    <row r="238" spans="1:47">
      <c r="A238" s="15"/>
      <c r="B238" s="15" t="s">
        <v>154</v>
      </c>
      <c r="C238" s="15" t="s">
        <v>66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2">
        <f>SUM(E238:Q238)</f>
        <v>0</v>
      </c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>
        <f t="shared" si="45"/>
        <v>0</v>
      </c>
      <c r="AF238" s="35">
        <f>(D238-S238)</f>
        <v>0</v>
      </c>
      <c r="AG238" s="35">
        <f t="shared" si="46"/>
        <v>0</v>
      </c>
      <c r="AH238" s="35">
        <f t="shared" si="47"/>
        <v>0</v>
      </c>
      <c r="AI238" s="36">
        <v>2.9000000000000001E-2</v>
      </c>
      <c r="AJ238" s="35">
        <f t="shared" si="48"/>
        <v>0</v>
      </c>
      <c r="AK238" s="35"/>
      <c r="AL238" s="35">
        <f t="shared" si="49"/>
        <v>0</v>
      </c>
      <c r="AM238" s="36">
        <v>0</v>
      </c>
      <c r="AN238" s="35">
        <f t="shared" si="50"/>
        <v>0</v>
      </c>
      <c r="AO238" s="35">
        <f t="shared" si="51"/>
        <v>0</v>
      </c>
      <c r="AP238" s="35">
        <v>0</v>
      </c>
      <c r="AQ238" s="35">
        <f t="shared" si="52"/>
        <v>0</v>
      </c>
      <c r="AR238" s="35"/>
      <c r="AS238" s="35"/>
      <c r="AT238" s="35">
        <f t="shared" si="53"/>
        <v>0</v>
      </c>
      <c r="AU238" s="35">
        <f>SUM(AT238+AT239+AT240)</f>
        <v>0</v>
      </c>
    </row>
    <row r="239" spans="1:47">
      <c r="A239" s="1"/>
      <c r="B239" s="1" t="s">
        <v>154</v>
      </c>
      <c r="C239" s="1" t="s">
        <v>70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2">
        <f>(S238)</f>
        <v>0</v>
      </c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>
        <f t="shared" si="45"/>
        <v>0</v>
      </c>
      <c r="AF239" s="35">
        <f>(D238-S238)</f>
        <v>0</v>
      </c>
      <c r="AG239" s="35">
        <f t="shared" si="46"/>
        <v>0</v>
      </c>
      <c r="AH239" s="35">
        <f t="shared" si="47"/>
        <v>0</v>
      </c>
      <c r="AI239" s="36">
        <v>0.02</v>
      </c>
      <c r="AJ239" s="35">
        <f t="shared" si="48"/>
        <v>0</v>
      </c>
      <c r="AK239" s="35"/>
      <c r="AL239" s="35">
        <f t="shared" si="49"/>
        <v>0</v>
      </c>
      <c r="AM239" s="36">
        <v>3.3300000000000003E-2</v>
      </c>
      <c r="AN239" s="35">
        <f t="shared" si="50"/>
        <v>0</v>
      </c>
      <c r="AO239" s="35">
        <f t="shared" si="51"/>
        <v>0</v>
      </c>
      <c r="AP239" s="35">
        <v>0</v>
      </c>
      <c r="AQ239" s="35">
        <f t="shared" si="52"/>
        <v>0</v>
      </c>
      <c r="AR239" s="35"/>
      <c r="AS239" s="35"/>
      <c r="AT239" s="35">
        <f t="shared" si="53"/>
        <v>0</v>
      </c>
      <c r="AU239" s="37"/>
    </row>
    <row r="240" spans="1:47">
      <c r="A240" s="1"/>
      <c r="B240" s="1" t="s">
        <v>154</v>
      </c>
      <c r="C240" s="1" t="s">
        <v>155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2">
        <f>S238</f>
        <v>0</v>
      </c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>
        <f t="shared" si="45"/>
        <v>0</v>
      </c>
      <c r="AF240" s="35">
        <f>(D238-S238)</f>
        <v>0</v>
      </c>
      <c r="AG240" s="35">
        <f t="shared" si="46"/>
        <v>0</v>
      </c>
      <c r="AH240" s="35">
        <f t="shared" si="47"/>
        <v>0</v>
      </c>
      <c r="AI240" s="36">
        <v>3.7000000000000002E-3</v>
      </c>
      <c r="AJ240" s="35">
        <f t="shared" si="48"/>
        <v>0</v>
      </c>
      <c r="AK240" s="35"/>
      <c r="AL240" s="35">
        <f t="shared" si="49"/>
        <v>0</v>
      </c>
      <c r="AM240" s="36">
        <v>3.3300000000000003E-2</v>
      </c>
      <c r="AN240" s="35">
        <f t="shared" si="50"/>
        <v>0</v>
      </c>
      <c r="AO240" s="35">
        <f t="shared" si="51"/>
        <v>0</v>
      </c>
      <c r="AP240" s="35">
        <v>0</v>
      </c>
      <c r="AQ240" s="35">
        <f t="shared" si="52"/>
        <v>0</v>
      </c>
      <c r="AR240" s="35"/>
      <c r="AS240" s="35"/>
      <c r="AT240" s="35">
        <f t="shared" si="53"/>
        <v>0</v>
      </c>
      <c r="AU240" s="35"/>
    </row>
    <row r="241" spans="1:47">
      <c r="A241" s="12"/>
      <c r="B241" s="12" t="s">
        <v>156</v>
      </c>
      <c r="C241" s="12" t="s">
        <v>66</v>
      </c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2">
        <f>SUM(E241:Q241)</f>
        <v>0</v>
      </c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>
        <f t="shared" si="45"/>
        <v>0</v>
      </c>
      <c r="AF241" s="35">
        <f>(D241-S241)</f>
        <v>0</v>
      </c>
      <c r="AG241" s="35">
        <f t="shared" si="46"/>
        <v>0</v>
      </c>
      <c r="AH241" s="35">
        <f t="shared" si="47"/>
        <v>0</v>
      </c>
      <c r="AI241" s="36">
        <v>2.9000000000000001E-2</v>
      </c>
      <c r="AJ241" s="35">
        <f t="shared" si="48"/>
        <v>0</v>
      </c>
      <c r="AK241" s="35"/>
      <c r="AL241" s="35">
        <f t="shared" si="49"/>
        <v>0</v>
      </c>
      <c r="AM241" s="36">
        <v>0</v>
      </c>
      <c r="AN241" s="35">
        <f t="shared" si="50"/>
        <v>0</v>
      </c>
      <c r="AO241" s="35">
        <f t="shared" si="51"/>
        <v>0</v>
      </c>
      <c r="AP241" s="35">
        <v>0</v>
      </c>
      <c r="AQ241" s="35">
        <f t="shared" si="52"/>
        <v>0</v>
      </c>
      <c r="AR241" s="35"/>
      <c r="AS241" s="35"/>
      <c r="AT241" s="35">
        <f t="shared" si="53"/>
        <v>0</v>
      </c>
      <c r="AU241" s="35">
        <f>SUM(AT241+AT242+AT243+AT244)</f>
        <v>0</v>
      </c>
    </row>
    <row r="242" spans="1:47">
      <c r="A242" s="1"/>
      <c r="B242" s="1" t="s">
        <v>156</v>
      </c>
      <c r="C242" s="1" t="s">
        <v>76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2">
        <f>(S241)</f>
        <v>0</v>
      </c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>
        <f t="shared" si="45"/>
        <v>0</v>
      </c>
      <c r="AF242" s="35">
        <f>(D241-S241)</f>
        <v>0</v>
      </c>
      <c r="AG242" s="35">
        <f t="shared" si="46"/>
        <v>0</v>
      </c>
      <c r="AH242" s="35">
        <f t="shared" si="47"/>
        <v>0</v>
      </c>
      <c r="AI242" s="36">
        <v>0.02</v>
      </c>
      <c r="AJ242" s="35">
        <f t="shared" si="48"/>
        <v>0</v>
      </c>
      <c r="AK242" s="35"/>
      <c r="AL242" s="35">
        <f t="shared" si="49"/>
        <v>0</v>
      </c>
      <c r="AM242" s="36">
        <v>3.3300000000000003E-2</v>
      </c>
      <c r="AN242" s="35">
        <f t="shared" si="50"/>
        <v>0</v>
      </c>
      <c r="AO242" s="35">
        <f t="shared" si="51"/>
        <v>0</v>
      </c>
      <c r="AP242" s="35">
        <v>0</v>
      </c>
      <c r="AQ242" s="35">
        <f t="shared" si="52"/>
        <v>0</v>
      </c>
      <c r="AR242" s="35"/>
      <c r="AS242" s="35"/>
      <c r="AT242" s="35">
        <f t="shared" si="53"/>
        <v>0</v>
      </c>
      <c r="AU242" s="37"/>
    </row>
    <row r="243" spans="1:47">
      <c r="A243" s="1"/>
      <c r="B243" s="1" t="s">
        <v>156</v>
      </c>
      <c r="C243" s="1" t="s">
        <v>70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2">
        <f>S241</f>
        <v>0</v>
      </c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>
        <f t="shared" si="45"/>
        <v>0</v>
      </c>
      <c r="AF243" s="35">
        <f>(D241-S241)</f>
        <v>0</v>
      </c>
      <c r="AG243" s="35">
        <f t="shared" si="46"/>
        <v>0</v>
      </c>
      <c r="AH243" s="35">
        <f t="shared" si="47"/>
        <v>0</v>
      </c>
      <c r="AI243" s="36">
        <v>0.02</v>
      </c>
      <c r="AJ243" s="35">
        <f t="shared" si="48"/>
        <v>0</v>
      </c>
      <c r="AK243" s="35"/>
      <c r="AL243" s="35">
        <f t="shared" si="49"/>
        <v>0</v>
      </c>
      <c r="AM243" s="36">
        <v>3.3300000000000003E-2</v>
      </c>
      <c r="AN243" s="35">
        <f t="shared" si="50"/>
        <v>0</v>
      </c>
      <c r="AO243" s="35">
        <f t="shared" si="51"/>
        <v>0</v>
      </c>
      <c r="AP243" s="35">
        <v>0</v>
      </c>
      <c r="AQ243" s="35">
        <f t="shared" si="52"/>
        <v>0</v>
      </c>
      <c r="AR243" s="35"/>
      <c r="AS243" s="35"/>
      <c r="AT243" s="35">
        <f t="shared" si="53"/>
        <v>0</v>
      </c>
      <c r="AU243" s="37"/>
    </row>
    <row r="244" spans="1:47">
      <c r="A244" s="1"/>
      <c r="B244" s="1" t="s">
        <v>156</v>
      </c>
      <c r="C244" s="1" t="s">
        <v>155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2">
        <f>S241</f>
        <v>0</v>
      </c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>
        <f t="shared" si="45"/>
        <v>0</v>
      </c>
      <c r="AF244" s="35">
        <f>(D241-S241)</f>
        <v>0</v>
      </c>
      <c r="AG244" s="35">
        <f t="shared" si="46"/>
        <v>0</v>
      </c>
      <c r="AH244" s="35">
        <f t="shared" si="47"/>
        <v>0</v>
      </c>
      <c r="AI244" s="36">
        <v>3.7000000000000002E-3</v>
      </c>
      <c r="AJ244" s="35">
        <f t="shared" si="48"/>
        <v>0</v>
      </c>
      <c r="AK244" s="35"/>
      <c r="AL244" s="35">
        <f t="shared" si="49"/>
        <v>0</v>
      </c>
      <c r="AM244" s="36">
        <v>3.3300000000000003E-2</v>
      </c>
      <c r="AN244" s="35">
        <f t="shared" si="50"/>
        <v>0</v>
      </c>
      <c r="AO244" s="35">
        <f t="shared" si="51"/>
        <v>0</v>
      </c>
      <c r="AP244" s="35">
        <v>0</v>
      </c>
      <c r="AQ244" s="35">
        <f t="shared" si="52"/>
        <v>0</v>
      </c>
      <c r="AR244" s="35"/>
      <c r="AS244" s="35"/>
      <c r="AT244" s="35">
        <f t="shared" si="53"/>
        <v>0</v>
      </c>
      <c r="AU244" s="37"/>
    </row>
    <row r="245" spans="1:47">
      <c r="A245" s="15"/>
      <c r="B245" s="15" t="s">
        <v>157</v>
      </c>
      <c r="C245" s="15" t="s">
        <v>66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2">
        <f>SUM(E245:Q245)</f>
        <v>0</v>
      </c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>
        <f t="shared" si="45"/>
        <v>0</v>
      </c>
      <c r="AF245" s="35">
        <f>(D245-S245)</f>
        <v>0</v>
      </c>
      <c r="AG245" s="35">
        <f t="shared" si="46"/>
        <v>0</v>
      </c>
      <c r="AH245" s="35">
        <f t="shared" si="47"/>
        <v>0</v>
      </c>
      <c r="AI245" s="36">
        <v>2.9000000000000001E-2</v>
      </c>
      <c r="AJ245" s="35">
        <f t="shared" si="48"/>
        <v>0</v>
      </c>
      <c r="AK245" s="35"/>
      <c r="AL245" s="35">
        <f t="shared" si="49"/>
        <v>0</v>
      </c>
      <c r="AM245" s="36">
        <v>0</v>
      </c>
      <c r="AN245" s="35">
        <f t="shared" si="50"/>
        <v>0</v>
      </c>
      <c r="AO245" s="35">
        <f t="shared" si="51"/>
        <v>0</v>
      </c>
      <c r="AP245" s="35">
        <v>0</v>
      </c>
      <c r="AQ245" s="35">
        <f t="shared" si="52"/>
        <v>0</v>
      </c>
      <c r="AR245" s="35"/>
      <c r="AS245" s="35"/>
      <c r="AT245" s="35">
        <f t="shared" si="53"/>
        <v>0</v>
      </c>
      <c r="AU245" s="35">
        <f>SUM(AT245+AT246+AT247+AT248)</f>
        <v>0</v>
      </c>
    </row>
    <row r="246" spans="1:47">
      <c r="A246" s="1"/>
      <c r="B246" s="1" t="s">
        <v>157</v>
      </c>
      <c r="C246" s="1" t="s">
        <v>76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2">
        <f>(S245)</f>
        <v>0</v>
      </c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>
        <f t="shared" si="45"/>
        <v>0</v>
      </c>
      <c r="AF246" s="35">
        <f>(D245-S245)</f>
        <v>0</v>
      </c>
      <c r="AG246" s="35">
        <f t="shared" si="46"/>
        <v>0</v>
      </c>
      <c r="AH246" s="35">
        <f t="shared" si="47"/>
        <v>0</v>
      </c>
      <c r="AI246" s="36">
        <v>0.02</v>
      </c>
      <c r="AJ246" s="35">
        <f t="shared" si="48"/>
        <v>0</v>
      </c>
      <c r="AK246" s="35"/>
      <c r="AL246" s="35">
        <f t="shared" si="49"/>
        <v>0</v>
      </c>
      <c r="AM246" s="36">
        <v>3.3300000000000003E-2</v>
      </c>
      <c r="AN246" s="35">
        <f t="shared" si="50"/>
        <v>0</v>
      </c>
      <c r="AO246" s="35">
        <f t="shared" si="51"/>
        <v>0</v>
      </c>
      <c r="AP246" s="35">
        <v>0</v>
      </c>
      <c r="AQ246" s="35">
        <f t="shared" si="52"/>
        <v>0</v>
      </c>
      <c r="AR246" s="35"/>
      <c r="AS246" s="35"/>
      <c r="AT246" s="35">
        <f t="shared" si="53"/>
        <v>0</v>
      </c>
      <c r="AU246" s="37"/>
    </row>
    <row r="247" spans="1:47">
      <c r="A247" s="1"/>
      <c r="B247" s="1" t="s">
        <v>157</v>
      </c>
      <c r="C247" s="1" t="s">
        <v>70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2">
        <f>S245</f>
        <v>0</v>
      </c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>
        <f t="shared" si="45"/>
        <v>0</v>
      </c>
      <c r="AF247" s="35">
        <f>(D245-S245)</f>
        <v>0</v>
      </c>
      <c r="AG247" s="35">
        <f t="shared" si="46"/>
        <v>0</v>
      </c>
      <c r="AH247" s="35">
        <f t="shared" si="47"/>
        <v>0</v>
      </c>
      <c r="AI247" s="36">
        <v>0.02</v>
      </c>
      <c r="AJ247" s="35">
        <f t="shared" si="48"/>
        <v>0</v>
      </c>
      <c r="AK247" s="35"/>
      <c r="AL247" s="35">
        <f t="shared" si="49"/>
        <v>0</v>
      </c>
      <c r="AM247" s="36">
        <v>3.3300000000000003E-2</v>
      </c>
      <c r="AN247" s="35">
        <f t="shared" si="50"/>
        <v>0</v>
      </c>
      <c r="AO247" s="35">
        <f t="shared" si="51"/>
        <v>0</v>
      </c>
      <c r="AP247" s="35">
        <v>0</v>
      </c>
      <c r="AQ247" s="35">
        <f t="shared" si="52"/>
        <v>0</v>
      </c>
      <c r="AR247" s="35"/>
      <c r="AS247" s="35"/>
      <c r="AT247" s="35">
        <f t="shared" si="53"/>
        <v>0</v>
      </c>
      <c r="AU247" s="37"/>
    </row>
    <row r="248" spans="1:47">
      <c r="A248" s="1"/>
      <c r="B248" s="1" t="s">
        <v>157</v>
      </c>
      <c r="C248" s="1" t="s">
        <v>155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2">
        <f>S245</f>
        <v>0</v>
      </c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>
        <f t="shared" si="45"/>
        <v>0</v>
      </c>
      <c r="AF248" s="35">
        <f>(D245-S245)</f>
        <v>0</v>
      </c>
      <c r="AG248" s="35">
        <f t="shared" si="46"/>
        <v>0</v>
      </c>
      <c r="AH248" s="35">
        <f t="shared" si="47"/>
        <v>0</v>
      </c>
      <c r="AI248" s="36">
        <v>3.7000000000000002E-3</v>
      </c>
      <c r="AJ248" s="35">
        <f t="shared" si="48"/>
        <v>0</v>
      </c>
      <c r="AK248" s="35"/>
      <c r="AL248" s="35">
        <f t="shared" si="49"/>
        <v>0</v>
      </c>
      <c r="AM248" s="36">
        <v>3.3300000000000003E-2</v>
      </c>
      <c r="AN248" s="35">
        <f t="shared" si="50"/>
        <v>0</v>
      </c>
      <c r="AO248" s="35">
        <f t="shared" si="51"/>
        <v>0</v>
      </c>
      <c r="AP248" s="35">
        <v>0</v>
      </c>
      <c r="AQ248" s="35">
        <f t="shared" si="52"/>
        <v>0</v>
      </c>
      <c r="AR248" s="35"/>
      <c r="AS248" s="35"/>
      <c r="AT248" s="35">
        <f t="shared" si="53"/>
        <v>0</v>
      </c>
      <c r="AU248" s="37"/>
    </row>
    <row r="249" spans="1:47">
      <c r="A249" s="12"/>
      <c r="B249" s="12" t="s">
        <v>158</v>
      </c>
      <c r="C249" s="12" t="s">
        <v>66</v>
      </c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2">
        <f>SUM(E249:Q249)</f>
        <v>0</v>
      </c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>
        <f t="shared" si="45"/>
        <v>0</v>
      </c>
      <c r="AF249" s="35">
        <f>(D249-S249)</f>
        <v>0</v>
      </c>
      <c r="AG249" s="35">
        <f t="shared" si="46"/>
        <v>0</v>
      </c>
      <c r="AH249" s="35">
        <f t="shared" si="47"/>
        <v>0</v>
      </c>
      <c r="AI249" s="36">
        <v>2.9000000000000001E-2</v>
      </c>
      <c r="AJ249" s="35">
        <f t="shared" si="48"/>
        <v>0</v>
      </c>
      <c r="AK249" s="35"/>
      <c r="AL249" s="35">
        <f t="shared" si="49"/>
        <v>0</v>
      </c>
      <c r="AM249" s="36">
        <v>0</v>
      </c>
      <c r="AN249" s="35">
        <f t="shared" si="50"/>
        <v>0</v>
      </c>
      <c r="AO249" s="35">
        <f t="shared" si="51"/>
        <v>0</v>
      </c>
      <c r="AP249" s="35">
        <v>0</v>
      </c>
      <c r="AQ249" s="35">
        <f t="shared" si="52"/>
        <v>0</v>
      </c>
      <c r="AR249" s="35"/>
      <c r="AS249" s="35"/>
      <c r="AT249" s="35">
        <f t="shared" si="53"/>
        <v>0</v>
      </c>
      <c r="AU249" s="35">
        <f>SUM(AT249+AT250+AT251+AT252)</f>
        <v>0</v>
      </c>
    </row>
    <row r="250" spans="1:47">
      <c r="A250" s="1"/>
      <c r="B250" s="1" t="s">
        <v>158</v>
      </c>
      <c r="C250" s="1" t="s">
        <v>76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2">
        <f>(S249)</f>
        <v>0</v>
      </c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>
        <f t="shared" si="45"/>
        <v>0</v>
      </c>
      <c r="AF250" s="35">
        <f>(D249-S249)</f>
        <v>0</v>
      </c>
      <c r="AG250" s="35">
        <f t="shared" si="46"/>
        <v>0</v>
      </c>
      <c r="AH250" s="35">
        <f t="shared" si="47"/>
        <v>0</v>
      </c>
      <c r="AI250" s="36">
        <v>0.03</v>
      </c>
      <c r="AJ250" s="35">
        <f t="shared" si="48"/>
        <v>0</v>
      </c>
      <c r="AK250" s="35"/>
      <c r="AL250" s="35">
        <f t="shared" si="49"/>
        <v>0</v>
      </c>
      <c r="AM250" s="36">
        <v>3.3300000000000003E-2</v>
      </c>
      <c r="AN250" s="35">
        <f t="shared" si="50"/>
        <v>0</v>
      </c>
      <c r="AO250" s="35">
        <f t="shared" si="51"/>
        <v>0</v>
      </c>
      <c r="AP250" s="35">
        <v>0</v>
      </c>
      <c r="AQ250" s="35">
        <f t="shared" si="52"/>
        <v>0</v>
      </c>
      <c r="AR250" s="35"/>
      <c r="AS250" s="35"/>
      <c r="AT250" s="35">
        <f t="shared" si="53"/>
        <v>0</v>
      </c>
      <c r="AU250" s="37"/>
    </row>
    <row r="251" spans="1:47">
      <c r="A251" s="1"/>
      <c r="B251" s="1" t="s">
        <v>158</v>
      </c>
      <c r="C251" s="1" t="s">
        <v>70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2">
        <f>S249</f>
        <v>0</v>
      </c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>
        <f t="shared" si="45"/>
        <v>0</v>
      </c>
      <c r="AF251" s="35">
        <f>(D249-S249)</f>
        <v>0</v>
      </c>
      <c r="AG251" s="35">
        <f t="shared" si="46"/>
        <v>0</v>
      </c>
      <c r="AH251" s="35">
        <f t="shared" si="47"/>
        <v>0</v>
      </c>
      <c r="AI251" s="36">
        <v>0.02</v>
      </c>
      <c r="AJ251" s="35">
        <f t="shared" si="48"/>
        <v>0</v>
      </c>
      <c r="AK251" s="35"/>
      <c r="AL251" s="35">
        <f t="shared" si="49"/>
        <v>0</v>
      </c>
      <c r="AM251" s="36">
        <v>3.3300000000000003E-2</v>
      </c>
      <c r="AN251" s="35">
        <f t="shared" si="50"/>
        <v>0</v>
      </c>
      <c r="AO251" s="35">
        <f t="shared" si="51"/>
        <v>0</v>
      </c>
      <c r="AP251" s="35">
        <v>0</v>
      </c>
      <c r="AQ251" s="35">
        <f t="shared" si="52"/>
        <v>0</v>
      </c>
      <c r="AR251" s="35"/>
      <c r="AS251" s="35"/>
      <c r="AT251" s="35">
        <f t="shared" si="53"/>
        <v>0</v>
      </c>
      <c r="AU251" s="37"/>
    </row>
    <row r="252" spans="1:47">
      <c r="A252" s="1"/>
      <c r="B252" s="1" t="s">
        <v>158</v>
      </c>
      <c r="C252" s="1" t="s">
        <v>155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2">
        <f>S249</f>
        <v>0</v>
      </c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>
        <f t="shared" si="45"/>
        <v>0</v>
      </c>
      <c r="AF252" s="35">
        <f>(D249-S249)</f>
        <v>0</v>
      </c>
      <c r="AG252" s="35">
        <f t="shared" si="46"/>
        <v>0</v>
      </c>
      <c r="AH252" s="35">
        <f t="shared" si="47"/>
        <v>0</v>
      </c>
      <c r="AI252" s="36">
        <v>3.7000000000000002E-3</v>
      </c>
      <c r="AJ252" s="35">
        <f t="shared" si="48"/>
        <v>0</v>
      </c>
      <c r="AK252" s="35"/>
      <c r="AL252" s="35">
        <f t="shared" si="49"/>
        <v>0</v>
      </c>
      <c r="AM252" s="36">
        <v>3.3300000000000003E-2</v>
      </c>
      <c r="AN252" s="35">
        <f t="shared" si="50"/>
        <v>0</v>
      </c>
      <c r="AO252" s="35">
        <f t="shared" si="51"/>
        <v>0</v>
      </c>
      <c r="AP252" s="35">
        <v>0</v>
      </c>
      <c r="AQ252" s="35">
        <f t="shared" si="52"/>
        <v>0</v>
      </c>
      <c r="AR252" s="35"/>
      <c r="AS252" s="35"/>
      <c r="AT252" s="35">
        <f t="shared" si="53"/>
        <v>0</v>
      </c>
      <c r="AU252" s="37"/>
    </row>
    <row r="253" spans="1:47">
      <c r="A253" s="15"/>
      <c r="B253" s="15" t="s">
        <v>159</v>
      </c>
      <c r="C253" s="15" t="s">
        <v>66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2">
        <f>SUM(E253:Q253)</f>
        <v>0</v>
      </c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>
        <f t="shared" si="45"/>
        <v>0</v>
      </c>
      <c r="AF253" s="35">
        <f>(D253-S253)</f>
        <v>0</v>
      </c>
      <c r="AG253" s="35">
        <f t="shared" si="46"/>
        <v>0</v>
      </c>
      <c r="AH253" s="35">
        <f t="shared" si="47"/>
        <v>0</v>
      </c>
      <c r="AI253" s="36">
        <v>2.9000000000000001E-2</v>
      </c>
      <c r="AJ253" s="35">
        <f t="shared" si="48"/>
        <v>0</v>
      </c>
      <c r="AK253" s="35"/>
      <c r="AL253" s="35">
        <f t="shared" si="49"/>
        <v>0</v>
      </c>
      <c r="AM253" s="36">
        <v>0</v>
      </c>
      <c r="AN253" s="35">
        <f t="shared" si="50"/>
        <v>0</v>
      </c>
      <c r="AO253" s="35">
        <f t="shared" si="51"/>
        <v>0</v>
      </c>
      <c r="AP253" s="35">
        <v>0</v>
      </c>
      <c r="AQ253" s="35">
        <f t="shared" si="52"/>
        <v>0</v>
      </c>
      <c r="AR253" s="35"/>
      <c r="AS253" s="35"/>
      <c r="AT253" s="35">
        <f t="shared" si="53"/>
        <v>0</v>
      </c>
      <c r="AU253" s="35">
        <f>SUM(AT253+AT254+AT255)</f>
        <v>0</v>
      </c>
    </row>
    <row r="254" spans="1:47">
      <c r="A254" s="1"/>
      <c r="B254" s="1" t="s">
        <v>159</v>
      </c>
      <c r="C254" s="1" t="s">
        <v>70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2">
        <f>(S253)</f>
        <v>0</v>
      </c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>
        <f t="shared" si="45"/>
        <v>0</v>
      </c>
      <c r="AF254" s="35">
        <f>(D253-S253)</f>
        <v>0</v>
      </c>
      <c r="AG254" s="35">
        <f t="shared" si="46"/>
        <v>0</v>
      </c>
      <c r="AH254" s="35">
        <f t="shared" si="47"/>
        <v>0</v>
      </c>
      <c r="AI254" s="36">
        <v>0.02</v>
      </c>
      <c r="AJ254" s="35">
        <f t="shared" si="48"/>
        <v>0</v>
      </c>
      <c r="AK254" s="35"/>
      <c r="AL254" s="35">
        <f t="shared" si="49"/>
        <v>0</v>
      </c>
      <c r="AM254" s="36">
        <v>3.3300000000000003E-2</v>
      </c>
      <c r="AN254" s="35">
        <f t="shared" si="50"/>
        <v>0</v>
      </c>
      <c r="AO254" s="35">
        <f t="shared" si="51"/>
        <v>0</v>
      </c>
      <c r="AP254" s="35">
        <v>0</v>
      </c>
      <c r="AQ254" s="35">
        <f t="shared" si="52"/>
        <v>0</v>
      </c>
      <c r="AR254" s="35"/>
      <c r="AS254" s="35"/>
      <c r="AT254" s="35">
        <f t="shared" si="53"/>
        <v>0</v>
      </c>
      <c r="AU254" s="37"/>
    </row>
    <row r="255" spans="1:47">
      <c r="A255" s="1"/>
      <c r="B255" s="1" t="s">
        <v>159</v>
      </c>
      <c r="C255" s="1" t="s">
        <v>155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2">
        <f>S253</f>
        <v>0</v>
      </c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>
        <f t="shared" si="45"/>
        <v>0</v>
      </c>
      <c r="AF255" s="35">
        <f>(D253-S253)</f>
        <v>0</v>
      </c>
      <c r="AG255" s="35">
        <f t="shared" si="46"/>
        <v>0</v>
      </c>
      <c r="AH255" s="35">
        <f t="shared" si="47"/>
        <v>0</v>
      </c>
      <c r="AI255" s="36">
        <v>3.7000000000000002E-3</v>
      </c>
      <c r="AJ255" s="35">
        <f t="shared" si="48"/>
        <v>0</v>
      </c>
      <c r="AK255" s="35"/>
      <c r="AL255" s="35">
        <f t="shared" si="49"/>
        <v>0</v>
      </c>
      <c r="AM255" s="36">
        <v>3.3300000000000003E-2</v>
      </c>
      <c r="AN255" s="35">
        <f t="shared" si="50"/>
        <v>0</v>
      </c>
      <c r="AO255" s="35">
        <f t="shared" si="51"/>
        <v>0</v>
      </c>
      <c r="AP255" s="35">
        <v>0</v>
      </c>
      <c r="AQ255" s="35">
        <f t="shared" si="52"/>
        <v>0</v>
      </c>
      <c r="AR255" s="35"/>
      <c r="AS255" s="35"/>
      <c r="AT255" s="35">
        <f t="shared" si="53"/>
        <v>0</v>
      </c>
      <c r="AU255" s="35"/>
    </row>
    <row r="256" spans="1:47">
      <c r="A256" s="12"/>
      <c r="B256" s="12" t="s">
        <v>160</v>
      </c>
      <c r="C256" s="12" t="s">
        <v>66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2">
        <f>SUM(E256:Q256)</f>
        <v>0</v>
      </c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>
        <f t="shared" si="45"/>
        <v>0</v>
      </c>
      <c r="AF256" s="35">
        <f>(D256-S256)</f>
        <v>0</v>
      </c>
      <c r="AG256" s="35">
        <f t="shared" si="46"/>
        <v>0</v>
      </c>
      <c r="AH256" s="35">
        <f t="shared" si="47"/>
        <v>0</v>
      </c>
      <c r="AI256" s="36">
        <v>2.9000000000000001E-2</v>
      </c>
      <c r="AJ256" s="35">
        <f t="shared" si="48"/>
        <v>0</v>
      </c>
      <c r="AK256" s="35"/>
      <c r="AL256" s="35">
        <f t="shared" si="49"/>
        <v>0</v>
      </c>
      <c r="AM256" s="36">
        <v>0</v>
      </c>
      <c r="AN256" s="35">
        <f t="shared" si="50"/>
        <v>0</v>
      </c>
      <c r="AO256" s="35">
        <f t="shared" si="51"/>
        <v>0</v>
      </c>
      <c r="AP256" s="35">
        <v>0</v>
      </c>
      <c r="AQ256" s="35">
        <f t="shared" si="52"/>
        <v>0</v>
      </c>
      <c r="AR256" s="35"/>
      <c r="AS256" s="35"/>
      <c r="AT256" s="35">
        <f t="shared" si="53"/>
        <v>0</v>
      </c>
      <c r="AU256" s="35">
        <f>SUM(AT256+AT257+AT258+AT259)</f>
        <v>0</v>
      </c>
    </row>
    <row r="257" spans="1:47">
      <c r="A257" s="1"/>
      <c r="B257" s="1" t="s">
        <v>160</v>
      </c>
      <c r="C257" s="1" t="s">
        <v>76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2">
        <f>(S256)</f>
        <v>0</v>
      </c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>
        <f t="shared" si="45"/>
        <v>0</v>
      </c>
      <c r="AF257" s="35">
        <f>(D256-S256)</f>
        <v>0</v>
      </c>
      <c r="AG257" s="35">
        <f t="shared" si="46"/>
        <v>0</v>
      </c>
      <c r="AH257" s="35">
        <f t="shared" si="47"/>
        <v>0</v>
      </c>
      <c r="AI257" s="36">
        <v>0.02</v>
      </c>
      <c r="AJ257" s="35">
        <f t="shared" si="48"/>
        <v>0</v>
      </c>
      <c r="AK257" s="35"/>
      <c r="AL257" s="35">
        <f t="shared" si="49"/>
        <v>0</v>
      </c>
      <c r="AM257" s="36">
        <v>3.3300000000000003E-2</v>
      </c>
      <c r="AN257" s="35">
        <f t="shared" si="50"/>
        <v>0</v>
      </c>
      <c r="AO257" s="35">
        <f t="shared" si="51"/>
        <v>0</v>
      </c>
      <c r="AP257" s="35">
        <v>0</v>
      </c>
      <c r="AQ257" s="35">
        <f t="shared" si="52"/>
        <v>0</v>
      </c>
      <c r="AR257" s="35"/>
      <c r="AS257" s="35"/>
      <c r="AT257" s="35">
        <f t="shared" si="53"/>
        <v>0</v>
      </c>
      <c r="AU257" s="37"/>
    </row>
    <row r="258" spans="1:47">
      <c r="A258" s="1"/>
      <c r="B258" s="1" t="s">
        <v>160</v>
      </c>
      <c r="C258" s="1" t="s">
        <v>70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2">
        <f>S256</f>
        <v>0</v>
      </c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>
        <f t="shared" si="45"/>
        <v>0</v>
      </c>
      <c r="AF258" s="35">
        <f>(D256-S256)</f>
        <v>0</v>
      </c>
      <c r="AG258" s="35">
        <f t="shared" si="46"/>
        <v>0</v>
      </c>
      <c r="AH258" s="35">
        <f t="shared" si="47"/>
        <v>0</v>
      </c>
      <c r="AI258" s="36">
        <v>0.02</v>
      </c>
      <c r="AJ258" s="35">
        <f t="shared" si="48"/>
        <v>0</v>
      </c>
      <c r="AK258" s="35"/>
      <c r="AL258" s="35">
        <f t="shared" si="49"/>
        <v>0</v>
      </c>
      <c r="AM258" s="36">
        <v>3.3300000000000003E-2</v>
      </c>
      <c r="AN258" s="35">
        <f t="shared" si="50"/>
        <v>0</v>
      </c>
      <c r="AO258" s="35">
        <f t="shared" si="51"/>
        <v>0</v>
      </c>
      <c r="AP258" s="35">
        <v>0</v>
      </c>
      <c r="AQ258" s="35">
        <f t="shared" si="52"/>
        <v>0</v>
      </c>
      <c r="AR258" s="35"/>
      <c r="AS258" s="35"/>
      <c r="AT258" s="35">
        <f t="shared" si="53"/>
        <v>0</v>
      </c>
      <c r="AU258" s="37"/>
    </row>
    <row r="259" spans="1:47">
      <c r="A259" s="1"/>
      <c r="B259" s="1" t="s">
        <v>160</v>
      </c>
      <c r="C259" s="1" t="s">
        <v>155</v>
      </c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2">
        <f>S256</f>
        <v>0</v>
      </c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>
        <f t="shared" si="45"/>
        <v>0</v>
      </c>
      <c r="AF259" s="35">
        <f>(D256-S256)</f>
        <v>0</v>
      </c>
      <c r="AG259" s="35">
        <f t="shared" si="46"/>
        <v>0</v>
      </c>
      <c r="AH259" s="35">
        <f t="shared" si="47"/>
        <v>0</v>
      </c>
      <c r="AI259" s="36">
        <v>3.7000000000000002E-3</v>
      </c>
      <c r="AJ259" s="35">
        <f t="shared" si="48"/>
        <v>0</v>
      </c>
      <c r="AK259" s="35"/>
      <c r="AL259" s="35">
        <f t="shared" si="49"/>
        <v>0</v>
      </c>
      <c r="AM259" s="36">
        <v>3.3300000000000003E-2</v>
      </c>
      <c r="AN259" s="35">
        <f t="shared" si="50"/>
        <v>0</v>
      </c>
      <c r="AO259" s="35">
        <f t="shared" si="51"/>
        <v>0</v>
      </c>
      <c r="AP259" s="35">
        <v>0</v>
      </c>
      <c r="AQ259" s="35">
        <f t="shared" si="52"/>
        <v>0</v>
      </c>
      <c r="AR259" s="35"/>
      <c r="AS259" s="35"/>
      <c r="AT259" s="35">
        <f t="shared" si="53"/>
        <v>0</v>
      </c>
      <c r="AU259" s="37"/>
    </row>
    <row r="260" spans="1:47">
      <c r="A260" s="15"/>
      <c r="B260" s="15" t="s">
        <v>161</v>
      </c>
      <c r="C260" s="15" t="s">
        <v>66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">
        <f>SUM(E260:Q260)</f>
        <v>0</v>
      </c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>
        <f t="shared" si="45"/>
        <v>0</v>
      </c>
      <c r="AF260" s="35">
        <f>(D260-S260)</f>
        <v>0</v>
      </c>
      <c r="AG260" s="35">
        <f t="shared" si="46"/>
        <v>0</v>
      </c>
      <c r="AH260" s="35">
        <f t="shared" si="47"/>
        <v>0</v>
      </c>
      <c r="AI260" s="36">
        <v>2.9000000000000001E-2</v>
      </c>
      <c r="AJ260" s="35">
        <f t="shared" si="48"/>
        <v>0</v>
      </c>
      <c r="AK260" s="35"/>
      <c r="AL260" s="35">
        <f t="shared" si="49"/>
        <v>0</v>
      </c>
      <c r="AM260" s="36">
        <v>0</v>
      </c>
      <c r="AN260" s="35">
        <f t="shared" si="50"/>
        <v>0</v>
      </c>
      <c r="AO260" s="35">
        <f t="shared" si="51"/>
        <v>0</v>
      </c>
      <c r="AP260" s="35">
        <v>0</v>
      </c>
      <c r="AQ260" s="35">
        <f t="shared" si="52"/>
        <v>0</v>
      </c>
      <c r="AR260" s="35"/>
      <c r="AS260" s="35"/>
      <c r="AT260" s="35">
        <f t="shared" si="53"/>
        <v>0</v>
      </c>
      <c r="AU260" s="35">
        <f>SUM(AT260+AT261+AT262+AT263)</f>
        <v>0</v>
      </c>
    </row>
    <row r="261" spans="1:47">
      <c r="A261" s="1"/>
      <c r="B261" s="1" t="s">
        <v>161</v>
      </c>
      <c r="C261" s="1" t="s">
        <v>70</v>
      </c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2">
        <f>(S260)</f>
        <v>0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>
        <f t="shared" si="45"/>
        <v>0</v>
      </c>
      <c r="AF261" s="35">
        <f>(D260-S260)</f>
        <v>0</v>
      </c>
      <c r="AG261" s="35">
        <f t="shared" si="46"/>
        <v>0</v>
      </c>
      <c r="AH261" s="35">
        <f t="shared" si="47"/>
        <v>0</v>
      </c>
      <c r="AI261" s="36">
        <v>0.02</v>
      </c>
      <c r="AJ261" s="35">
        <f t="shared" si="48"/>
        <v>0</v>
      </c>
      <c r="AK261" s="35"/>
      <c r="AL261" s="35">
        <f t="shared" si="49"/>
        <v>0</v>
      </c>
      <c r="AM261" s="36">
        <v>3.3300000000000003E-2</v>
      </c>
      <c r="AN261" s="35">
        <f t="shared" si="50"/>
        <v>0</v>
      </c>
      <c r="AO261" s="35">
        <f t="shared" si="51"/>
        <v>0</v>
      </c>
      <c r="AP261" s="35">
        <v>0</v>
      </c>
      <c r="AQ261" s="35">
        <f t="shared" si="52"/>
        <v>0</v>
      </c>
      <c r="AR261" s="35"/>
      <c r="AS261" s="35"/>
      <c r="AT261" s="35">
        <f t="shared" si="53"/>
        <v>0</v>
      </c>
      <c r="AU261" s="37"/>
    </row>
    <row r="262" spans="1:47">
      <c r="A262" s="1"/>
      <c r="B262" s="1" t="s">
        <v>161</v>
      </c>
      <c r="C262" s="1" t="s">
        <v>155</v>
      </c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2">
        <f>S260</f>
        <v>0</v>
      </c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>
        <f t="shared" si="45"/>
        <v>0</v>
      </c>
      <c r="AF262" s="35">
        <f>(D260-S260)</f>
        <v>0</v>
      </c>
      <c r="AG262" s="35">
        <f t="shared" si="46"/>
        <v>0</v>
      </c>
      <c r="AH262" s="35">
        <f t="shared" si="47"/>
        <v>0</v>
      </c>
      <c r="AI262" s="36">
        <v>3.7000000000000002E-3</v>
      </c>
      <c r="AJ262" s="35">
        <f t="shared" si="48"/>
        <v>0</v>
      </c>
      <c r="AK262" s="35"/>
      <c r="AL262" s="35">
        <f t="shared" si="49"/>
        <v>0</v>
      </c>
      <c r="AM262" s="36">
        <v>3.3300000000000003E-2</v>
      </c>
      <c r="AN262" s="35">
        <f t="shared" si="50"/>
        <v>0</v>
      </c>
      <c r="AO262" s="35">
        <f t="shared" si="51"/>
        <v>0</v>
      </c>
      <c r="AP262" s="35">
        <v>0</v>
      </c>
      <c r="AQ262" s="35">
        <f t="shared" si="52"/>
        <v>0</v>
      </c>
      <c r="AR262" s="35"/>
      <c r="AS262" s="35"/>
      <c r="AT262" s="35">
        <f t="shared" si="53"/>
        <v>0</v>
      </c>
      <c r="AU262" s="37"/>
    </row>
    <row r="263" spans="1:47">
      <c r="A263" s="1"/>
      <c r="B263" s="1" t="s">
        <v>161</v>
      </c>
      <c r="C263" s="1" t="s">
        <v>149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2">
        <f>S260</f>
        <v>0</v>
      </c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>
        <f t="shared" si="45"/>
        <v>0</v>
      </c>
      <c r="AF263" s="35">
        <f>(D260-S260)</f>
        <v>0</v>
      </c>
      <c r="AG263" s="35">
        <f t="shared" si="46"/>
        <v>0</v>
      </c>
      <c r="AH263" s="35">
        <f t="shared" si="47"/>
        <v>0</v>
      </c>
      <c r="AI263" s="36">
        <v>0.01</v>
      </c>
      <c r="AJ263" s="35">
        <f t="shared" si="48"/>
        <v>0</v>
      </c>
      <c r="AK263" s="35"/>
      <c r="AL263" s="35">
        <f t="shared" si="49"/>
        <v>0</v>
      </c>
      <c r="AM263" s="36">
        <v>0</v>
      </c>
      <c r="AN263" s="35">
        <f t="shared" si="50"/>
        <v>0</v>
      </c>
      <c r="AO263" s="35">
        <f t="shared" si="51"/>
        <v>0</v>
      </c>
      <c r="AP263" s="35">
        <v>0</v>
      </c>
      <c r="AQ263" s="35">
        <f t="shared" si="52"/>
        <v>0</v>
      </c>
      <c r="AR263" s="35"/>
      <c r="AS263" s="35"/>
      <c r="AT263" s="35">
        <f t="shared" si="53"/>
        <v>0</v>
      </c>
      <c r="AU263" s="37"/>
    </row>
    <row r="264" spans="1:47">
      <c r="A264" s="12"/>
      <c r="B264" s="12" t="s">
        <v>162</v>
      </c>
      <c r="C264" s="12" t="s">
        <v>66</v>
      </c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2">
        <f>SUM(E264:Q264)</f>
        <v>0</v>
      </c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>
        <f t="shared" ref="AE264:AE331" si="54">SUM(T264:AC264)</f>
        <v>0</v>
      </c>
      <c r="AF264" s="35">
        <f>(D264-S264)</f>
        <v>0</v>
      </c>
      <c r="AG264" s="35">
        <f t="shared" ref="AG264:AG331" si="55">(AE264)</f>
        <v>0</v>
      </c>
      <c r="AH264" s="35">
        <f t="shared" ref="AH264:AH331" si="56">(AF264-AG264)</f>
        <v>0</v>
      </c>
      <c r="AI264" s="36">
        <v>2.9000000000000001E-2</v>
      </c>
      <c r="AJ264" s="35">
        <f t="shared" ref="AJ264:AJ331" si="57">AH264*AI264</f>
        <v>0</v>
      </c>
      <c r="AK264" s="35"/>
      <c r="AL264" s="35">
        <f t="shared" ref="AL264:AL331" si="58">(AJ264+AK264)</f>
        <v>0</v>
      </c>
      <c r="AM264" s="36">
        <v>0</v>
      </c>
      <c r="AN264" s="35">
        <f t="shared" ref="AN264:AN331" si="59">(AL264*AM264)</f>
        <v>0</v>
      </c>
      <c r="AO264" s="35">
        <f t="shared" ref="AO264:AO331" si="60">(AL264-AN264)</f>
        <v>0</v>
      </c>
      <c r="AP264" s="35">
        <v>0</v>
      </c>
      <c r="AQ264" s="35">
        <f t="shared" ref="AQ264:AQ331" si="61">AO264-AP264</f>
        <v>0</v>
      </c>
      <c r="AR264" s="35"/>
      <c r="AS264" s="35"/>
      <c r="AT264" s="35">
        <f t="shared" ref="AT264:AT331" si="62">(AQ264+AR264+AS264)</f>
        <v>0</v>
      </c>
      <c r="AU264" s="35">
        <f>SUM(AT264+AT265+AT266+AT267)</f>
        <v>0</v>
      </c>
    </row>
    <row r="265" spans="1:47">
      <c r="A265" s="1"/>
      <c r="B265" s="1" t="s">
        <v>162</v>
      </c>
      <c r="C265" s="1" t="s">
        <v>70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2">
        <f>(S264)</f>
        <v>0</v>
      </c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>
        <f t="shared" si="54"/>
        <v>0</v>
      </c>
      <c r="AF265" s="35">
        <f>(D264-S264)</f>
        <v>0</v>
      </c>
      <c r="AG265" s="35">
        <f t="shared" si="55"/>
        <v>0</v>
      </c>
      <c r="AH265" s="35">
        <f t="shared" si="56"/>
        <v>0</v>
      </c>
      <c r="AI265" s="36">
        <v>0.02</v>
      </c>
      <c r="AJ265" s="35">
        <f t="shared" si="57"/>
        <v>0</v>
      </c>
      <c r="AK265" s="35"/>
      <c r="AL265" s="35">
        <f t="shared" si="58"/>
        <v>0</v>
      </c>
      <c r="AM265" s="36">
        <v>3.3300000000000003E-2</v>
      </c>
      <c r="AN265" s="35">
        <f t="shared" si="59"/>
        <v>0</v>
      </c>
      <c r="AO265" s="35">
        <f t="shared" si="60"/>
        <v>0</v>
      </c>
      <c r="AP265" s="35">
        <v>0</v>
      </c>
      <c r="AQ265" s="35">
        <f t="shared" si="61"/>
        <v>0</v>
      </c>
      <c r="AR265" s="35"/>
      <c r="AS265" s="35"/>
      <c r="AT265" s="35">
        <f t="shared" si="62"/>
        <v>0</v>
      </c>
      <c r="AU265" s="37"/>
    </row>
    <row r="266" spans="1:47">
      <c r="A266" s="1"/>
      <c r="B266" s="1" t="s">
        <v>162</v>
      </c>
      <c r="C266" s="1" t="s">
        <v>155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2">
        <f>S264</f>
        <v>0</v>
      </c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>
        <f t="shared" si="54"/>
        <v>0</v>
      </c>
      <c r="AF266" s="35">
        <f>(D264-S264)</f>
        <v>0</v>
      </c>
      <c r="AG266" s="35">
        <f t="shared" si="55"/>
        <v>0</v>
      </c>
      <c r="AH266" s="35">
        <f t="shared" si="56"/>
        <v>0</v>
      </c>
      <c r="AI266" s="36">
        <v>3.7000000000000002E-3</v>
      </c>
      <c r="AJ266" s="35">
        <f t="shared" si="57"/>
        <v>0</v>
      </c>
      <c r="AK266" s="35"/>
      <c r="AL266" s="35">
        <f t="shared" si="58"/>
        <v>0</v>
      </c>
      <c r="AM266" s="36">
        <v>3.3300000000000003E-2</v>
      </c>
      <c r="AN266" s="35">
        <f t="shared" si="59"/>
        <v>0</v>
      </c>
      <c r="AO266" s="35">
        <f t="shared" si="60"/>
        <v>0</v>
      </c>
      <c r="AP266" s="35">
        <v>0</v>
      </c>
      <c r="AQ266" s="35">
        <f t="shared" si="61"/>
        <v>0</v>
      </c>
      <c r="AR266" s="35"/>
      <c r="AS266" s="35"/>
      <c r="AT266" s="35">
        <f t="shared" si="62"/>
        <v>0</v>
      </c>
      <c r="AU266" s="37"/>
    </row>
    <row r="267" spans="1:47">
      <c r="A267" s="1"/>
      <c r="B267" s="1" t="s">
        <v>162</v>
      </c>
      <c r="C267" s="1" t="s">
        <v>149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2">
        <f>S264</f>
        <v>0</v>
      </c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>
        <f t="shared" si="54"/>
        <v>0</v>
      </c>
      <c r="AF267" s="35">
        <f>(D264-S264)</f>
        <v>0</v>
      </c>
      <c r="AG267" s="35">
        <f t="shared" si="55"/>
        <v>0</v>
      </c>
      <c r="AH267" s="35">
        <f t="shared" si="56"/>
        <v>0</v>
      </c>
      <c r="AI267" s="36">
        <v>0.01</v>
      </c>
      <c r="AJ267" s="35">
        <f t="shared" si="57"/>
        <v>0</v>
      </c>
      <c r="AK267" s="35"/>
      <c r="AL267" s="35">
        <f t="shared" si="58"/>
        <v>0</v>
      </c>
      <c r="AM267" s="36">
        <v>0</v>
      </c>
      <c r="AN267" s="35">
        <f t="shared" si="59"/>
        <v>0</v>
      </c>
      <c r="AO267" s="35">
        <f t="shared" si="60"/>
        <v>0</v>
      </c>
      <c r="AP267" s="35">
        <v>0</v>
      </c>
      <c r="AQ267" s="35">
        <f t="shared" si="61"/>
        <v>0</v>
      </c>
      <c r="AR267" s="35"/>
      <c r="AS267" s="35"/>
      <c r="AT267" s="35">
        <f t="shared" si="62"/>
        <v>0</v>
      </c>
      <c r="AU267" s="37"/>
    </row>
    <row r="268" spans="1:47">
      <c r="A268" s="15"/>
      <c r="B268" s="15" t="s">
        <v>163</v>
      </c>
      <c r="C268" s="15" t="s">
        <v>66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">
        <f>SUM(E268:Q268)</f>
        <v>0</v>
      </c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>
        <f t="shared" si="54"/>
        <v>0</v>
      </c>
      <c r="AF268" s="35">
        <f>(D268-S268)</f>
        <v>0</v>
      </c>
      <c r="AG268" s="35">
        <f t="shared" si="55"/>
        <v>0</v>
      </c>
      <c r="AH268" s="35">
        <f t="shared" si="56"/>
        <v>0</v>
      </c>
      <c r="AI268" s="36">
        <v>2.9000000000000001E-2</v>
      </c>
      <c r="AJ268" s="35">
        <f t="shared" si="57"/>
        <v>0</v>
      </c>
      <c r="AK268" s="35"/>
      <c r="AL268" s="35">
        <f t="shared" si="58"/>
        <v>0</v>
      </c>
      <c r="AM268" s="36">
        <v>0</v>
      </c>
      <c r="AN268" s="35">
        <f t="shared" si="59"/>
        <v>0</v>
      </c>
      <c r="AO268" s="35">
        <f t="shared" si="60"/>
        <v>0</v>
      </c>
      <c r="AP268" s="35">
        <v>0</v>
      </c>
      <c r="AQ268" s="35">
        <f t="shared" si="61"/>
        <v>0</v>
      </c>
      <c r="AR268" s="35"/>
      <c r="AS268" s="35"/>
      <c r="AT268" s="35">
        <f t="shared" si="62"/>
        <v>0</v>
      </c>
      <c r="AU268" s="35">
        <f>SUM(AT268+AT269+AT270)</f>
        <v>0</v>
      </c>
    </row>
    <row r="269" spans="1:47">
      <c r="A269" s="1"/>
      <c r="B269" s="1" t="s">
        <v>163</v>
      </c>
      <c r="C269" s="1" t="s">
        <v>70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2">
        <f>(S268)</f>
        <v>0</v>
      </c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>
        <f t="shared" si="54"/>
        <v>0</v>
      </c>
      <c r="AF269" s="35">
        <f>(D268-S268)</f>
        <v>0</v>
      </c>
      <c r="AG269" s="35">
        <f t="shared" si="55"/>
        <v>0</v>
      </c>
      <c r="AH269" s="35">
        <f t="shared" si="56"/>
        <v>0</v>
      </c>
      <c r="AI269" s="36">
        <v>0.02</v>
      </c>
      <c r="AJ269" s="35">
        <f t="shared" si="57"/>
        <v>0</v>
      </c>
      <c r="AK269" s="35"/>
      <c r="AL269" s="35">
        <f t="shared" si="58"/>
        <v>0</v>
      </c>
      <c r="AM269" s="36">
        <v>3.3300000000000003E-2</v>
      </c>
      <c r="AN269" s="35">
        <f t="shared" si="59"/>
        <v>0</v>
      </c>
      <c r="AO269" s="35">
        <f t="shared" si="60"/>
        <v>0</v>
      </c>
      <c r="AP269" s="35">
        <v>0</v>
      </c>
      <c r="AQ269" s="35">
        <f t="shared" si="61"/>
        <v>0</v>
      </c>
      <c r="AR269" s="35"/>
      <c r="AS269" s="35"/>
      <c r="AT269" s="35">
        <f t="shared" si="62"/>
        <v>0</v>
      </c>
      <c r="AU269" s="37"/>
    </row>
    <row r="270" spans="1:47">
      <c r="A270" s="1"/>
      <c r="B270" s="1" t="s">
        <v>163</v>
      </c>
      <c r="C270" s="1" t="s">
        <v>155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2">
        <f>S268</f>
        <v>0</v>
      </c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>
        <f t="shared" si="54"/>
        <v>0</v>
      </c>
      <c r="AF270" s="35">
        <f>(D268-S268)</f>
        <v>0</v>
      </c>
      <c r="AG270" s="35">
        <f t="shared" si="55"/>
        <v>0</v>
      </c>
      <c r="AH270" s="35">
        <f t="shared" si="56"/>
        <v>0</v>
      </c>
      <c r="AI270" s="36">
        <v>3.7000000000000002E-3</v>
      </c>
      <c r="AJ270" s="35">
        <f t="shared" si="57"/>
        <v>0</v>
      </c>
      <c r="AK270" s="35"/>
      <c r="AL270" s="35">
        <f t="shared" si="58"/>
        <v>0</v>
      </c>
      <c r="AM270" s="36">
        <v>3.3300000000000003E-2</v>
      </c>
      <c r="AN270" s="35">
        <f t="shared" si="59"/>
        <v>0</v>
      </c>
      <c r="AO270" s="35">
        <f t="shared" si="60"/>
        <v>0</v>
      </c>
      <c r="AP270" s="35">
        <v>0</v>
      </c>
      <c r="AQ270" s="35">
        <f t="shared" si="61"/>
        <v>0</v>
      </c>
      <c r="AR270" s="35"/>
      <c r="AS270" s="35"/>
      <c r="AT270" s="35">
        <f t="shared" si="62"/>
        <v>0</v>
      </c>
      <c r="AU270" s="35"/>
    </row>
    <row r="271" spans="1:47">
      <c r="A271" s="12"/>
      <c r="B271" s="12" t="s">
        <v>519</v>
      </c>
      <c r="C271" s="12" t="s">
        <v>66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2">
        <f>SUM(E271:Q271)</f>
        <v>0</v>
      </c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>
        <f t="shared" ref="AE271:AE274" si="63">SUM(T271:AC271)</f>
        <v>0</v>
      </c>
      <c r="AF271" s="35">
        <f>(D271-S271)</f>
        <v>0</v>
      </c>
      <c r="AG271" s="35">
        <f t="shared" ref="AG271:AG274" si="64">(AE271)</f>
        <v>0</v>
      </c>
      <c r="AH271" s="35">
        <f t="shared" ref="AH271:AH274" si="65">(AF271-AG271)</f>
        <v>0</v>
      </c>
      <c r="AI271" s="36">
        <v>2.9000000000000001E-2</v>
      </c>
      <c r="AJ271" s="35">
        <f t="shared" ref="AJ271:AJ274" si="66">AH271*AI271</f>
        <v>0</v>
      </c>
      <c r="AK271" s="35"/>
      <c r="AL271" s="35">
        <f t="shared" ref="AL271:AL274" si="67">(AJ271+AK271)</f>
        <v>0</v>
      </c>
      <c r="AM271" s="36">
        <v>0</v>
      </c>
      <c r="AN271" s="35">
        <f t="shared" ref="AN271:AN274" si="68">(AL271*AM271)</f>
        <v>0</v>
      </c>
      <c r="AO271" s="35">
        <f t="shared" ref="AO271:AO274" si="69">(AL271-AN271)</f>
        <v>0</v>
      </c>
      <c r="AP271" s="35">
        <v>0</v>
      </c>
      <c r="AQ271" s="35">
        <f t="shared" ref="AQ271:AQ274" si="70">AO271-AP271</f>
        <v>0</v>
      </c>
      <c r="AR271" s="35"/>
      <c r="AS271" s="35"/>
      <c r="AT271" s="35">
        <f t="shared" ref="AT271:AT274" si="71">(AQ271+AR271+AS271)</f>
        <v>0</v>
      </c>
      <c r="AU271" s="35">
        <f>SUM(AT271+AT272+AT273+AT274)</f>
        <v>0</v>
      </c>
    </row>
    <row r="272" spans="1:47">
      <c r="A272" s="1"/>
      <c r="B272" s="1" t="s">
        <v>519</v>
      </c>
      <c r="C272" s="1" t="s">
        <v>70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2">
        <f>(S271)</f>
        <v>0</v>
      </c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>
        <f t="shared" si="63"/>
        <v>0</v>
      </c>
      <c r="AF272" s="35">
        <f>(D271-S271)</f>
        <v>0</v>
      </c>
      <c r="AG272" s="35">
        <f t="shared" si="64"/>
        <v>0</v>
      </c>
      <c r="AH272" s="35">
        <f t="shared" si="65"/>
        <v>0</v>
      </c>
      <c r="AI272" s="36">
        <v>0.02</v>
      </c>
      <c r="AJ272" s="35">
        <f t="shared" si="66"/>
        <v>0</v>
      </c>
      <c r="AK272" s="35"/>
      <c r="AL272" s="35">
        <f t="shared" si="67"/>
        <v>0</v>
      </c>
      <c r="AM272" s="36">
        <v>3.3300000000000003E-2</v>
      </c>
      <c r="AN272" s="35">
        <f t="shared" si="68"/>
        <v>0</v>
      </c>
      <c r="AO272" s="35">
        <f t="shared" si="69"/>
        <v>0</v>
      </c>
      <c r="AP272" s="35">
        <v>0</v>
      </c>
      <c r="AQ272" s="35">
        <f t="shared" si="70"/>
        <v>0</v>
      </c>
      <c r="AR272" s="35"/>
      <c r="AS272" s="35"/>
      <c r="AT272" s="35">
        <f t="shared" si="71"/>
        <v>0</v>
      </c>
      <c r="AU272" s="37"/>
    </row>
    <row r="273" spans="1:47">
      <c r="A273" s="1"/>
      <c r="B273" s="1" t="s">
        <v>519</v>
      </c>
      <c r="C273" s="1" t="s">
        <v>155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2">
        <f>S271</f>
        <v>0</v>
      </c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>
        <f t="shared" si="63"/>
        <v>0</v>
      </c>
      <c r="AF273" s="35">
        <f>(D271-S271)</f>
        <v>0</v>
      </c>
      <c r="AG273" s="35">
        <f t="shared" si="64"/>
        <v>0</v>
      </c>
      <c r="AH273" s="35">
        <f t="shared" si="65"/>
        <v>0</v>
      </c>
      <c r="AI273" s="36">
        <v>3.7000000000000002E-3</v>
      </c>
      <c r="AJ273" s="35">
        <f t="shared" si="66"/>
        <v>0</v>
      </c>
      <c r="AK273" s="35"/>
      <c r="AL273" s="35">
        <f t="shared" si="67"/>
        <v>0</v>
      </c>
      <c r="AM273" s="36">
        <v>3.3300000000000003E-2</v>
      </c>
      <c r="AN273" s="35">
        <f t="shared" si="68"/>
        <v>0</v>
      </c>
      <c r="AO273" s="35">
        <f t="shared" si="69"/>
        <v>0</v>
      </c>
      <c r="AP273" s="35">
        <v>0</v>
      </c>
      <c r="AQ273" s="35">
        <f t="shared" si="70"/>
        <v>0</v>
      </c>
      <c r="AR273" s="35"/>
      <c r="AS273" s="35"/>
      <c r="AT273" s="35">
        <f t="shared" si="71"/>
        <v>0</v>
      </c>
      <c r="AU273" s="37"/>
    </row>
    <row r="274" spans="1:47">
      <c r="A274" s="1"/>
      <c r="B274" s="1" t="s">
        <v>519</v>
      </c>
      <c r="C274" s="1" t="s">
        <v>512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2">
        <f>S271</f>
        <v>0</v>
      </c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>
        <f t="shared" si="63"/>
        <v>0</v>
      </c>
      <c r="AF274" s="35">
        <f>(D271-S271)</f>
        <v>0</v>
      </c>
      <c r="AG274" s="35">
        <f t="shared" si="64"/>
        <v>0</v>
      </c>
      <c r="AH274" s="35">
        <f t="shared" si="65"/>
        <v>0</v>
      </c>
      <c r="AI274" s="36">
        <v>0.01</v>
      </c>
      <c r="AJ274" s="35">
        <f t="shared" si="66"/>
        <v>0</v>
      </c>
      <c r="AK274" s="35"/>
      <c r="AL274" s="35">
        <f t="shared" si="67"/>
        <v>0</v>
      </c>
      <c r="AM274" s="36">
        <v>3.3300000000000003E-2</v>
      </c>
      <c r="AN274" s="35">
        <f t="shared" si="68"/>
        <v>0</v>
      </c>
      <c r="AO274" s="35">
        <f t="shared" si="69"/>
        <v>0</v>
      </c>
      <c r="AP274" s="35">
        <v>0</v>
      </c>
      <c r="AQ274" s="35">
        <f t="shared" si="70"/>
        <v>0</v>
      </c>
      <c r="AR274" s="35"/>
      <c r="AS274" s="35"/>
      <c r="AT274" s="35">
        <f t="shared" si="71"/>
        <v>0</v>
      </c>
      <c r="AU274" s="37"/>
    </row>
    <row r="275" spans="1:47">
      <c r="A275" s="12"/>
      <c r="B275" s="12" t="s">
        <v>164</v>
      </c>
      <c r="C275" s="12" t="s">
        <v>66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2">
        <f>SUM(E275:Q275)</f>
        <v>0</v>
      </c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>
        <f t="shared" si="54"/>
        <v>0</v>
      </c>
      <c r="AF275" s="35">
        <f>(D275-S275)</f>
        <v>0</v>
      </c>
      <c r="AG275" s="35">
        <f t="shared" si="55"/>
        <v>0</v>
      </c>
      <c r="AH275" s="35">
        <f t="shared" si="56"/>
        <v>0</v>
      </c>
      <c r="AI275" s="36">
        <v>2.9000000000000001E-2</v>
      </c>
      <c r="AJ275" s="35">
        <f t="shared" si="57"/>
        <v>0</v>
      </c>
      <c r="AK275" s="35"/>
      <c r="AL275" s="35">
        <f t="shared" si="58"/>
        <v>0</v>
      </c>
      <c r="AM275" s="36">
        <v>0</v>
      </c>
      <c r="AN275" s="35">
        <f t="shared" si="59"/>
        <v>0</v>
      </c>
      <c r="AO275" s="35">
        <f t="shared" si="60"/>
        <v>0</v>
      </c>
      <c r="AP275" s="35">
        <v>0</v>
      </c>
      <c r="AQ275" s="35">
        <f t="shared" si="61"/>
        <v>0</v>
      </c>
      <c r="AR275" s="35"/>
      <c r="AS275" s="35"/>
      <c r="AT275" s="35">
        <f t="shared" si="62"/>
        <v>0</v>
      </c>
      <c r="AU275" s="35">
        <f>SUM(AT275+AT276)</f>
        <v>0</v>
      </c>
    </row>
    <row r="276" spans="1:47">
      <c r="A276" s="1"/>
      <c r="B276" s="1" t="s">
        <v>164</v>
      </c>
      <c r="C276" s="1" t="s">
        <v>70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2">
        <f>(S275)</f>
        <v>0</v>
      </c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>
        <f t="shared" si="54"/>
        <v>0</v>
      </c>
      <c r="AF276" s="35">
        <f>(D275-S275)</f>
        <v>0</v>
      </c>
      <c r="AG276" s="35">
        <f t="shared" si="55"/>
        <v>0</v>
      </c>
      <c r="AH276" s="35">
        <f t="shared" si="56"/>
        <v>0</v>
      </c>
      <c r="AI276" s="36">
        <v>0.01</v>
      </c>
      <c r="AJ276" s="35">
        <f t="shared" si="57"/>
        <v>0</v>
      </c>
      <c r="AK276" s="35"/>
      <c r="AL276" s="35">
        <f t="shared" si="58"/>
        <v>0</v>
      </c>
      <c r="AM276" s="36">
        <v>3.3300000000000003E-2</v>
      </c>
      <c r="AN276" s="35">
        <f t="shared" si="59"/>
        <v>0</v>
      </c>
      <c r="AO276" s="35">
        <f t="shared" si="60"/>
        <v>0</v>
      </c>
      <c r="AP276" s="35">
        <v>0</v>
      </c>
      <c r="AQ276" s="35">
        <f t="shared" si="61"/>
        <v>0</v>
      </c>
      <c r="AR276" s="35"/>
      <c r="AS276" s="35"/>
      <c r="AT276" s="35">
        <f t="shared" si="62"/>
        <v>0</v>
      </c>
      <c r="AU276" s="37"/>
    </row>
    <row r="277" spans="1:47">
      <c r="A277" s="15"/>
      <c r="B277" s="15" t="s">
        <v>165</v>
      </c>
      <c r="C277" s="15" t="s">
        <v>66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2">
        <f>SUM(E277:Q277)</f>
        <v>0</v>
      </c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>
        <f t="shared" si="54"/>
        <v>0</v>
      </c>
      <c r="AF277" s="35">
        <f>(D277-S277)</f>
        <v>0</v>
      </c>
      <c r="AG277" s="35">
        <f t="shared" si="55"/>
        <v>0</v>
      </c>
      <c r="AH277" s="35">
        <f t="shared" si="56"/>
        <v>0</v>
      </c>
      <c r="AI277" s="36">
        <v>2.9000000000000001E-2</v>
      </c>
      <c r="AJ277" s="35">
        <f t="shared" si="57"/>
        <v>0</v>
      </c>
      <c r="AK277" s="35"/>
      <c r="AL277" s="35">
        <f t="shared" si="58"/>
        <v>0</v>
      </c>
      <c r="AM277" s="36">
        <v>0</v>
      </c>
      <c r="AN277" s="35">
        <f t="shared" si="59"/>
        <v>0</v>
      </c>
      <c r="AO277" s="35">
        <f t="shared" si="60"/>
        <v>0</v>
      </c>
      <c r="AP277" s="35">
        <v>0</v>
      </c>
      <c r="AQ277" s="35">
        <f t="shared" si="61"/>
        <v>0</v>
      </c>
      <c r="AR277" s="35"/>
      <c r="AS277" s="35"/>
      <c r="AT277" s="35">
        <f t="shared" si="62"/>
        <v>0</v>
      </c>
      <c r="AU277" s="35">
        <f>SUM(AT277+AT278+AT279)</f>
        <v>0</v>
      </c>
    </row>
    <row r="278" spans="1:47">
      <c r="A278" s="1"/>
      <c r="B278" s="1" t="s">
        <v>165</v>
      </c>
      <c r="C278" s="1" t="s">
        <v>76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2">
        <f>(S277)</f>
        <v>0</v>
      </c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>
        <f t="shared" si="54"/>
        <v>0</v>
      </c>
      <c r="AF278" s="35">
        <f>(D277-S277)</f>
        <v>0</v>
      </c>
      <c r="AG278" s="35">
        <f t="shared" si="55"/>
        <v>0</v>
      </c>
      <c r="AH278" s="35">
        <f t="shared" si="56"/>
        <v>0</v>
      </c>
      <c r="AI278" s="36">
        <v>0.03</v>
      </c>
      <c r="AJ278" s="35">
        <f t="shared" si="57"/>
        <v>0</v>
      </c>
      <c r="AK278" s="35"/>
      <c r="AL278" s="35">
        <f t="shared" si="58"/>
        <v>0</v>
      </c>
      <c r="AM278" s="36">
        <v>3.3300000000000003E-2</v>
      </c>
      <c r="AN278" s="35">
        <f t="shared" si="59"/>
        <v>0</v>
      </c>
      <c r="AO278" s="35">
        <f t="shared" si="60"/>
        <v>0</v>
      </c>
      <c r="AP278" s="35">
        <v>0</v>
      </c>
      <c r="AQ278" s="35">
        <f t="shared" si="61"/>
        <v>0</v>
      </c>
      <c r="AR278" s="35"/>
      <c r="AS278" s="35"/>
      <c r="AT278" s="35">
        <f t="shared" si="62"/>
        <v>0</v>
      </c>
      <c r="AU278" s="37"/>
    </row>
    <row r="279" spans="1:47">
      <c r="A279" s="1"/>
      <c r="B279" s="1" t="s">
        <v>165</v>
      </c>
      <c r="C279" s="1" t="s">
        <v>70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2">
        <f>S277</f>
        <v>0</v>
      </c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>
        <f t="shared" si="54"/>
        <v>0</v>
      </c>
      <c r="AF279" s="35">
        <f>(D277-S277)</f>
        <v>0</v>
      </c>
      <c r="AG279" s="35">
        <f t="shared" si="55"/>
        <v>0</v>
      </c>
      <c r="AH279" s="35">
        <f t="shared" si="56"/>
        <v>0</v>
      </c>
      <c r="AI279" s="36">
        <v>0.01</v>
      </c>
      <c r="AJ279" s="35">
        <f t="shared" si="57"/>
        <v>0</v>
      </c>
      <c r="AK279" s="35"/>
      <c r="AL279" s="35">
        <f t="shared" si="58"/>
        <v>0</v>
      </c>
      <c r="AM279" s="36">
        <v>3.3300000000000003E-2</v>
      </c>
      <c r="AN279" s="35">
        <f t="shared" si="59"/>
        <v>0</v>
      </c>
      <c r="AO279" s="35">
        <f t="shared" si="60"/>
        <v>0</v>
      </c>
      <c r="AP279" s="35">
        <v>0</v>
      </c>
      <c r="AQ279" s="35">
        <f t="shared" si="61"/>
        <v>0</v>
      </c>
      <c r="AR279" s="35"/>
      <c r="AS279" s="35"/>
      <c r="AT279" s="35">
        <f t="shared" si="62"/>
        <v>0</v>
      </c>
      <c r="AU279" s="37"/>
    </row>
    <row r="280" spans="1:47">
      <c r="A280" s="12"/>
      <c r="B280" s="12" t="s">
        <v>166</v>
      </c>
      <c r="C280" s="12" t="s">
        <v>66</v>
      </c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2">
        <f>SUM(E280:Q280)</f>
        <v>0</v>
      </c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>
        <f t="shared" si="54"/>
        <v>0</v>
      </c>
      <c r="AF280" s="35">
        <f>(D280-S280)</f>
        <v>0</v>
      </c>
      <c r="AG280" s="35">
        <f t="shared" si="55"/>
        <v>0</v>
      </c>
      <c r="AH280" s="35">
        <f t="shared" si="56"/>
        <v>0</v>
      </c>
      <c r="AI280" s="36">
        <v>2.9000000000000001E-2</v>
      </c>
      <c r="AJ280" s="35">
        <f t="shared" si="57"/>
        <v>0</v>
      </c>
      <c r="AK280" s="35"/>
      <c r="AL280" s="35">
        <f t="shared" si="58"/>
        <v>0</v>
      </c>
      <c r="AM280" s="36">
        <v>0</v>
      </c>
      <c r="AN280" s="35">
        <f t="shared" si="59"/>
        <v>0</v>
      </c>
      <c r="AO280" s="35">
        <f t="shared" si="60"/>
        <v>0</v>
      </c>
      <c r="AP280" s="35">
        <v>0</v>
      </c>
      <c r="AQ280" s="35">
        <f t="shared" si="61"/>
        <v>0</v>
      </c>
      <c r="AR280" s="35"/>
      <c r="AS280" s="35"/>
      <c r="AT280" s="35">
        <f t="shared" si="62"/>
        <v>0</v>
      </c>
      <c r="AU280" s="35">
        <f>SUM(AT280+AT281+AT282+AT283)</f>
        <v>0</v>
      </c>
    </row>
    <row r="281" spans="1:47">
      <c r="A281" s="1"/>
      <c r="B281" s="1" t="s">
        <v>166</v>
      </c>
      <c r="C281" s="1" t="s">
        <v>70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2">
        <f>(S280)</f>
        <v>0</v>
      </c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>
        <f t="shared" si="54"/>
        <v>0</v>
      </c>
      <c r="AF281" s="35">
        <f>(D280-S280)</f>
        <v>0</v>
      </c>
      <c r="AG281" s="35">
        <f t="shared" si="55"/>
        <v>0</v>
      </c>
      <c r="AH281" s="35">
        <f t="shared" si="56"/>
        <v>0</v>
      </c>
      <c r="AI281" s="36">
        <v>0.01</v>
      </c>
      <c r="AJ281" s="35">
        <f t="shared" si="57"/>
        <v>0</v>
      </c>
      <c r="AK281" s="35"/>
      <c r="AL281" s="35">
        <f t="shared" si="58"/>
        <v>0</v>
      </c>
      <c r="AM281" s="36">
        <v>3.3300000000000003E-2</v>
      </c>
      <c r="AN281" s="35">
        <f t="shared" si="59"/>
        <v>0</v>
      </c>
      <c r="AO281" s="35">
        <f t="shared" si="60"/>
        <v>0</v>
      </c>
      <c r="AP281" s="35">
        <v>0</v>
      </c>
      <c r="AQ281" s="35">
        <f t="shared" si="61"/>
        <v>0</v>
      </c>
      <c r="AR281" s="35"/>
      <c r="AS281" s="35"/>
      <c r="AT281" s="35">
        <f t="shared" si="62"/>
        <v>0</v>
      </c>
      <c r="AU281" s="37"/>
    </row>
    <row r="282" spans="1:47">
      <c r="A282" s="1"/>
      <c r="B282" s="1" t="s">
        <v>166</v>
      </c>
      <c r="C282" s="1" t="s">
        <v>76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2">
        <f>(S281)</f>
        <v>0</v>
      </c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>
        <f t="shared" si="54"/>
        <v>0</v>
      </c>
      <c r="AF282" s="35">
        <f>(D280-S280)</f>
        <v>0</v>
      </c>
      <c r="AG282" s="35">
        <f t="shared" si="55"/>
        <v>0</v>
      </c>
      <c r="AH282" s="35">
        <f t="shared" si="56"/>
        <v>0</v>
      </c>
      <c r="AI282" s="36">
        <v>0.04</v>
      </c>
      <c r="AJ282" s="35">
        <f t="shared" si="57"/>
        <v>0</v>
      </c>
      <c r="AK282" s="35"/>
      <c r="AL282" s="35">
        <f t="shared" si="58"/>
        <v>0</v>
      </c>
      <c r="AM282" s="36">
        <v>0.03</v>
      </c>
      <c r="AN282" s="35">
        <f t="shared" si="59"/>
        <v>0</v>
      </c>
      <c r="AO282" s="35">
        <f t="shared" si="60"/>
        <v>0</v>
      </c>
      <c r="AP282" s="35">
        <v>0</v>
      </c>
      <c r="AQ282" s="35">
        <f t="shared" si="61"/>
        <v>0</v>
      </c>
      <c r="AR282" s="35"/>
      <c r="AS282" s="35"/>
      <c r="AT282" s="35">
        <f t="shared" si="62"/>
        <v>0</v>
      </c>
      <c r="AU282" s="37"/>
    </row>
    <row r="283" spans="1:47">
      <c r="A283" s="1"/>
      <c r="B283" s="1" t="s">
        <v>166</v>
      </c>
      <c r="C283" s="1" t="s">
        <v>167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2">
        <f>S280</f>
        <v>0</v>
      </c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>
        <f t="shared" si="54"/>
        <v>0</v>
      </c>
      <c r="AF283" s="35">
        <f>(D280-S280)</f>
        <v>0</v>
      </c>
      <c r="AG283" s="35">
        <f t="shared" si="55"/>
        <v>0</v>
      </c>
      <c r="AH283" s="35">
        <f t="shared" si="56"/>
        <v>0</v>
      </c>
      <c r="AI283" s="36">
        <v>0.01</v>
      </c>
      <c r="AJ283" s="35">
        <f t="shared" si="57"/>
        <v>0</v>
      </c>
      <c r="AK283" s="35"/>
      <c r="AL283" s="35">
        <f t="shared" si="58"/>
        <v>0</v>
      </c>
      <c r="AM283" s="36">
        <v>3.3300000000000003E-2</v>
      </c>
      <c r="AN283" s="35">
        <f t="shared" si="59"/>
        <v>0</v>
      </c>
      <c r="AO283" s="35">
        <f t="shared" si="60"/>
        <v>0</v>
      </c>
      <c r="AP283" s="35">
        <v>0</v>
      </c>
      <c r="AQ283" s="35">
        <f t="shared" si="61"/>
        <v>0</v>
      </c>
      <c r="AR283" s="35"/>
      <c r="AS283" s="35"/>
      <c r="AT283" s="35">
        <f t="shared" si="62"/>
        <v>0</v>
      </c>
      <c r="AU283" s="35"/>
    </row>
    <row r="284" spans="1:47">
      <c r="A284" s="15"/>
      <c r="B284" s="15" t="s">
        <v>168</v>
      </c>
      <c r="C284" s="15" t="s">
        <v>66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2">
        <f>SUM(E284:Q284)</f>
        <v>0</v>
      </c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>
        <f t="shared" si="54"/>
        <v>0</v>
      </c>
      <c r="AF284" s="35">
        <f>(D284-S284)</f>
        <v>0</v>
      </c>
      <c r="AG284" s="35">
        <f t="shared" si="55"/>
        <v>0</v>
      </c>
      <c r="AH284" s="35">
        <f t="shared" si="56"/>
        <v>0</v>
      </c>
      <c r="AI284" s="36">
        <v>2.9000000000000001E-2</v>
      </c>
      <c r="AJ284" s="35">
        <f t="shared" si="57"/>
        <v>0</v>
      </c>
      <c r="AK284" s="35"/>
      <c r="AL284" s="35">
        <f t="shared" si="58"/>
        <v>0</v>
      </c>
      <c r="AM284" s="36">
        <v>0</v>
      </c>
      <c r="AN284" s="35">
        <f t="shared" si="59"/>
        <v>0</v>
      </c>
      <c r="AO284" s="35">
        <f t="shared" si="60"/>
        <v>0</v>
      </c>
      <c r="AP284" s="35">
        <v>0</v>
      </c>
      <c r="AQ284" s="35">
        <f t="shared" si="61"/>
        <v>0</v>
      </c>
      <c r="AR284" s="35"/>
      <c r="AS284" s="35"/>
      <c r="AT284" s="35">
        <f t="shared" si="62"/>
        <v>0</v>
      </c>
      <c r="AU284" s="35">
        <f>SUM(AT284+AT285+AT286)</f>
        <v>0</v>
      </c>
    </row>
    <row r="285" spans="1:47">
      <c r="A285" s="1"/>
      <c r="B285" s="1" t="s">
        <v>168</v>
      </c>
      <c r="C285" s="1" t="s">
        <v>76</v>
      </c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2">
        <f>(S284)</f>
        <v>0</v>
      </c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>
        <f t="shared" si="54"/>
        <v>0</v>
      </c>
      <c r="AF285" s="35">
        <f>(D284-S284)</f>
        <v>0</v>
      </c>
      <c r="AG285" s="35">
        <f t="shared" si="55"/>
        <v>0</v>
      </c>
      <c r="AH285" s="35">
        <f t="shared" si="56"/>
        <v>0</v>
      </c>
      <c r="AI285" s="36">
        <v>0.02</v>
      </c>
      <c r="AJ285" s="35">
        <f t="shared" si="57"/>
        <v>0</v>
      </c>
      <c r="AK285" s="35"/>
      <c r="AL285" s="35">
        <f t="shared" si="58"/>
        <v>0</v>
      </c>
      <c r="AM285" s="36">
        <v>3.3300000000000003E-2</v>
      </c>
      <c r="AN285" s="35">
        <f t="shared" si="59"/>
        <v>0</v>
      </c>
      <c r="AO285" s="35">
        <f t="shared" si="60"/>
        <v>0</v>
      </c>
      <c r="AP285" s="35">
        <v>0</v>
      </c>
      <c r="AQ285" s="35">
        <f t="shared" si="61"/>
        <v>0</v>
      </c>
      <c r="AR285" s="35"/>
      <c r="AS285" s="35"/>
      <c r="AT285" s="35">
        <f t="shared" si="62"/>
        <v>0</v>
      </c>
      <c r="AU285" s="37"/>
    </row>
    <row r="286" spans="1:47">
      <c r="A286" s="1"/>
      <c r="B286" s="1" t="s">
        <v>168</v>
      </c>
      <c r="C286" s="1" t="s">
        <v>70</v>
      </c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2">
        <f>S284</f>
        <v>0</v>
      </c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>
        <f t="shared" si="54"/>
        <v>0</v>
      </c>
      <c r="AF286" s="35">
        <f>(D284-S284)</f>
        <v>0</v>
      </c>
      <c r="AG286" s="35">
        <f t="shared" si="55"/>
        <v>0</v>
      </c>
      <c r="AH286" s="35">
        <f t="shared" si="56"/>
        <v>0</v>
      </c>
      <c r="AI286" s="36">
        <v>0.01</v>
      </c>
      <c r="AJ286" s="35">
        <f t="shared" si="57"/>
        <v>0</v>
      </c>
      <c r="AK286" s="35"/>
      <c r="AL286" s="35">
        <f t="shared" si="58"/>
        <v>0</v>
      </c>
      <c r="AM286" s="36">
        <v>3.3300000000000003E-2</v>
      </c>
      <c r="AN286" s="35">
        <f t="shared" si="59"/>
        <v>0</v>
      </c>
      <c r="AO286" s="35">
        <f t="shared" si="60"/>
        <v>0</v>
      </c>
      <c r="AP286" s="35">
        <v>0</v>
      </c>
      <c r="AQ286" s="35">
        <f t="shared" si="61"/>
        <v>0</v>
      </c>
      <c r="AR286" s="35"/>
      <c r="AS286" s="35"/>
      <c r="AT286" s="35">
        <f t="shared" si="62"/>
        <v>0</v>
      </c>
      <c r="AU286" s="37"/>
    </row>
    <row r="287" spans="1:47">
      <c r="A287" s="17"/>
      <c r="B287" s="17" t="s">
        <v>169</v>
      </c>
      <c r="C287" s="17" t="s">
        <v>66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2">
        <f>SUM(E287:Q287)</f>
        <v>0</v>
      </c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>
        <f t="shared" si="54"/>
        <v>0</v>
      </c>
      <c r="AF287" s="35">
        <f>(D287-S287)</f>
        <v>0</v>
      </c>
      <c r="AG287" s="35">
        <f t="shared" si="55"/>
        <v>0</v>
      </c>
      <c r="AH287" s="35">
        <f t="shared" si="56"/>
        <v>0</v>
      </c>
      <c r="AI287" s="36">
        <v>2.9000000000000001E-2</v>
      </c>
      <c r="AJ287" s="35">
        <f t="shared" si="57"/>
        <v>0</v>
      </c>
      <c r="AK287" s="35"/>
      <c r="AL287" s="35">
        <f t="shared" si="58"/>
        <v>0</v>
      </c>
      <c r="AM287" s="36">
        <v>0</v>
      </c>
      <c r="AN287" s="35">
        <f t="shared" si="59"/>
        <v>0</v>
      </c>
      <c r="AO287" s="35">
        <f t="shared" si="60"/>
        <v>0</v>
      </c>
      <c r="AP287" s="35">
        <v>0</v>
      </c>
      <c r="AQ287" s="35">
        <f t="shared" si="61"/>
        <v>0</v>
      </c>
      <c r="AR287" s="35"/>
      <c r="AS287" s="35"/>
      <c r="AT287" s="35">
        <f t="shared" si="62"/>
        <v>0</v>
      </c>
      <c r="AU287" s="35">
        <f>SUM(AT287+AT288+AT289)</f>
        <v>0</v>
      </c>
    </row>
    <row r="288" spans="1:47">
      <c r="A288" s="1"/>
      <c r="B288" s="1" t="s">
        <v>169</v>
      </c>
      <c r="C288" s="1" t="s">
        <v>76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2">
        <f>(S287)</f>
        <v>0</v>
      </c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>
        <f t="shared" si="54"/>
        <v>0</v>
      </c>
      <c r="AF288" s="35">
        <f>(D287-S287)</f>
        <v>0</v>
      </c>
      <c r="AG288" s="35">
        <f t="shared" si="55"/>
        <v>0</v>
      </c>
      <c r="AH288" s="35">
        <f t="shared" si="56"/>
        <v>0</v>
      </c>
      <c r="AI288" s="36">
        <v>0.04</v>
      </c>
      <c r="AJ288" s="35">
        <f t="shared" si="57"/>
        <v>0</v>
      </c>
      <c r="AK288" s="35"/>
      <c r="AL288" s="35">
        <f t="shared" si="58"/>
        <v>0</v>
      </c>
      <c r="AM288" s="36">
        <v>0.03</v>
      </c>
      <c r="AN288" s="35">
        <f t="shared" si="59"/>
        <v>0</v>
      </c>
      <c r="AO288" s="35">
        <f t="shared" si="60"/>
        <v>0</v>
      </c>
      <c r="AP288" s="35">
        <v>0</v>
      </c>
      <c r="AQ288" s="35">
        <f t="shared" si="61"/>
        <v>0</v>
      </c>
      <c r="AR288" s="35"/>
      <c r="AS288" s="35"/>
      <c r="AT288" s="35">
        <f t="shared" si="62"/>
        <v>0</v>
      </c>
      <c r="AU288" s="37"/>
    </row>
    <row r="289" spans="1:47">
      <c r="A289" s="1"/>
      <c r="B289" s="1" t="s">
        <v>169</v>
      </c>
      <c r="C289" s="1" t="s">
        <v>70</v>
      </c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2">
        <f>S287</f>
        <v>0</v>
      </c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>
        <f t="shared" si="54"/>
        <v>0</v>
      </c>
      <c r="AF289" s="35">
        <f>(D287-S287)</f>
        <v>0</v>
      </c>
      <c r="AG289" s="35">
        <f t="shared" si="55"/>
        <v>0</v>
      </c>
      <c r="AH289" s="35">
        <f t="shared" si="56"/>
        <v>0</v>
      </c>
      <c r="AI289" s="36">
        <v>0.01</v>
      </c>
      <c r="AJ289" s="35">
        <f t="shared" si="57"/>
        <v>0</v>
      </c>
      <c r="AK289" s="35"/>
      <c r="AL289" s="35">
        <f t="shared" si="58"/>
        <v>0</v>
      </c>
      <c r="AM289" s="36">
        <v>3.3300000000000003E-2</v>
      </c>
      <c r="AN289" s="35">
        <f t="shared" si="59"/>
        <v>0</v>
      </c>
      <c r="AO289" s="35">
        <f t="shared" si="60"/>
        <v>0</v>
      </c>
      <c r="AP289" s="35">
        <v>0</v>
      </c>
      <c r="AQ289" s="35">
        <f t="shared" si="61"/>
        <v>0</v>
      </c>
      <c r="AR289" s="35"/>
      <c r="AS289" s="35"/>
      <c r="AT289" s="35">
        <f t="shared" si="62"/>
        <v>0</v>
      </c>
      <c r="AU289" s="37"/>
    </row>
    <row r="290" spans="1:47">
      <c r="A290" s="12"/>
      <c r="B290" s="12" t="s">
        <v>170</v>
      </c>
      <c r="C290" s="12" t="s">
        <v>66</v>
      </c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2">
        <f>SUM(E290:Q290)</f>
        <v>0</v>
      </c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>
        <f t="shared" si="54"/>
        <v>0</v>
      </c>
      <c r="AF290" s="35">
        <f>(D290-S290)</f>
        <v>0</v>
      </c>
      <c r="AG290" s="35">
        <f t="shared" si="55"/>
        <v>0</v>
      </c>
      <c r="AH290" s="35">
        <f t="shared" si="56"/>
        <v>0</v>
      </c>
      <c r="AI290" s="36">
        <v>2.9000000000000001E-2</v>
      </c>
      <c r="AJ290" s="35">
        <f t="shared" si="57"/>
        <v>0</v>
      </c>
      <c r="AK290" s="35"/>
      <c r="AL290" s="35">
        <f t="shared" si="58"/>
        <v>0</v>
      </c>
      <c r="AM290" s="36">
        <v>0</v>
      </c>
      <c r="AN290" s="35">
        <f t="shared" si="59"/>
        <v>0</v>
      </c>
      <c r="AO290" s="35">
        <f t="shared" si="60"/>
        <v>0</v>
      </c>
      <c r="AP290" s="35">
        <v>0</v>
      </c>
      <c r="AQ290" s="35">
        <f t="shared" si="61"/>
        <v>0</v>
      </c>
      <c r="AR290" s="35"/>
      <c r="AS290" s="35"/>
      <c r="AT290" s="35">
        <f t="shared" si="62"/>
        <v>0</v>
      </c>
      <c r="AU290" s="35">
        <f>SUM(AT290+AT291)</f>
        <v>0</v>
      </c>
    </row>
    <row r="291" spans="1:47">
      <c r="A291" s="1"/>
      <c r="B291" s="1" t="s">
        <v>170</v>
      </c>
      <c r="C291" s="1" t="s">
        <v>70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2">
        <f>(S290)</f>
        <v>0</v>
      </c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>
        <f t="shared" si="54"/>
        <v>0</v>
      </c>
      <c r="AF291" s="35">
        <f>(D290-S290)</f>
        <v>0</v>
      </c>
      <c r="AG291" s="35">
        <f t="shared" si="55"/>
        <v>0</v>
      </c>
      <c r="AH291" s="35">
        <f t="shared" si="56"/>
        <v>0</v>
      </c>
      <c r="AI291" s="36">
        <v>0.01</v>
      </c>
      <c r="AJ291" s="35">
        <f t="shared" si="57"/>
        <v>0</v>
      </c>
      <c r="AK291" s="35"/>
      <c r="AL291" s="35">
        <f t="shared" si="58"/>
        <v>0</v>
      </c>
      <c r="AM291" s="36">
        <v>3.3300000000000003E-2</v>
      </c>
      <c r="AN291" s="35">
        <f t="shared" si="59"/>
        <v>0</v>
      </c>
      <c r="AO291" s="35">
        <f t="shared" si="60"/>
        <v>0</v>
      </c>
      <c r="AP291" s="35">
        <v>0</v>
      </c>
      <c r="AQ291" s="35">
        <f t="shared" si="61"/>
        <v>0</v>
      </c>
      <c r="AR291" s="35"/>
      <c r="AS291" s="35"/>
      <c r="AT291" s="35">
        <f t="shared" si="62"/>
        <v>0</v>
      </c>
      <c r="AU291" s="37"/>
    </row>
    <row r="292" spans="1:47">
      <c r="A292" s="12"/>
      <c r="B292" s="12" t="s">
        <v>171</v>
      </c>
      <c r="C292" s="12" t="s">
        <v>66</v>
      </c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2">
        <f>SUM(E292:Q292)</f>
        <v>0</v>
      </c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>
        <f t="shared" si="54"/>
        <v>0</v>
      </c>
      <c r="AF292" s="35">
        <f>(D292-S292)</f>
        <v>0</v>
      </c>
      <c r="AG292" s="35">
        <f t="shared" si="55"/>
        <v>0</v>
      </c>
      <c r="AH292" s="35">
        <f t="shared" si="56"/>
        <v>0</v>
      </c>
      <c r="AI292" s="36">
        <v>2.9000000000000001E-2</v>
      </c>
      <c r="AJ292" s="35">
        <f t="shared" si="57"/>
        <v>0</v>
      </c>
      <c r="AK292" s="35"/>
      <c r="AL292" s="35">
        <f t="shared" si="58"/>
        <v>0</v>
      </c>
      <c r="AM292" s="36">
        <v>0</v>
      </c>
      <c r="AN292" s="35">
        <f t="shared" si="59"/>
        <v>0</v>
      </c>
      <c r="AO292" s="35">
        <f t="shared" si="60"/>
        <v>0</v>
      </c>
      <c r="AP292" s="35">
        <v>0</v>
      </c>
      <c r="AQ292" s="35">
        <f t="shared" si="61"/>
        <v>0</v>
      </c>
      <c r="AR292" s="35"/>
      <c r="AS292" s="35"/>
      <c r="AT292" s="35">
        <f t="shared" si="62"/>
        <v>0</v>
      </c>
      <c r="AU292" s="35">
        <f>SUM(AT292+AT293)</f>
        <v>0</v>
      </c>
    </row>
    <row r="293" spans="1:47">
      <c r="A293" s="1"/>
      <c r="B293" s="1" t="s">
        <v>171</v>
      </c>
      <c r="C293" s="1" t="s">
        <v>70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2">
        <f>(S292)</f>
        <v>0</v>
      </c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>
        <f t="shared" si="54"/>
        <v>0</v>
      </c>
      <c r="AF293" s="35">
        <f>(D292-S292)</f>
        <v>0</v>
      </c>
      <c r="AG293" s="35">
        <f t="shared" si="55"/>
        <v>0</v>
      </c>
      <c r="AH293" s="35">
        <f t="shared" si="56"/>
        <v>0</v>
      </c>
      <c r="AI293" s="36">
        <v>0.01</v>
      </c>
      <c r="AJ293" s="35">
        <f t="shared" si="57"/>
        <v>0</v>
      </c>
      <c r="AK293" s="35"/>
      <c r="AL293" s="35">
        <f t="shared" si="58"/>
        <v>0</v>
      </c>
      <c r="AM293" s="36">
        <v>3.3300000000000003E-2</v>
      </c>
      <c r="AN293" s="35">
        <f t="shared" si="59"/>
        <v>0</v>
      </c>
      <c r="AO293" s="35">
        <f t="shared" si="60"/>
        <v>0</v>
      </c>
      <c r="AP293" s="35">
        <v>0</v>
      </c>
      <c r="AQ293" s="35">
        <f t="shared" si="61"/>
        <v>0</v>
      </c>
      <c r="AR293" s="35"/>
      <c r="AS293" s="35"/>
      <c r="AT293" s="35">
        <f t="shared" si="62"/>
        <v>0</v>
      </c>
      <c r="AU293" s="37"/>
    </row>
    <row r="294" spans="1:47">
      <c r="A294" s="15"/>
      <c r="B294" s="15" t="s">
        <v>172</v>
      </c>
      <c r="C294" s="15" t="s">
        <v>66</v>
      </c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2">
        <f>SUM(E294:Q294)</f>
        <v>0</v>
      </c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>
        <f t="shared" si="54"/>
        <v>0</v>
      </c>
      <c r="AF294" s="35">
        <f>(D294-S294)</f>
        <v>0</v>
      </c>
      <c r="AG294" s="35">
        <f t="shared" si="55"/>
        <v>0</v>
      </c>
      <c r="AH294" s="35">
        <f t="shared" si="56"/>
        <v>0</v>
      </c>
      <c r="AI294" s="36">
        <v>2.9000000000000001E-2</v>
      </c>
      <c r="AJ294" s="35">
        <f t="shared" si="57"/>
        <v>0</v>
      </c>
      <c r="AK294" s="35"/>
      <c r="AL294" s="35">
        <f t="shared" si="58"/>
        <v>0</v>
      </c>
      <c r="AM294" s="36">
        <v>0</v>
      </c>
      <c r="AN294" s="35">
        <f t="shared" si="59"/>
        <v>0</v>
      </c>
      <c r="AO294" s="35">
        <f t="shared" si="60"/>
        <v>0</v>
      </c>
      <c r="AP294" s="35">
        <v>0</v>
      </c>
      <c r="AQ294" s="35">
        <f t="shared" si="61"/>
        <v>0</v>
      </c>
      <c r="AR294" s="35"/>
      <c r="AS294" s="35"/>
      <c r="AT294" s="35">
        <f t="shared" si="62"/>
        <v>0</v>
      </c>
      <c r="AU294" s="35">
        <f>SUM(AT294+AT295+AT296+AT297)</f>
        <v>0</v>
      </c>
    </row>
    <row r="295" spans="1:47">
      <c r="A295" s="1"/>
      <c r="B295" s="1" t="s">
        <v>172</v>
      </c>
      <c r="C295" s="1" t="s">
        <v>70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2">
        <f>(S294)</f>
        <v>0</v>
      </c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>
        <f t="shared" si="54"/>
        <v>0</v>
      </c>
      <c r="AF295" s="35">
        <f>(D294-S294)</f>
        <v>0</v>
      </c>
      <c r="AG295" s="35">
        <f t="shared" si="55"/>
        <v>0</v>
      </c>
      <c r="AH295" s="35">
        <f t="shared" si="56"/>
        <v>0</v>
      </c>
      <c r="AI295" s="36">
        <v>2.5000000000000001E-3</v>
      </c>
      <c r="AJ295" s="35">
        <f t="shared" si="57"/>
        <v>0</v>
      </c>
      <c r="AK295" s="35"/>
      <c r="AL295" s="35">
        <f t="shared" si="58"/>
        <v>0</v>
      </c>
      <c r="AM295" s="36">
        <v>0</v>
      </c>
      <c r="AN295" s="35">
        <f t="shared" si="59"/>
        <v>0</v>
      </c>
      <c r="AO295" s="35">
        <f t="shared" si="60"/>
        <v>0</v>
      </c>
      <c r="AP295" s="35">
        <v>0</v>
      </c>
      <c r="AQ295" s="35">
        <f t="shared" si="61"/>
        <v>0</v>
      </c>
      <c r="AR295" s="35"/>
      <c r="AS295" s="35"/>
      <c r="AT295" s="35">
        <f t="shared" si="62"/>
        <v>0</v>
      </c>
      <c r="AU295" s="37"/>
    </row>
    <row r="296" spans="1:47">
      <c r="A296" s="1"/>
      <c r="B296" s="1" t="s">
        <v>172</v>
      </c>
      <c r="C296" s="1" t="s">
        <v>67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2">
        <f>S294</f>
        <v>0</v>
      </c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>
        <f t="shared" si="54"/>
        <v>0</v>
      </c>
      <c r="AF296" s="35">
        <f>(D294-S294)</f>
        <v>0</v>
      </c>
      <c r="AG296" s="35">
        <f t="shared" si="55"/>
        <v>0</v>
      </c>
      <c r="AH296" s="35">
        <f t="shared" si="56"/>
        <v>0</v>
      </c>
      <c r="AI296" s="36">
        <v>0.01</v>
      </c>
      <c r="AJ296" s="35">
        <f t="shared" si="57"/>
        <v>0</v>
      </c>
      <c r="AK296" s="35"/>
      <c r="AL296" s="35">
        <f t="shared" si="58"/>
        <v>0</v>
      </c>
      <c r="AM296" s="36">
        <v>3.3300000000000003E-2</v>
      </c>
      <c r="AN296" s="35">
        <f t="shared" si="59"/>
        <v>0</v>
      </c>
      <c r="AO296" s="35">
        <f t="shared" si="60"/>
        <v>0</v>
      </c>
      <c r="AP296" s="35">
        <v>0</v>
      </c>
      <c r="AQ296" s="35">
        <f t="shared" si="61"/>
        <v>0</v>
      </c>
      <c r="AR296" s="35"/>
      <c r="AS296" s="35"/>
      <c r="AT296" s="35">
        <f t="shared" si="62"/>
        <v>0</v>
      </c>
      <c r="AU296" s="37"/>
    </row>
    <row r="297" spans="1:47">
      <c r="A297" s="1"/>
      <c r="B297" s="1" t="s">
        <v>172</v>
      </c>
      <c r="C297" s="1" t="s">
        <v>68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2">
        <f>S294</f>
        <v>0</v>
      </c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>
        <f t="shared" si="54"/>
        <v>0</v>
      </c>
      <c r="AF297" s="35">
        <f>(D294-S294)</f>
        <v>0</v>
      </c>
      <c r="AG297" s="35">
        <f t="shared" si="55"/>
        <v>0</v>
      </c>
      <c r="AH297" s="35">
        <f t="shared" si="56"/>
        <v>0</v>
      </c>
      <c r="AI297" s="36">
        <v>1E-3</v>
      </c>
      <c r="AJ297" s="35">
        <f t="shared" si="57"/>
        <v>0</v>
      </c>
      <c r="AK297" s="35"/>
      <c r="AL297" s="35">
        <f t="shared" si="58"/>
        <v>0</v>
      </c>
      <c r="AM297" s="36">
        <v>3.3300000000000003E-2</v>
      </c>
      <c r="AN297" s="35">
        <f t="shared" si="59"/>
        <v>0</v>
      </c>
      <c r="AO297" s="35">
        <f t="shared" si="60"/>
        <v>0</v>
      </c>
      <c r="AP297" s="35">
        <v>0</v>
      </c>
      <c r="AQ297" s="35">
        <f t="shared" si="61"/>
        <v>0</v>
      </c>
      <c r="AR297" s="35"/>
      <c r="AS297" s="35"/>
      <c r="AT297" s="35">
        <f t="shared" si="62"/>
        <v>0</v>
      </c>
      <c r="AU297" s="37"/>
    </row>
    <row r="298" spans="1:47">
      <c r="A298" s="12"/>
      <c r="B298" s="12" t="s">
        <v>173</v>
      </c>
      <c r="C298" s="12" t="s">
        <v>66</v>
      </c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2">
        <f>SUM(E298:Q298)</f>
        <v>0</v>
      </c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>
        <f t="shared" si="54"/>
        <v>0</v>
      </c>
      <c r="AF298" s="35">
        <f>(D298-S298)</f>
        <v>0</v>
      </c>
      <c r="AG298" s="35">
        <f t="shared" si="55"/>
        <v>0</v>
      </c>
      <c r="AH298" s="35">
        <f t="shared" si="56"/>
        <v>0</v>
      </c>
      <c r="AI298" s="36">
        <v>2.9000000000000001E-2</v>
      </c>
      <c r="AJ298" s="35">
        <f t="shared" si="57"/>
        <v>0</v>
      </c>
      <c r="AK298" s="35"/>
      <c r="AL298" s="35">
        <f t="shared" si="58"/>
        <v>0</v>
      </c>
      <c r="AM298" s="36">
        <v>0</v>
      </c>
      <c r="AN298" s="35">
        <f t="shared" si="59"/>
        <v>0</v>
      </c>
      <c r="AO298" s="35">
        <f t="shared" si="60"/>
        <v>0</v>
      </c>
      <c r="AP298" s="35">
        <v>0</v>
      </c>
      <c r="AQ298" s="35">
        <f t="shared" si="61"/>
        <v>0</v>
      </c>
      <c r="AR298" s="35"/>
      <c r="AS298" s="35"/>
      <c r="AT298" s="35">
        <f t="shared" si="62"/>
        <v>0</v>
      </c>
      <c r="AU298" s="35">
        <f>SUM(AT298+AT299+AT300)</f>
        <v>0</v>
      </c>
    </row>
    <row r="299" spans="1:47">
      <c r="A299" s="1"/>
      <c r="B299" s="1" t="s">
        <v>173</v>
      </c>
      <c r="C299" s="1" t="s">
        <v>70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2">
        <f>(S298)</f>
        <v>0</v>
      </c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>
        <f t="shared" si="54"/>
        <v>0</v>
      </c>
      <c r="AF299" s="35">
        <f>(D298-S298)</f>
        <v>0</v>
      </c>
      <c r="AG299" s="35">
        <f t="shared" si="55"/>
        <v>0</v>
      </c>
      <c r="AH299" s="35">
        <f t="shared" si="56"/>
        <v>0</v>
      </c>
      <c r="AI299" s="36">
        <v>2.5000000000000001E-3</v>
      </c>
      <c r="AJ299" s="35">
        <f t="shared" si="57"/>
        <v>0</v>
      </c>
      <c r="AK299" s="35"/>
      <c r="AL299" s="35">
        <f t="shared" si="58"/>
        <v>0</v>
      </c>
      <c r="AM299" s="36">
        <v>0</v>
      </c>
      <c r="AN299" s="35">
        <f t="shared" si="59"/>
        <v>0</v>
      </c>
      <c r="AO299" s="35">
        <f t="shared" si="60"/>
        <v>0</v>
      </c>
      <c r="AP299" s="35">
        <v>0</v>
      </c>
      <c r="AQ299" s="35">
        <f t="shared" si="61"/>
        <v>0</v>
      </c>
      <c r="AR299" s="35"/>
      <c r="AS299" s="35"/>
      <c r="AT299" s="35">
        <f t="shared" si="62"/>
        <v>0</v>
      </c>
      <c r="AU299" s="37"/>
    </row>
    <row r="300" spans="1:47">
      <c r="A300" s="1"/>
      <c r="B300" s="1" t="s">
        <v>173</v>
      </c>
      <c r="C300" s="1" t="s">
        <v>68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2">
        <f>S298</f>
        <v>0</v>
      </c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>
        <f t="shared" si="54"/>
        <v>0</v>
      </c>
      <c r="AF300" s="35">
        <f>(D298-S298)</f>
        <v>0</v>
      </c>
      <c r="AG300" s="35">
        <f t="shared" si="55"/>
        <v>0</v>
      </c>
      <c r="AH300" s="35">
        <f t="shared" si="56"/>
        <v>0</v>
      </c>
      <c r="AI300" s="36">
        <v>1E-3</v>
      </c>
      <c r="AJ300" s="35">
        <f t="shared" si="57"/>
        <v>0</v>
      </c>
      <c r="AK300" s="35"/>
      <c r="AL300" s="35">
        <f t="shared" si="58"/>
        <v>0</v>
      </c>
      <c r="AM300" s="36">
        <v>3.3300000000000003E-2</v>
      </c>
      <c r="AN300" s="35">
        <f t="shared" si="59"/>
        <v>0</v>
      </c>
      <c r="AO300" s="35">
        <f t="shared" si="60"/>
        <v>0</v>
      </c>
      <c r="AP300" s="35">
        <v>0</v>
      </c>
      <c r="AQ300" s="35">
        <f t="shared" si="61"/>
        <v>0</v>
      </c>
      <c r="AR300" s="35"/>
      <c r="AS300" s="35"/>
      <c r="AT300" s="35">
        <f t="shared" si="62"/>
        <v>0</v>
      </c>
      <c r="AU300" s="35"/>
    </row>
    <row r="301" spans="1:47">
      <c r="A301" s="12"/>
      <c r="B301" s="12" t="s">
        <v>174</v>
      </c>
      <c r="C301" s="12" t="s">
        <v>66</v>
      </c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2">
        <f>SUM(E301:Q301)</f>
        <v>0</v>
      </c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>
        <f t="shared" si="54"/>
        <v>0</v>
      </c>
      <c r="AF301" s="35">
        <f>(D301-S301)</f>
        <v>0</v>
      </c>
      <c r="AG301" s="35">
        <f t="shared" si="55"/>
        <v>0</v>
      </c>
      <c r="AH301" s="35">
        <f t="shared" si="56"/>
        <v>0</v>
      </c>
      <c r="AI301" s="36">
        <v>2.9000000000000001E-2</v>
      </c>
      <c r="AJ301" s="35">
        <f t="shared" si="57"/>
        <v>0</v>
      </c>
      <c r="AK301" s="35"/>
      <c r="AL301" s="35">
        <f t="shared" si="58"/>
        <v>0</v>
      </c>
      <c r="AM301" s="36">
        <v>0</v>
      </c>
      <c r="AN301" s="35">
        <f t="shared" si="59"/>
        <v>0</v>
      </c>
      <c r="AO301" s="35">
        <f t="shared" si="60"/>
        <v>0</v>
      </c>
      <c r="AP301" s="35">
        <v>0</v>
      </c>
      <c r="AQ301" s="35">
        <f t="shared" si="61"/>
        <v>0</v>
      </c>
      <c r="AR301" s="35"/>
      <c r="AS301" s="35"/>
      <c r="AT301" s="35">
        <f t="shared" si="62"/>
        <v>0</v>
      </c>
      <c r="AU301" s="35">
        <f>SUM(AT301+AT302+AT303+AT304)</f>
        <v>0</v>
      </c>
    </row>
    <row r="302" spans="1:47">
      <c r="A302" s="1"/>
      <c r="B302" s="1" t="s">
        <v>174</v>
      </c>
      <c r="C302" s="1" t="s">
        <v>70</v>
      </c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2">
        <f>S301</f>
        <v>0</v>
      </c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>
        <f t="shared" si="54"/>
        <v>0</v>
      </c>
      <c r="AF302" s="35">
        <f>(D301-S301)</f>
        <v>0</v>
      </c>
      <c r="AG302" s="35">
        <f t="shared" si="55"/>
        <v>0</v>
      </c>
      <c r="AH302" s="35">
        <f t="shared" si="56"/>
        <v>0</v>
      </c>
      <c r="AI302" s="36">
        <v>2.5000000000000001E-3</v>
      </c>
      <c r="AJ302" s="35">
        <f t="shared" si="57"/>
        <v>0</v>
      </c>
      <c r="AK302" s="35"/>
      <c r="AL302" s="35">
        <f t="shared" si="58"/>
        <v>0</v>
      </c>
      <c r="AM302" s="36">
        <v>0</v>
      </c>
      <c r="AN302" s="35">
        <f t="shared" si="59"/>
        <v>0</v>
      </c>
      <c r="AO302" s="35">
        <f t="shared" si="60"/>
        <v>0</v>
      </c>
      <c r="AP302" s="35">
        <v>0</v>
      </c>
      <c r="AQ302" s="35">
        <f t="shared" si="61"/>
        <v>0</v>
      </c>
      <c r="AR302" s="35"/>
      <c r="AS302" s="35"/>
      <c r="AT302" s="35">
        <f t="shared" si="62"/>
        <v>0</v>
      </c>
      <c r="AU302" s="37"/>
    </row>
    <row r="303" spans="1:47">
      <c r="A303" s="1"/>
      <c r="B303" s="1" t="s">
        <v>174</v>
      </c>
      <c r="C303" s="1" t="s">
        <v>76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2">
        <f>S301</f>
        <v>0</v>
      </c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>
        <f t="shared" si="54"/>
        <v>0</v>
      </c>
      <c r="AF303" s="35">
        <f>(D301-S301)</f>
        <v>0</v>
      </c>
      <c r="AG303" s="35">
        <f t="shared" si="55"/>
        <v>0</v>
      </c>
      <c r="AH303" s="35">
        <f t="shared" si="56"/>
        <v>0</v>
      </c>
      <c r="AI303" s="36">
        <v>1.7500000000000002E-2</v>
      </c>
      <c r="AJ303" s="35">
        <f t="shared" si="57"/>
        <v>0</v>
      </c>
      <c r="AK303" s="35"/>
      <c r="AL303" s="35">
        <f t="shared" si="58"/>
        <v>0</v>
      </c>
      <c r="AM303" s="36">
        <v>0</v>
      </c>
      <c r="AN303" s="35">
        <f t="shared" si="59"/>
        <v>0</v>
      </c>
      <c r="AO303" s="35">
        <f t="shared" si="60"/>
        <v>0</v>
      </c>
      <c r="AP303" s="35">
        <v>0</v>
      </c>
      <c r="AQ303" s="35">
        <f t="shared" si="61"/>
        <v>0</v>
      </c>
      <c r="AR303" s="35"/>
      <c r="AS303" s="35"/>
      <c r="AT303" s="35">
        <f t="shared" si="62"/>
        <v>0</v>
      </c>
      <c r="AU303" s="37"/>
    </row>
    <row r="304" spans="1:47">
      <c r="A304" s="1"/>
      <c r="B304" s="1" t="s">
        <v>174</v>
      </c>
      <c r="C304" s="1" t="s">
        <v>68</v>
      </c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2">
        <f>S301</f>
        <v>0</v>
      </c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>
        <f t="shared" si="54"/>
        <v>0</v>
      </c>
      <c r="AF304" s="35">
        <f>(D301-S301)</f>
        <v>0</v>
      </c>
      <c r="AG304" s="35">
        <f t="shared" si="55"/>
        <v>0</v>
      </c>
      <c r="AH304" s="35">
        <f t="shared" si="56"/>
        <v>0</v>
      </c>
      <c r="AI304" s="36">
        <v>1E-3</v>
      </c>
      <c r="AJ304" s="35">
        <f t="shared" si="57"/>
        <v>0</v>
      </c>
      <c r="AK304" s="35"/>
      <c r="AL304" s="35">
        <f t="shared" si="58"/>
        <v>0</v>
      </c>
      <c r="AM304" s="36">
        <v>3.3300000000000003E-2</v>
      </c>
      <c r="AN304" s="35">
        <f t="shared" si="59"/>
        <v>0</v>
      </c>
      <c r="AO304" s="35">
        <f t="shared" si="60"/>
        <v>0</v>
      </c>
      <c r="AP304" s="35">
        <v>0</v>
      </c>
      <c r="AQ304" s="35">
        <f t="shared" si="61"/>
        <v>0</v>
      </c>
      <c r="AR304" s="35"/>
      <c r="AS304" s="35"/>
      <c r="AT304" s="35">
        <f t="shared" si="62"/>
        <v>0</v>
      </c>
      <c r="AU304" s="35"/>
    </row>
    <row r="305" spans="1:47">
      <c r="A305" s="17"/>
      <c r="B305" s="17" t="s">
        <v>175</v>
      </c>
      <c r="C305" s="17" t="s">
        <v>66</v>
      </c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2">
        <f>SUM(E305:Q305)</f>
        <v>0</v>
      </c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>
        <f t="shared" si="54"/>
        <v>0</v>
      </c>
      <c r="AF305" s="35">
        <f>(D305-S305)</f>
        <v>0</v>
      </c>
      <c r="AG305" s="35">
        <f t="shared" si="55"/>
        <v>0</v>
      </c>
      <c r="AH305" s="35">
        <f t="shared" si="56"/>
        <v>0</v>
      </c>
      <c r="AI305" s="36">
        <v>2.9000000000000001E-2</v>
      </c>
      <c r="AJ305" s="35">
        <f t="shared" si="57"/>
        <v>0</v>
      </c>
      <c r="AK305" s="35"/>
      <c r="AL305" s="35">
        <f t="shared" si="58"/>
        <v>0</v>
      </c>
      <c r="AM305" s="36">
        <v>0</v>
      </c>
      <c r="AN305" s="35">
        <f t="shared" si="59"/>
        <v>0</v>
      </c>
      <c r="AO305" s="35">
        <f t="shared" si="60"/>
        <v>0</v>
      </c>
      <c r="AP305" s="35">
        <v>0</v>
      </c>
      <c r="AQ305" s="35">
        <f t="shared" si="61"/>
        <v>0</v>
      </c>
      <c r="AR305" s="35"/>
      <c r="AS305" s="35"/>
      <c r="AT305" s="35">
        <f t="shared" si="62"/>
        <v>0</v>
      </c>
      <c r="AU305" s="35">
        <f>SUM(AT305+AT306+AT307+AT308)</f>
        <v>0</v>
      </c>
    </row>
    <row r="306" spans="1:47">
      <c r="A306" s="1"/>
      <c r="B306" s="1" t="s">
        <v>175</v>
      </c>
      <c r="C306" s="1" t="s">
        <v>70</v>
      </c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2">
        <f>(S305)</f>
        <v>0</v>
      </c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>
        <f t="shared" si="54"/>
        <v>0</v>
      </c>
      <c r="AF306" s="35">
        <f>(D305-S305)</f>
        <v>0</v>
      </c>
      <c r="AG306" s="35">
        <f t="shared" si="55"/>
        <v>0</v>
      </c>
      <c r="AH306" s="35">
        <f t="shared" si="56"/>
        <v>0</v>
      </c>
      <c r="AI306" s="36">
        <v>2.5000000000000001E-3</v>
      </c>
      <c r="AJ306" s="35">
        <f t="shared" si="57"/>
        <v>0</v>
      </c>
      <c r="AK306" s="35"/>
      <c r="AL306" s="35">
        <f t="shared" si="58"/>
        <v>0</v>
      </c>
      <c r="AM306" s="36">
        <v>0</v>
      </c>
      <c r="AN306" s="35">
        <f t="shared" si="59"/>
        <v>0</v>
      </c>
      <c r="AO306" s="35">
        <f t="shared" si="60"/>
        <v>0</v>
      </c>
      <c r="AP306" s="35">
        <v>0</v>
      </c>
      <c r="AQ306" s="35">
        <f t="shared" si="61"/>
        <v>0</v>
      </c>
      <c r="AR306" s="35"/>
      <c r="AS306" s="35"/>
      <c r="AT306" s="35">
        <f t="shared" si="62"/>
        <v>0</v>
      </c>
      <c r="AU306" s="37"/>
    </row>
    <row r="307" spans="1:47">
      <c r="A307" s="1"/>
      <c r="B307" s="1" t="s">
        <v>175</v>
      </c>
      <c r="C307" s="1" t="s">
        <v>67</v>
      </c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2">
        <f>S305</f>
        <v>0</v>
      </c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>
        <f t="shared" si="54"/>
        <v>0</v>
      </c>
      <c r="AF307" s="35">
        <f>(D305-S305)</f>
        <v>0</v>
      </c>
      <c r="AG307" s="35">
        <f t="shared" si="55"/>
        <v>0</v>
      </c>
      <c r="AH307" s="35">
        <f t="shared" si="56"/>
        <v>0</v>
      </c>
      <c r="AI307" s="36">
        <v>0.01</v>
      </c>
      <c r="AJ307" s="35">
        <f t="shared" si="57"/>
        <v>0</v>
      </c>
      <c r="AK307" s="35"/>
      <c r="AL307" s="35">
        <f t="shared" si="58"/>
        <v>0</v>
      </c>
      <c r="AM307" s="36">
        <v>3.3300000000000003E-2</v>
      </c>
      <c r="AN307" s="35">
        <f t="shared" si="59"/>
        <v>0</v>
      </c>
      <c r="AO307" s="35">
        <f t="shared" si="60"/>
        <v>0</v>
      </c>
      <c r="AP307" s="35">
        <v>0</v>
      </c>
      <c r="AQ307" s="35">
        <f t="shared" si="61"/>
        <v>0</v>
      </c>
      <c r="AR307" s="35"/>
      <c r="AS307" s="35"/>
      <c r="AT307" s="35">
        <f t="shared" si="62"/>
        <v>0</v>
      </c>
      <c r="AU307" s="37"/>
    </row>
    <row r="308" spans="1:47">
      <c r="A308" s="1"/>
      <c r="B308" s="1" t="s">
        <v>175</v>
      </c>
      <c r="C308" s="1" t="s">
        <v>68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2">
        <f>S305</f>
        <v>0</v>
      </c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>
        <f t="shared" si="54"/>
        <v>0</v>
      </c>
      <c r="AF308" s="35">
        <f>(D305-S305)</f>
        <v>0</v>
      </c>
      <c r="AG308" s="35">
        <f t="shared" si="55"/>
        <v>0</v>
      </c>
      <c r="AH308" s="35">
        <f t="shared" si="56"/>
        <v>0</v>
      </c>
      <c r="AI308" s="36">
        <v>1E-3</v>
      </c>
      <c r="AJ308" s="35">
        <f t="shared" si="57"/>
        <v>0</v>
      </c>
      <c r="AK308" s="35"/>
      <c r="AL308" s="35">
        <f t="shared" si="58"/>
        <v>0</v>
      </c>
      <c r="AM308" s="36">
        <v>3.3300000000000003E-2</v>
      </c>
      <c r="AN308" s="35">
        <f t="shared" si="59"/>
        <v>0</v>
      </c>
      <c r="AO308" s="35">
        <f t="shared" si="60"/>
        <v>0</v>
      </c>
      <c r="AP308" s="35">
        <v>0</v>
      </c>
      <c r="AQ308" s="35">
        <f t="shared" si="61"/>
        <v>0</v>
      </c>
      <c r="AR308" s="35"/>
      <c r="AS308" s="35"/>
      <c r="AT308" s="35">
        <f t="shared" si="62"/>
        <v>0</v>
      </c>
      <c r="AU308" s="37"/>
    </row>
    <row r="309" spans="1:47">
      <c r="A309" s="12"/>
      <c r="B309" s="12" t="s">
        <v>176</v>
      </c>
      <c r="C309" s="12" t="s">
        <v>66</v>
      </c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2">
        <f>SUM(E309:Q309)</f>
        <v>0</v>
      </c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>
        <f t="shared" si="54"/>
        <v>0</v>
      </c>
      <c r="AF309" s="35">
        <f>(D309-S309)</f>
        <v>0</v>
      </c>
      <c r="AG309" s="35">
        <f t="shared" si="55"/>
        <v>0</v>
      </c>
      <c r="AH309" s="35">
        <f t="shared" si="56"/>
        <v>0</v>
      </c>
      <c r="AI309" s="36">
        <v>2.9000000000000001E-2</v>
      </c>
      <c r="AJ309" s="35">
        <f t="shared" si="57"/>
        <v>0</v>
      </c>
      <c r="AK309" s="35"/>
      <c r="AL309" s="35">
        <f t="shared" si="58"/>
        <v>0</v>
      </c>
      <c r="AM309" s="36">
        <v>0</v>
      </c>
      <c r="AN309" s="35">
        <f t="shared" si="59"/>
        <v>0</v>
      </c>
      <c r="AO309" s="35">
        <f t="shared" si="60"/>
        <v>0</v>
      </c>
      <c r="AP309" s="35">
        <v>0</v>
      </c>
      <c r="AQ309" s="35">
        <f t="shared" si="61"/>
        <v>0</v>
      </c>
      <c r="AR309" s="35"/>
      <c r="AS309" s="35"/>
      <c r="AT309" s="35">
        <f t="shared" si="62"/>
        <v>0</v>
      </c>
      <c r="AU309" s="35">
        <f>SUM(AT309+AT310+AT311+AT312+AT313)</f>
        <v>0</v>
      </c>
    </row>
    <row r="310" spans="1:47">
      <c r="A310" s="1"/>
      <c r="B310" s="1" t="s">
        <v>176</v>
      </c>
      <c r="C310" s="1" t="s">
        <v>76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2">
        <f>(S309)</f>
        <v>0</v>
      </c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>
        <f t="shared" si="54"/>
        <v>0</v>
      </c>
      <c r="AF310" s="35">
        <f>(D309-S309)</f>
        <v>0</v>
      </c>
      <c r="AG310" s="35">
        <f t="shared" si="55"/>
        <v>0</v>
      </c>
      <c r="AH310" s="35">
        <f t="shared" si="56"/>
        <v>0</v>
      </c>
      <c r="AI310" s="36">
        <v>3.7499999999999999E-2</v>
      </c>
      <c r="AJ310" s="35">
        <f t="shared" si="57"/>
        <v>0</v>
      </c>
      <c r="AK310" s="35"/>
      <c r="AL310" s="35">
        <f t="shared" si="58"/>
        <v>0</v>
      </c>
      <c r="AM310" s="36">
        <v>0</v>
      </c>
      <c r="AN310" s="35">
        <f t="shared" si="59"/>
        <v>0</v>
      </c>
      <c r="AO310" s="35">
        <f t="shared" si="60"/>
        <v>0</v>
      </c>
      <c r="AP310" s="35">
        <v>0</v>
      </c>
      <c r="AQ310" s="35">
        <f t="shared" si="61"/>
        <v>0</v>
      </c>
      <c r="AR310" s="35"/>
      <c r="AS310" s="35"/>
      <c r="AT310" s="35">
        <f t="shared" si="62"/>
        <v>0</v>
      </c>
      <c r="AU310" s="37"/>
    </row>
    <row r="311" spans="1:47">
      <c r="A311" s="1"/>
      <c r="B311" s="1" t="s">
        <v>176</v>
      </c>
      <c r="C311" s="1" t="s">
        <v>70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2">
        <f>S309</f>
        <v>0</v>
      </c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>
        <f t="shared" si="54"/>
        <v>0</v>
      </c>
      <c r="AF311" s="35">
        <f>(D309-S309)</f>
        <v>0</v>
      </c>
      <c r="AG311" s="35">
        <f t="shared" si="55"/>
        <v>0</v>
      </c>
      <c r="AH311" s="35">
        <f t="shared" si="56"/>
        <v>0</v>
      </c>
      <c r="AI311" s="36">
        <v>2.5000000000000001E-3</v>
      </c>
      <c r="AJ311" s="35">
        <f t="shared" si="57"/>
        <v>0</v>
      </c>
      <c r="AK311" s="35"/>
      <c r="AL311" s="35">
        <f t="shared" si="58"/>
        <v>0</v>
      </c>
      <c r="AM311" s="36">
        <v>0</v>
      </c>
      <c r="AN311" s="35">
        <f t="shared" si="59"/>
        <v>0</v>
      </c>
      <c r="AO311" s="35">
        <f t="shared" si="60"/>
        <v>0</v>
      </c>
      <c r="AP311" s="35">
        <v>0</v>
      </c>
      <c r="AQ311" s="35">
        <f t="shared" si="61"/>
        <v>0</v>
      </c>
      <c r="AR311" s="35"/>
      <c r="AS311" s="35"/>
      <c r="AT311" s="35">
        <f t="shared" si="62"/>
        <v>0</v>
      </c>
      <c r="AU311" s="37"/>
    </row>
    <row r="312" spans="1:47">
      <c r="A312" s="1"/>
      <c r="B312" s="1" t="s">
        <v>176</v>
      </c>
      <c r="C312" s="1" t="s">
        <v>67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2">
        <f>S309</f>
        <v>0</v>
      </c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>
        <f t="shared" si="54"/>
        <v>0</v>
      </c>
      <c r="AF312" s="35">
        <f>(D309-S309)</f>
        <v>0</v>
      </c>
      <c r="AG312" s="35">
        <f t="shared" si="55"/>
        <v>0</v>
      </c>
      <c r="AH312" s="35">
        <f t="shared" si="56"/>
        <v>0</v>
      </c>
      <c r="AI312" s="36">
        <v>0.01</v>
      </c>
      <c r="AJ312" s="35">
        <f t="shared" si="57"/>
        <v>0</v>
      </c>
      <c r="AK312" s="35"/>
      <c r="AL312" s="35">
        <f t="shared" si="58"/>
        <v>0</v>
      </c>
      <c r="AM312" s="36">
        <v>3.3300000000000003E-2</v>
      </c>
      <c r="AN312" s="35">
        <f t="shared" si="59"/>
        <v>0</v>
      </c>
      <c r="AO312" s="35">
        <f t="shared" si="60"/>
        <v>0</v>
      </c>
      <c r="AP312" s="35">
        <v>0</v>
      </c>
      <c r="AQ312" s="35">
        <f t="shared" si="61"/>
        <v>0</v>
      </c>
      <c r="AR312" s="35"/>
      <c r="AS312" s="35"/>
      <c r="AT312" s="35">
        <f t="shared" si="62"/>
        <v>0</v>
      </c>
      <c r="AU312" s="37"/>
    </row>
    <row r="313" spans="1:47">
      <c r="A313" s="1"/>
      <c r="B313" s="1" t="s">
        <v>176</v>
      </c>
      <c r="C313" s="1" t="s">
        <v>68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2">
        <f>S309</f>
        <v>0</v>
      </c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>
        <f t="shared" si="54"/>
        <v>0</v>
      </c>
      <c r="AF313" s="35">
        <f>(D309-S309)</f>
        <v>0</v>
      </c>
      <c r="AG313" s="35">
        <f t="shared" si="55"/>
        <v>0</v>
      </c>
      <c r="AH313" s="35">
        <f t="shared" si="56"/>
        <v>0</v>
      </c>
      <c r="AI313" s="36">
        <v>1E-3</v>
      </c>
      <c r="AJ313" s="35">
        <f t="shared" si="57"/>
        <v>0</v>
      </c>
      <c r="AK313" s="35"/>
      <c r="AL313" s="35">
        <f t="shared" si="58"/>
        <v>0</v>
      </c>
      <c r="AM313" s="36">
        <v>3.3300000000000003E-2</v>
      </c>
      <c r="AN313" s="35">
        <f t="shared" si="59"/>
        <v>0</v>
      </c>
      <c r="AO313" s="35">
        <f t="shared" si="60"/>
        <v>0</v>
      </c>
      <c r="AP313" s="35">
        <v>0</v>
      </c>
      <c r="AQ313" s="35">
        <f t="shared" si="61"/>
        <v>0</v>
      </c>
      <c r="AR313" s="35"/>
      <c r="AS313" s="35"/>
      <c r="AT313" s="35">
        <f t="shared" si="62"/>
        <v>0</v>
      </c>
      <c r="AU313" s="37"/>
    </row>
    <row r="314" spans="1:47">
      <c r="A314" s="15"/>
      <c r="B314" s="15" t="s">
        <v>177</v>
      </c>
      <c r="C314" s="15" t="s">
        <v>66</v>
      </c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2">
        <f>SUM(E314:Q314)</f>
        <v>0</v>
      </c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>
        <f t="shared" si="54"/>
        <v>0</v>
      </c>
      <c r="AF314" s="35">
        <f>(D314-S314)</f>
        <v>0</v>
      </c>
      <c r="AG314" s="35">
        <f t="shared" si="55"/>
        <v>0</v>
      </c>
      <c r="AH314" s="35">
        <f t="shared" si="56"/>
        <v>0</v>
      </c>
      <c r="AI314" s="36">
        <v>2.9000000000000001E-2</v>
      </c>
      <c r="AJ314" s="35">
        <f t="shared" si="57"/>
        <v>0</v>
      </c>
      <c r="AK314" s="35"/>
      <c r="AL314" s="35">
        <f t="shared" si="58"/>
        <v>0</v>
      </c>
      <c r="AM314" s="36">
        <v>0</v>
      </c>
      <c r="AN314" s="35">
        <f t="shared" si="59"/>
        <v>0</v>
      </c>
      <c r="AO314" s="35">
        <f t="shared" si="60"/>
        <v>0</v>
      </c>
      <c r="AP314" s="35">
        <v>0</v>
      </c>
      <c r="AQ314" s="35">
        <f t="shared" si="61"/>
        <v>0</v>
      </c>
      <c r="AR314" s="35"/>
      <c r="AS314" s="35"/>
      <c r="AT314" s="35">
        <f t="shared" si="62"/>
        <v>0</v>
      </c>
      <c r="AU314" s="35">
        <f>SUM(AT314+AT315+AT316+AT317)</f>
        <v>0</v>
      </c>
    </row>
    <row r="315" spans="1:47">
      <c r="A315" s="1"/>
      <c r="B315" s="1" t="s">
        <v>177</v>
      </c>
      <c r="C315" s="1" t="s">
        <v>70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2">
        <f>(S314)</f>
        <v>0</v>
      </c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>
        <f t="shared" si="54"/>
        <v>0</v>
      </c>
      <c r="AF315" s="35">
        <f>(D314-S314)</f>
        <v>0</v>
      </c>
      <c r="AG315" s="35">
        <f t="shared" si="55"/>
        <v>0</v>
      </c>
      <c r="AH315" s="35">
        <f t="shared" si="56"/>
        <v>0</v>
      </c>
      <c r="AI315" s="36">
        <v>2.5000000000000001E-3</v>
      </c>
      <c r="AJ315" s="35">
        <f t="shared" si="57"/>
        <v>0</v>
      </c>
      <c r="AK315" s="35"/>
      <c r="AL315" s="35">
        <f t="shared" si="58"/>
        <v>0</v>
      </c>
      <c r="AM315" s="36">
        <v>0</v>
      </c>
      <c r="AN315" s="35">
        <f t="shared" si="59"/>
        <v>0</v>
      </c>
      <c r="AO315" s="35">
        <f t="shared" si="60"/>
        <v>0</v>
      </c>
      <c r="AP315" s="35">
        <v>0</v>
      </c>
      <c r="AQ315" s="35">
        <f t="shared" si="61"/>
        <v>0</v>
      </c>
      <c r="AR315" s="35"/>
      <c r="AS315" s="35"/>
      <c r="AT315" s="35">
        <f t="shared" si="62"/>
        <v>0</v>
      </c>
      <c r="AU315" s="37"/>
    </row>
    <row r="316" spans="1:47">
      <c r="A316" s="1"/>
      <c r="B316" s="1" t="s">
        <v>177</v>
      </c>
      <c r="C316" s="1" t="s">
        <v>67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2">
        <f>S314</f>
        <v>0</v>
      </c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>
        <f t="shared" si="54"/>
        <v>0</v>
      </c>
      <c r="AF316" s="35">
        <f>(D314-S314)</f>
        <v>0</v>
      </c>
      <c r="AG316" s="35">
        <f t="shared" si="55"/>
        <v>0</v>
      </c>
      <c r="AH316" s="35">
        <f t="shared" si="56"/>
        <v>0</v>
      </c>
      <c r="AI316" s="36">
        <v>0.01</v>
      </c>
      <c r="AJ316" s="35">
        <f t="shared" si="57"/>
        <v>0</v>
      </c>
      <c r="AK316" s="35"/>
      <c r="AL316" s="35">
        <f t="shared" si="58"/>
        <v>0</v>
      </c>
      <c r="AM316" s="36">
        <v>3.3300000000000003E-2</v>
      </c>
      <c r="AN316" s="35">
        <f t="shared" si="59"/>
        <v>0</v>
      </c>
      <c r="AO316" s="35">
        <f t="shared" si="60"/>
        <v>0</v>
      </c>
      <c r="AP316" s="35">
        <v>0</v>
      </c>
      <c r="AQ316" s="35">
        <f t="shared" si="61"/>
        <v>0</v>
      </c>
      <c r="AR316" s="35"/>
      <c r="AS316" s="35"/>
      <c r="AT316" s="35">
        <f t="shared" si="62"/>
        <v>0</v>
      </c>
      <c r="AU316" s="37"/>
    </row>
    <row r="317" spans="1:47">
      <c r="A317" s="1"/>
      <c r="B317" s="1" t="s">
        <v>177</v>
      </c>
      <c r="C317" s="1" t="s">
        <v>68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2">
        <f>S314</f>
        <v>0</v>
      </c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>
        <f t="shared" si="54"/>
        <v>0</v>
      </c>
      <c r="AF317" s="35">
        <f>(D314-S314)</f>
        <v>0</v>
      </c>
      <c r="AG317" s="35">
        <f t="shared" si="55"/>
        <v>0</v>
      </c>
      <c r="AH317" s="35">
        <f t="shared" si="56"/>
        <v>0</v>
      </c>
      <c r="AI317" s="36">
        <v>1E-3</v>
      </c>
      <c r="AJ317" s="35">
        <f t="shared" si="57"/>
        <v>0</v>
      </c>
      <c r="AK317" s="35"/>
      <c r="AL317" s="35">
        <f t="shared" si="58"/>
        <v>0</v>
      </c>
      <c r="AM317" s="36">
        <v>3.3300000000000003E-2</v>
      </c>
      <c r="AN317" s="35">
        <f t="shared" si="59"/>
        <v>0</v>
      </c>
      <c r="AO317" s="35">
        <f t="shared" si="60"/>
        <v>0</v>
      </c>
      <c r="AP317" s="35">
        <v>0</v>
      </c>
      <c r="AQ317" s="35">
        <f t="shared" si="61"/>
        <v>0</v>
      </c>
      <c r="AR317" s="35"/>
      <c r="AS317" s="35"/>
      <c r="AT317" s="35">
        <f t="shared" si="62"/>
        <v>0</v>
      </c>
      <c r="AU317" s="37"/>
    </row>
    <row r="318" spans="1:47">
      <c r="A318" s="12"/>
      <c r="B318" s="12" t="s">
        <v>178</v>
      </c>
      <c r="C318" s="12" t="s">
        <v>66</v>
      </c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2">
        <f>SUM(E318:Q318)</f>
        <v>0</v>
      </c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>
        <f t="shared" si="54"/>
        <v>0</v>
      </c>
      <c r="AF318" s="35">
        <f>(D318-S318)</f>
        <v>0</v>
      </c>
      <c r="AG318" s="35">
        <f t="shared" si="55"/>
        <v>0</v>
      </c>
      <c r="AH318" s="35">
        <f t="shared" si="56"/>
        <v>0</v>
      </c>
      <c r="AI318" s="36">
        <v>2.9000000000000001E-2</v>
      </c>
      <c r="AJ318" s="35">
        <f t="shared" si="57"/>
        <v>0</v>
      </c>
      <c r="AK318" s="35"/>
      <c r="AL318" s="35">
        <f t="shared" si="58"/>
        <v>0</v>
      </c>
      <c r="AM318" s="36">
        <v>0</v>
      </c>
      <c r="AN318" s="35">
        <f t="shared" si="59"/>
        <v>0</v>
      </c>
      <c r="AO318" s="35">
        <f t="shared" si="60"/>
        <v>0</v>
      </c>
      <c r="AP318" s="35">
        <v>0</v>
      </c>
      <c r="AQ318" s="35">
        <f t="shared" si="61"/>
        <v>0</v>
      </c>
      <c r="AR318" s="35"/>
      <c r="AS318" s="35"/>
      <c r="AT318" s="35">
        <f t="shared" si="62"/>
        <v>0</v>
      </c>
      <c r="AU318" s="35">
        <f>SUM(AT318+AT319+AT320+AT321)</f>
        <v>0</v>
      </c>
    </row>
    <row r="319" spans="1:47">
      <c r="A319" s="1"/>
      <c r="B319" s="1" t="s">
        <v>178</v>
      </c>
      <c r="C319" s="1" t="s">
        <v>70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2">
        <f>(S318)</f>
        <v>0</v>
      </c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>
        <f t="shared" si="54"/>
        <v>0</v>
      </c>
      <c r="AF319" s="35">
        <f>(D318-S318)</f>
        <v>0</v>
      </c>
      <c r="AG319" s="35">
        <f t="shared" si="55"/>
        <v>0</v>
      </c>
      <c r="AH319" s="35">
        <f t="shared" si="56"/>
        <v>0</v>
      </c>
      <c r="AI319" s="36">
        <v>2.5000000000000001E-3</v>
      </c>
      <c r="AJ319" s="35">
        <f t="shared" si="57"/>
        <v>0</v>
      </c>
      <c r="AK319" s="35"/>
      <c r="AL319" s="35">
        <f t="shared" si="58"/>
        <v>0</v>
      </c>
      <c r="AM319" s="36">
        <v>0</v>
      </c>
      <c r="AN319" s="35">
        <f t="shared" si="59"/>
        <v>0</v>
      </c>
      <c r="AO319" s="35">
        <f t="shared" si="60"/>
        <v>0</v>
      </c>
      <c r="AP319" s="35">
        <v>0</v>
      </c>
      <c r="AQ319" s="35">
        <f t="shared" si="61"/>
        <v>0</v>
      </c>
      <c r="AR319" s="35"/>
      <c r="AS319" s="35"/>
      <c r="AT319" s="35">
        <f t="shared" si="62"/>
        <v>0</v>
      </c>
      <c r="AU319" s="37"/>
    </row>
    <row r="320" spans="1:47">
      <c r="A320" s="1"/>
      <c r="B320" s="1" t="s">
        <v>178</v>
      </c>
      <c r="C320" s="1" t="s">
        <v>67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2">
        <f>S318</f>
        <v>0</v>
      </c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>
        <f t="shared" si="54"/>
        <v>0</v>
      </c>
      <c r="AF320" s="35">
        <f>(D318-S318)</f>
        <v>0</v>
      </c>
      <c r="AG320" s="35">
        <f t="shared" si="55"/>
        <v>0</v>
      </c>
      <c r="AH320" s="35">
        <f t="shared" si="56"/>
        <v>0</v>
      </c>
      <c r="AI320" s="36">
        <v>0.01</v>
      </c>
      <c r="AJ320" s="35">
        <f t="shared" si="57"/>
        <v>0</v>
      </c>
      <c r="AK320" s="35"/>
      <c r="AL320" s="35">
        <f t="shared" si="58"/>
        <v>0</v>
      </c>
      <c r="AM320" s="36">
        <v>3.3300000000000003E-2</v>
      </c>
      <c r="AN320" s="35">
        <f t="shared" si="59"/>
        <v>0</v>
      </c>
      <c r="AO320" s="35">
        <f t="shared" si="60"/>
        <v>0</v>
      </c>
      <c r="AP320" s="35">
        <v>0</v>
      </c>
      <c r="AQ320" s="35">
        <f t="shared" si="61"/>
        <v>0</v>
      </c>
      <c r="AR320" s="35"/>
      <c r="AS320" s="35"/>
      <c r="AT320" s="35">
        <f t="shared" si="62"/>
        <v>0</v>
      </c>
      <c r="AU320" s="37"/>
    </row>
    <row r="321" spans="1:47">
      <c r="A321" s="1"/>
      <c r="B321" s="1" t="s">
        <v>178</v>
      </c>
      <c r="C321" s="1" t="s">
        <v>68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2">
        <f>S318</f>
        <v>0</v>
      </c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>
        <f t="shared" si="54"/>
        <v>0</v>
      </c>
      <c r="AF321" s="35">
        <f>(D318-S318)</f>
        <v>0</v>
      </c>
      <c r="AG321" s="35">
        <f t="shared" si="55"/>
        <v>0</v>
      </c>
      <c r="AH321" s="35">
        <f t="shared" si="56"/>
        <v>0</v>
      </c>
      <c r="AI321" s="36">
        <v>1E-3</v>
      </c>
      <c r="AJ321" s="35">
        <f t="shared" si="57"/>
        <v>0</v>
      </c>
      <c r="AK321" s="35"/>
      <c r="AL321" s="35">
        <f t="shared" si="58"/>
        <v>0</v>
      </c>
      <c r="AM321" s="36">
        <v>3.3300000000000003E-2</v>
      </c>
      <c r="AN321" s="35">
        <f t="shared" si="59"/>
        <v>0</v>
      </c>
      <c r="AO321" s="35">
        <f t="shared" si="60"/>
        <v>0</v>
      </c>
      <c r="AP321" s="35">
        <v>0</v>
      </c>
      <c r="AQ321" s="35">
        <f t="shared" si="61"/>
        <v>0</v>
      </c>
      <c r="AR321" s="35"/>
      <c r="AS321" s="35"/>
      <c r="AT321" s="35">
        <f t="shared" si="62"/>
        <v>0</v>
      </c>
      <c r="AU321" s="37"/>
    </row>
    <row r="322" spans="1:47">
      <c r="A322" s="12"/>
      <c r="B322" s="12" t="s">
        <v>179</v>
      </c>
      <c r="C322" s="12" t="s">
        <v>66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2">
        <f>SUM(E322:Q322)</f>
        <v>0</v>
      </c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f t="shared" si="54"/>
        <v>0</v>
      </c>
      <c r="AF322" s="35">
        <f>(D322-S322)</f>
        <v>0</v>
      </c>
      <c r="AG322" s="35">
        <f t="shared" si="55"/>
        <v>0</v>
      </c>
      <c r="AH322" s="35">
        <f t="shared" si="56"/>
        <v>0</v>
      </c>
      <c r="AI322" s="36">
        <v>2.9000000000000001E-2</v>
      </c>
      <c r="AJ322" s="35">
        <f t="shared" si="57"/>
        <v>0</v>
      </c>
      <c r="AK322" s="35"/>
      <c r="AL322" s="35">
        <f t="shared" si="58"/>
        <v>0</v>
      </c>
      <c r="AM322" s="36">
        <v>0</v>
      </c>
      <c r="AN322" s="35">
        <f t="shared" si="59"/>
        <v>0</v>
      </c>
      <c r="AO322" s="35">
        <f t="shared" si="60"/>
        <v>0</v>
      </c>
      <c r="AP322" s="35">
        <v>0</v>
      </c>
      <c r="AQ322" s="35">
        <f t="shared" si="61"/>
        <v>0</v>
      </c>
      <c r="AR322" s="35"/>
      <c r="AS322" s="35"/>
      <c r="AT322" s="35">
        <f t="shared" si="62"/>
        <v>0</v>
      </c>
      <c r="AU322" s="35">
        <f>SUM(AT322+AT323+AT324+AT325)</f>
        <v>0</v>
      </c>
    </row>
    <row r="323" spans="1:47">
      <c r="A323" s="1"/>
      <c r="B323" s="1" t="s">
        <v>179</v>
      </c>
      <c r="C323" s="1" t="s">
        <v>70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2">
        <f>(S322)</f>
        <v>0</v>
      </c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>
        <f t="shared" si="54"/>
        <v>0</v>
      </c>
      <c r="AF323" s="35">
        <f>(D322-S322)</f>
        <v>0</v>
      </c>
      <c r="AG323" s="35">
        <f t="shared" si="55"/>
        <v>0</v>
      </c>
      <c r="AH323" s="35">
        <f t="shared" si="56"/>
        <v>0</v>
      </c>
      <c r="AI323" s="36">
        <v>2.5000000000000001E-3</v>
      </c>
      <c r="AJ323" s="35">
        <f t="shared" si="57"/>
        <v>0</v>
      </c>
      <c r="AK323" s="35"/>
      <c r="AL323" s="35">
        <f t="shared" si="58"/>
        <v>0</v>
      </c>
      <c r="AM323" s="36">
        <v>0</v>
      </c>
      <c r="AN323" s="35">
        <f t="shared" si="59"/>
        <v>0</v>
      </c>
      <c r="AO323" s="35">
        <f t="shared" si="60"/>
        <v>0</v>
      </c>
      <c r="AP323" s="35">
        <v>0</v>
      </c>
      <c r="AQ323" s="35">
        <f t="shared" si="61"/>
        <v>0</v>
      </c>
      <c r="AR323" s="35"/>
      <c r="AS323" s="35"/>
      <c r="AT323" s="35">
        <f t="shared" si="62"/>
        <v>0</v>
      </c>
      <c r="AU323" s="37"/>
    </row>
    <row r="324" spans="1:47">
      <c r="A324" s="1"/>
      <c r="B324" s="1" t="s">
        <v>179</v>
      </c>
      <c r="C324" s="1" t="s">
        <v>67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2">
        <f>S322</f>
        <v>0</v>
      </c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>
        <f t="shared" si="54"/>
        <v>0</v>
      </c>
      <c r="AF324" s="35">
        <f>(D322-S322)</f>
        <v>0</v>
      </c>
      <c r="AG324" s="35">
        <f t="shared" si="55"/>
        <v>0</v>
      </c>
      <c r="AH324" s="35">
        <f t="shared" si="56"/>
        <v>0</v>
      </c>
      <c r="AI324" s="36">
        <v>0.01</v>
      </c>
      <c r="AJ324" s="35">
        <f t="shared" si="57"/>
        <v>0</v>
      </c>
      <c r="AK324" s="35"/>
      <c r="AL324" s="35">
        <f t="shared" si="58"/>
        <v>0</v>
      </c>
      <c r="AM324" s="36">
        <v>3.3300000000000003E-2</v>
      </c>
      <c r="AN324" s="35">
        <f t="shared" si="59"/>
        <v>0</v>
      </c>
      <c r="AO324" s="35">
        <f t="shared" si="60"/>
        <v>0</v>
      </c>
      <c r="AP324" s="35">
        <v>0</v>
      </c>
      <c r="AQ324" s="35">
        <f t="shared" si="61"/>
        <v>0</v>
      </c>
      <c r="AR324" s="35"/>
      <c r="AS324" s="35"/>
      <c r="AT324" s="35">
        <f t="shared" si="62"/>
        <v>0</v>
      </c>
      <c r="AU324" s="37"/>
    </row>
    <row r="325" spans="1:47">
      <c r="A325" s="1"/>
      <c r="B325" s="1" t="s">
        <v>179</v>
      </c>
      <c r="C325" s="1" t="s">
        <v>68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2">
        <f>S322</f>
        <v>0</v>
      </c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>
        <f t="shared" si="54"/>
        <v>0</v>
      </c>
      <c r="AF325" s="35">
        <f>(D322-S322)</f>
        <v>0</v>
      </c>
      <c r="AG325" s="35">
        <f t="shared" si="55"/>
        <v>0</v>
      </c>
      <c r="AH325" s="35">
        <f t="shared" si="56"/>
        <v>0</v>
      </c>
      <c r="AI325" s="36">
        <v>1E-3</v>
      </c>
      <c r="AJ325" s="35">
        <f t="shared" si="57"/>
        <v>0</v>
      </c>
      <c r="AK325" s="35"/>
      <c r="AL325" s="35">
        <f t="shared" si="58"/>
        <v>0</v>
      </c>
      <c r="AM325" s="36">
        <v>3.3300000000000003E-2</v>
      </c>
      <c r="AN325" s="35">
        <f t="shared" si="59"/>
        <v>0</v>
      </c>
      <c r="AO325" s="35">
        <f t="shared" si="60"/>
        <v>0</v>
      </c>
      <c r="AP325" s="35">
        <v>0</v>
      </c>
      <c r="AQ325" s="35">
        <f t="shared" si="61"/>
        <v>0</v>
      </c>
      <c r="AR325" s="35"/>
      <c r="AS325" s="35"/>
      <c r="AT325" s="35">
        <f t="shared" si="62"/>
        <v>0</v>
      </c>
      <c r="AU325" s="37"/>
    </row>
    <row r="326" spans="1:47">
      <c r="A326" s="15"/>
      <c r="B326" s="15" t="s">
        <v>180</v>
      </c>
      <c r="C326" s="15" t="s">
        <v>66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2">
        <f>SUM(E326:Q326)</f>
        <v>0</v>
      </c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>
        <f t="shared" si="54"/>
        <v>0</v>
      </c>
      <c r="AF326" s="35">
        <f>(D326-S326)</f>
        <v>0</v>
      </c>
      <c r="AG326" s="35">
        <f t="shared" si="55"/>
        <v>0</v>
      </c>
      <c r="AH326" s="35">
        <f t="shared" si="56"/>
        <v>0</v>
      </c>
      <c r="AI326" s="36">
        <v>2.9000000000000001E-2</v>
      </c>
      <c r="AJ326" s="35">
        <f t="shared" si="57"/>
        <v>0</v>
      </c>
      <c r="AK326" s="35"/>
      <c r="AL326" s="35">
        <f t="shared" si="58"/>
        <v>0</v>
      </c>
      <c r="AM326" s="36">
        <v>0</v>
      </c>
      <c r="AN326" s="35">
        <f t="shared" si="59"/>
        <v>0</v>
      </c>
      <c r="AO326" s="35">
        <f t="shared" si="60"/>
        <v>0</v>
      </c>
      <c r="AP326" s="35">
        <v>0</v>
      </c>
      <c r="AQ326" s="35">
        <f t="shared" si="61"/>
        <v>0</v>
      </c>
      <c r="AR326" s="35"/>
      <c r="AS326" s="35"/>
      <c r="AT326" s="35">
        <f t="shared" si="62"/>
        <v>0</v>
      </c>
      <c r="AU326" s="35">
        <f>SUM(AT326+AT327+AT328+AT329+AT330)</f>
        <v>0</v>
      </c>
    </row>
    <row r="327" spans="1:47">
      <c r="A327" s="1"/>
      <c r="B327" s="1" t="s">
        <v>180</v>
      </c>
      <c r="C327" s="1" t="s">
        <v>76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2">
        <f>(S326)</f>
        <v>0</v>
      </c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>
        <f t="shared" si="54"/>
        <v>0</v>
      </c>
      <c r="AF327" s="35">
        <f>(D326-S326)</f>
        <v>0</v>
      </c>
      <c r="AG327" s="35">
        <f t="shared" si="55"/>
        <v>0</v>
      </c>
      <c r="AH327" s="35">
        <f t="shared" si="56"/>
        <v>0</v>
      </c>
      <c r="AI327" s="36">
        <v>0.03</v>
      </c>
      <c r="AJ327" s="35">
        <f t="shared" si="57"/>
        <v>0</v>
      </c>
      <c r="AK327" s="35"/>
      <c r="AL327" s="35">
        <f t="shared" si="58"/>
        <v>0</v>
      </c>
      <c r="AM327" s="36">
        <v>3.3300000000000003E-2</v>
      </c>
      <c r="AN327" s="35">
        <f t="shared" si="59"/>
        <v>0</v>
      </c>
      <c r="AO327" s="35">
        <f t="shared" si="60"/>
        <v>0</v>
      </c>
      <c r="AP327" s="35">
        <v>0</v>
      </c>
      <c r="AQ327" s="35">
        <f t="shared" si="61"/>
        <v>0</v>
      </c>
      <c r="AR327" s="35"/>
      <c r="AS327" s="35"/>
      <c r="AT327" s="35">
        <f t="shared" si="62"/>
        <v>0</v>
      </c>
      <c r="AU327" s="37"/>
    </row>
    <row r="328" spans="1:47">
      <c r="A328" s="1"/>
      <c r="B328" s="1" t="s">
        <v>180</v>
      </c>
      <c r="C328" s="1" t="s">
        <v>70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2">
        <f>S326</f>
        <v>0</v>
      </c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>
        <f t="shared" si="54"/>
        <v>0</v>
      </c>
      <c r="AF328" s="35">
        <f>(D326-S326)</f>
        <v>0</v>
      </c>
      <c r="AG328" s="35">
        <f t="shared" si="55"/>
        <v>0</v>
      </c>
      <c r="AH328" s="35">
        <f t="shared" si="56"/>
        <v>0</v>
      </c>
      <c r="AI328" s="36">
        <v>2.5000000000000001E-3</v>
      </c>
      <c r="AJ328" s="35">
        <f t="shared" si="57"/>
        <v>0</v>
      </c>
      <c r="AK328" s="35"/>
      <c r="AL328" s="35">
        <f t="shared" si="58"/>
        <v>0</v>
      </c>
      <c r="AM328" s="36">
        <v>0</v>
      </c>
      <c r="AN328" s="35">
        <f t="shared" si="59"/>
        <v>0</v>
      </c>
      <c r="AO328" s="35">
        <f t="shared" si="60"/>
        <v>0</v>
      </c>
      <c r="AP328" s="35">
        <v>0</v>
      </c>
      <c r="AQ328" s="35">
        <f t="shared" si="61"/>
        <v>0</v>
      </c>
      <c r="AR328" s="35"/>
      <c r="AS328" s="35"/>
      <c r="AT328" s="35">
        <f t="shared" si="62"/>
        <v>0</v>
      </c>
      <c r="AU328" s="37"/>
    </row>
    <row r="329" spans="1:47">
      <c r="A329" s="1"/>
      <c r="B329" s="1" t="s">
        <v>180</v>
      </c>
      <c r="C329" s="1" t="s">
        <v>67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2">
        <f>S326</f>
        <v>0</v>
      </c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>
        <f t="shared" si="54"/>
        <v>0</v>
      </c>
      <c r="AF329" s="35">
        <f>(D326-S326)</f>
        <v>0</v>
      </c>
      <c r="AG329" s="35">
        <f t="shared" si="55"/>
        <v>0</v>
      </c>
      <c r="AH329" s="35">
        <f t="shared" si="56"/>
        <v>0</v>
      </c>
      <c r="AI329" s="36">
        <v>0.01</v>
      </c>
      <c r="AJ329" s="35">
        <f t="shared" si="57"/>
        <v>0</v>
      </c>
      <c r="AK329" s="35"/>
      <c r="AL329" s="35">
        <f t="shared" si="58"/>
        <v>0</v>
      </c>
      <c r="AM329" s="36">
        <v>3.3300000000000003E-2</v>
      </c>
      <c r="AN329" s="35">
        <f t="shared" si="59"/>
        <v>0</v>
      </c>
      <c r="AO329" s="35">
        <f t="shared" si="60"/>
        <v>0</v>
      </c>
      <c r="AP329" s="35">
        <v>0</v>
      </c>
      <c r="AQ329" s="35">
        <f t="shared" si="61"/>
        <v>0</v>
      </c>
      <c r="AR329" s="35"/>
      <c r="AS329" s="35"/>
      <c r="AT329" s="35">
        <f t="shared" si="62"/>
        <v>0</v>
      </c>
      <c r="AU329" s="37"/>
    </row>
    <row r="330" spans="1:47">
      <c r="A330" s="1"/>
      <c r="B330" s="1" t="s">
        <v>180</v>
      </c>
      <c r="C330" s="1" t="s">
        <v>68</v>
      </c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2">
        <f>S326</f>
        <v>0</v>
      </c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>
        <f t="shared" si="54"/>
        <v>0</v>
      </c>
      <c r="AF330" s="35">
        <f>(D326-S326)</f>
        <v>0</v>
      </c>
      <c r="AG330" s="35">
        <f t="shared" si="55"/>
        <v>0</v>
      </c>
      <c r="AH330" s="35">
        <f t="shared" si="56"/>
        <v>0</v>
      </c>
      <c r="AI330" s="36">
        <v>1E-3</v>
      </c>
      <c r="AJ330" s="35">
        <f t="shared" si="57"/>
        <v>0</v>
      </c>
      <c r="AK330" s="35"/>
      <c r="AL330" s="35">
        <f t="shared" si="58"/>
        <v>0</v>
      </c>
      <c r="AM330" s="36">
        <v>3.3300000000000003E-2</v>
      </c>
      <c r="AN330" s="35">
        <f t="shared" si="59"/>
        <v>0</v>
      </c>
      <c r="AO330" s="35">
        <f t="shared" si="60"/>
        <v>0</v>
      </c>
      <c r="AP330" s="35">
        <v>0</v>
      </c>
      <c r="AQ330" s="35">
        <f t="shared" si="61"/>
        <v>0</v>
      </c>
      <c r="AR330" s="35"/>
      <c r="AS330" s="35"/>
      <c r="AT330" s="35">
        <f t="shared" si="62"/>
        <v>0</v>
      </c>
      <c r="AU330" s="37"/>
    </row>
    <row r="331" spans="1:47">
      <c r="A331" s="17"/>
      <c r="B331" s="17" t="s">
        <v>181</v>
      </c>
      <c r="C331" s="17" t="s">
        <v>66</v>
      </c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2">
        <f>SUM(E331:Q331)</f>
        <v>0</v>
      </c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>
        <f t="shared" si="54"/>
        <v>0</v>
      </c>
      <c r="AF331" s="35">
        <f>(D331-S331)</f>
        <v>0</v>
      </c>
      <c r="AG331" s="35">
        <f t="shared" si="55"/>
        <v>0</v>
      </c>
      <c r="AH331" s="35">
        <f t="shared" si="56"/>
        <v>0</v>
      </c>
      <c r="AI331" s="36">
        <v>2.9000000000000001E-2</v>
      </c>
      <c r="AJ331" s="35">
        <f t="shared" si="57"/>
        <v>0</v>
      </c>
      <c r="AK331" s="35"/>
      <c r="AL331" s="35">
        <f t="shared" si="58"/>
        <v>0</v>
      </c>
      <c r="AM331" s="36">
        <v>0</v>
      </c>
      <c r="AN331" s="35">
        <f t="shared" si="59"/>
        <v>0</v>
      </c>
      <c r="AO331" s="35">
        <f t="shared" si="60"/>
        <v>0</v>
      </c>
      <c r="AP331" s="35">
        <v>0</v>
      </c>
      <c r="AQ331" s="35">
        <f t="shared" si="61"/>
        <v>0</v>
      </c>
      <c r="AR331" s="35"/>
      <c r="AS331" s="35"/>
      <c r="AT331" s="35">
        <f t="shared" si="62"/>
        <v>0</v>
      </c>
      <c r="AU331" s="35">
        <f>SUM(AT331+AT332+AT333+AT334)</f>
        <v>0</v>
      </c>
    </row>
    <row r="332" spans="1:47">
      <c r="A332" s="1"/>
      <c r="B332" s="1" t="s">
        <v>181</v>
      </c>
      <c r="C332" s="1" t="s">
        <v>70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2">
        <f>(S331)</f>
        <v>0</v>
      </c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>
        <f t="shared" ref="AE332:AE395" si="72">SUM(T332:AC332)</f>
        <v>0</v>
      </c>
      <c r="AF332" s="35">
        <f>(D331-S331)</f>
        <v>0</v>
      </c>
      <c r="AG332" s="35">
        <f t="shared" ref="AG332:AG395" si="73">(AE332)</f>
        <v>0</v>
      </c>
      <c r="AH332" s="35">
        <f t="shared" ref="AH332:AH395" si="74">(AF332-AG332)</f>
        <v>0</v>
      </c>
      <c r="AI332" s="36">
        <v>2.5000000000000001E-3</v>
      </c>
      <c r="AJ332" s="35">
        <f t="shared" ref="AJ332:AJ395" si="75">AH332*AI332</f>
        <v>0</v>
      </c>
      <c r="AK332" s="35"/>
      <c r="AL332" s="35">
        <f t="shared" ref="AL332:AL395" si="76">(AJ332+AK332)</f>
        <v>0</v>
      </c>
      <c r="AM332" s="36">
        <v>0</v>
      </c>
      <c r="AN332" s="35">
        <f t="shared" ref="AN332:AN395" si="77">(AL332*AM332)</f>
        <v>0</v>
      </c>
      <c r="AO332" s="35">
        <f t="shared" ref="AO332:AO395" si="78">(AL332-AN332)</f>
        <v>0</v>
      </c>
      <c r="AP332" s="35">
        <v>0</v>
      </c>
      <c r="AQ332" s="35">
        <f t="shared" ref="AQ332:AQ395" si="79">AO332-AP332</f>
        <v>0</v>
      </c>
      <c r="AR332" s="35"/>
      <c r="AS332" s="35"/>
      <c r="AT332" s="35">
        <f t="shared" ref="AT332:AT395" si="80">(AQ332+AR332+AS332)</f>
        <v>0</v>
      </c>
      <c r="AU332" s="37"/>
    </row>
    <row r="333" spans="1:47">
      <c r="A333" s="1"/>
      <c r="B333" s="1" t="s">
        <v>181</v>
      </c>
      <c r="C333" s="1" t="s">
        <v>67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2">
        <f>S331</f>
        <v>0</v>
      </c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>
        <f t="shared" si="72"/>
        <v>0</v>
      </c>
      <c r="AF333" s="35">
        <f>(D331-S331)</f>
        <v>0</v>
      </c>
      <c r="AG333" s="35">
        <f t="shared" si="73"/>
        <v>0</v>
      </c>
      <c r="AH333" s="35">
        <f t="shared" si="74"/>
        <v>0</v>
      </c>
      <c r="AI333" s="36">
        <v>0.01</v>
      </c>
      <c r="AJ333" s="35">
        <f t="shared" si="75"/>
        <v>0</v>
      </c>
      <c r="AK333" s="35"/>
      <c r="AL333" s="35">
        <f t="shared" si="76"/>
        <v>0</v>
      </c>
      <c r="AM333" s="36">
        <v>3.3300000000000003E-2</v>
      </c>
      <c r="AN333" s="35">
        <f t="shared" si="77"/>
        <v>0</v>
      </c>
      <c r="AO333" s="35">
        <f t="shared" si="78"/>
        <v>0</v>
      </c>
      <c r="AP333" s="35">
        <v>0</v>
      </c>
      <c r="AQ333" s="35">
        <f t="shared" si="79"/>
        <v>0</v>
      </c>
      <c r="AR333" s="35"/>
      <c r="AS333" s="35"/>
      <c r="AT333" s="35">
        <f t="shared" si="80"/>
        <v>0</v>
      </c>
      <c r="AU333" s="37"/>
    </row>
    <row r="334" spans="1:47">
      <c r="A334" s="1"/>
      <c r="B334" s="1" t="s">
        <v>181</v>
      </c>
      <c r="C334" s="1" t="s">
        <v>68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2">
        <f>S331</f>
        <v>0</v>
      </c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>
        <f t="shared" si="72"/>
        <v>0</v>
      </c>
      <c r="AF334" s="35">
        <f>(D331-S331)</f>
        <v>0</v>
      </c>
      <c r="AG334" s="35">
        <f t="shared" si="73"/>
        <v>0</v>
      </c>
      <c r="AH334" s="35">
        <f t="shared" si="74"/>
        <v>0</v>
      </c>
      <c r="AI334" s="36">
        <v>1E-3</v>
      </c>
      <c r="AJ334" s="35">
        <f t="shared" si="75"/>
        <v>0</v>
      </c>
      <c r="AK334" s="35"/>
      <c r="AL334" s="35">
        <f t="shared" si="76"/>
        <v>0</v>
      </c>
      <c r="AM334" s="36">
        <v>3.3300000000000003E-2</v>
      </c>
      <c r="AN334" s="35">
        <f t="shared" si="77"/>
        <v>0</v>
      </c>
      <c r="AO334" s="35">
        <f t="shared" si="78"/>
        <v>0</v>
      </c>
      <c r="AP334" s="35">
        <v>0</v>
      </c>
      <c r="AQ334" s="35">
        <f t="shared" si="79"/>
        <v>0</v>
      </c>
      <c r="AR334" s="35"/>
      <c r="AS334" s="35"/>
      <c r="AT334" s="35">
        <f t="shared" si="80"/>
        <v>0</v>
      </c>
      <c r="AU334" s="37"/>
    </row>
    <row r="335" spans="1:47">
      <c r="A335" s="12"/>
      <c r="B335" s="12" t="s">
        <v>182</v>
      </c>
      <c r="C335" s="12" t="s">
        <v>66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2">
        <f>SUM(E335:Q335)</f>
        <v>0</v>
      </c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>
        <f t="shared" si="72"/>
        <v>0</v>
      </c>
      <c r="AF335" s="35">
        <f>(D335-S335)</f>
        <v>0</v>
      </c>
      <c r="AG335" s="35">
        <f t="shared" si="73"/>
        <v>0</v>
      </c>
      <c r="AH335" s="35">
        <f t="shared" si="74"/>
        <v>0</v>
      </c>
      <c r="AI335" s="36">
        <v>2.9000000000000001E-2</v>
      </c>
      <c r="AJ335" s="35">
        <f t="shared" si="75"/>
        <v>0</v>
      </c>
      <c r="AK335" s="35"/>
      <c r="AL335" s="35">
        <f t="shared" si="76"/>
        <v>0</v>
      </c>
      <c r="AM335" s="36">
        <v>0</v>
      </c>
      <c r="AN335" s="35">
        <f t="shared" si="77"/>
        <v>0</v>
      </c>
      <c r="AO335" s="35">
        <f t="shared" si="78"/>
        <v>0</v>
      </c>
      <c r="AP335" s="35">
        <v>0</v>
      </c>
      <c r="AQ335" s="35">
        <f t="shared" si="79"/>
        <v>0</v>
      </c>
      <c r="AR335" s="35"/>
      <c r="AS335" s="35"/>
      <c r="AT335" s="35">
        <f t="shared" si="80"/>
        <v>0</v>
      </c>
      <c r="AU335" s="35">
        <f>SUM(AT335+AT336+AT337+AT338)</f>
        <v>0</v>
      </c>
    </row>
    <row r="336" spans="1:47">
      <c r="A336" s="1"/>
      <c r="B336" s="1" t="s">
        <v>182</v>
      </c>
      <c r="C336" s="1" t="s">
        <v>70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2">
        <f>(S335)</f>
        <v>0</v>
      </c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>
        <f t="shared" si="72"/>
        <v>0</v>
      </c>
      <c r="AF336" s="35">
        <f>(D335-S335)</f>
        <v>0</v>
      </c>
      <c r="AG336" s="35">
        <f t="shared" si="73"/>
        <v>0</v>
      </c>
      <c r="AH336" s="35">
        <f t="shared" si="74"/>
        <v>0</v>
      </c>
      <c r="AI336" s="36">
        <v>2.5000000000000001E-3</v>
      </c>
      <c r="AJ336" s="35">
        <f t="shared" si="75"/>
        <v>0</v>
      </c>
      <c r="AK336" s="35"/>
      <c r="AL336" s="35">
        <f t="shared" si="76"/>
        <v>0</v>
      </c>
      <c r="AM336" s="36">
        <v>0</v>
      </c>
      <c r="AN336" s="35">
        <f t="shared" si="77"/>
        <v>0</v>
      </c>
      <c r="AO336" s="35">
        <f t="shared" si="78"/>
        <v>0</v>
      </c>
      <c r="AP336" s="35">
        <v>0</v>
      </c>
      <c r="AQ336" s="35">
        <f t="shared" si="79"/>
        <v>0</v>
      </c>
      <c r="AR336" s="35"/>
      <c r="AS336" s="35"/>
      <c r="AT336" s="35">
        <f t="shared" si="80"/>
        <v>0</v>
      </c>
      <c r="AU336" s="37"/>
    </row>
    <row r="337" spans="1:47">
      <c r="A337" s="1"/>
      <c r="B337" s="1" t="s">
        <v>182</v>
      </c>
      <c r="C337" s="1" t="s">
        <v>67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2">
        <f>S335</f>
        <v>0</v>
      </c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>
        <f t="shared" si="72"/>
        <v>0</v>
      </c>
      <c r="AF337" s="35">
        <f>(D335-S335)</f>
        <v>0</v>
      </c>
      <c r="AG337" s="35">
        <f t="shared" si="73"/>
        <v>0</v>
      </c>
      <c r="AH337" s="35">
        <f t="shared" si="74"/>
        <v>0</v>
      </c>
      <c r="AI337" s="36">
        <v>0.01</v>
      </c>
      <c r="AJ337" s="35">
        <f t="shared" si="75"/>
        <v>0</v>
      </c>
      <c r="AK337" s="35"/>
      <c r="AL337" s="35">
        <f t="shared" si="76"/>
        <v>0</v>
      </c>
      <c r="AM337" s="36">
        <v>3.3300000000000003E-2</v>
      </c>
      <c r="AN337" s="35">
        <f t="shared" si="77"/>
        <v>0</v>
      </c>
      <c r="AO337" s="35">
        <f t="shared" si="78"/>
        <v>0</v>
      </c>
      <c r="AP337" s="35">
        <v>0</v>
      </c>
      <c r="AQ337" s="35">
        <f t="shared" si="79"/>
        <v>0</v>
      </c>
      <c r="AR337" s="35"/>
      <c r="AS337" s="35"/>
      <c r="AT337" s="35">
        <f t="shared" si="80"/>
        <v>0</v>
      </c>
      <c r="AU337" s="37"/>
    </row>
    <row r="338" spans="1:47">
      <c r="A338" s="1"/>
      <c r="B338" s="1" t="s">
        <v>182</v>
      </c>
      <c r="C338" s="1" t="s">
        <v>68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2">
        <f>S335</f>
        <v>0</v>
      </c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>
        <f t="shared" si="72"/>
        <v>0</v>
      </c>
      <c r="AF338" s="35">
        <f>(D335-S335)</f>
        <v>0</v>
      </c>
      <c r="AG338" s="35">
        <f t="shared" si="73"/>
        <v>0</v>
      </c>
      <c r="AH338" s="35">
        <f t="shared" si="74"/>
        <v>0</v>
      </c>
      <c r="AI338" s="36">
        <v>1E-3</v>
      </c>
      <c r="AJ338" s="35">
        <f t="shared" si="75"/>
        <v>0</v>
      </c>
      <c r="AK338" s="35"/>
      <c r="AL338" s="35">
        <f t="shared" si="76"/>
        <v>0</v>
      </c>
      <c r="AM338" s="36">
        <v>3.3300000000000003E-2</v>
      </c>
      <c r="AN338" s="35">
        <f t="shared" si="77"/>
        <v>0</v>
      </c>
      <c r="AO338" s="35">
        <f t="shared" si="78"/>
        <v>0</v>
      </c>
      <c r="AP338" s="35">
        <v>0</v>
      </c>
      <c r="AQ338" s="35">
        <f t="shared" si="79"/>
        <v>0</v>
      </c>
      <c r="AR338" s="35"/>
      <c r="AS338" s="35"/>
      <c r="AT338" s="35">
        <f t="shared" si="80"/>
        <v>0</v>
      </c>
      <c r="AU338" s="37"/>
    </row>
    <row r="339" spans="1:47">
      <c r="A339" s="12"/>
      <c r="B339" s="12" t="s">
        <v>183</v>
      </c>
      <c r="C339" s="12" t="s">
        <v>66</v>
      </c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2">
        <f>SUM(E339:Q339)</f>
        <v>0</v>
      </c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>
        <f t="shared" si="72"/>
        <v>0</v>
      </c>
      <c r="AF339" s="35">
        <f>(D339-S339)</f>
        <v>0</v>
      </c>
      <c r="AG339" s="35">
        <f t="shared" si="73"/>
        <v>0</v>
      </c>
      <c r="AH339" s="35">
        <f t="shared" si="74"/>
        <v>0</v>
      </c>
      <c r="AI339" s="36">
        <v>2.9000000000000001E-2</v>
      </c>
      <c r="AJ339" s="35">
        <f t="shared" si="75"/>
        <v>0</v>
      </c>
      <c r="AK339" s="35"/>
      <c r="AL339" s="35">
        <f t="shared" si="76"/>
        <v>0</v>
      </c>
      <c r="AM339" s="36">
        <v>0</v>
      </c>
      <c r="AN339" s="35">
        <f t="shared" si="77"/>
        <v>0</v>
      </c>
      <c r="AO339" s="35">
        <f t="shared" si="78"/>
        <v>0</v>
      </c>
      <c r="AP339" s="35">
        <v>0</v>
      </c>
      <c r="AQ339" s="35">
        <f t="shared" si="79"/>
        <v>0</v>
      </c>
      <c r="AR339" s="35"/>
      <c r="AS339" s="35"/>
      <c r="AT339" s="35">
        <f t="shared" si="80"/>
        <v>0</v>
      </c>
      <c r="AU339" s="35">
        <f>SUM(AT339+AT340+AT341+AT342)</f>
        <v>0</v>
      </c>
    </row>
    <row r="340" spans="1:47">
      <c r="A340" s="1"/>
      <c r="B340" s="1" t="s">
        <v>183</v>
      </c>
      <c r="C340" s="1" t="s">
        <v>70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2">
        <f>(S339)</f>
        <v>0</v>
      </c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>
        <f t="shared" si="72"/>
        <v>0</v>
      </c>
      <c r="AF340" s="35">
        <f>(D339-S339)</f>
        <v>0</v>
      </c>
      <c r="AG340" s="35">
        <f t="shared" si="73"/>
        <v>0</v>
      </c>
      <c r="AH340" s="35">
        <f t="shared" si="74"/>
        <v>0</v>
      </c>
      <c r="AI340" s="36">
        <v>2.5000000000000001E-3</v>
      </c>
      <c r="AJ340" s="35">
        <f t="shared" si="75"/>
        <v>0</v>
      </c>
      <c r="AK340" s="35"/>
      <c r="AL340" s="35">
        <f t="shared" si="76"/>
        <v>0</v>
      </c>
      <c r="AM340" s="36">
        <v>0</v>
      </c>
      <c r="AN340" s="35">
        <f t="shared" si="77"/>
        <v>0</v>
      </c>
      <c r="AO340" s="35">
        <f t="shared" si="78"/>
        <v>0</v>
      </c>
      <c r="AP340" s="35">
        <v>0</v>
      </c>
      <c r="AQ340" s="35">
        <f t="shared" si="79"/>
        <v>0</v>
      </c>
      <c r="AR340" s="35"/>
      <c r="AS340" s="35"/>
      <c r="AT340" s="35">
        <f t="shared" si="80"/>
        <v>0</v>
      </c>
      <c r="AU340" s="37"/>
    </row>
    <row r="341" spans="1:47">
      <c r="A341" s="1"/>
      <c r="B341" s="1" t="s">
        <v>183</v>
      </c>
      <c r="C341" s="1" t="s">
        <v>67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2">
        <f>S339</f>
        <v>0</v>
      </c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>
        <f t="shared" si="72"/>
        <v>0</v>
      </c>
      <c r="AF341" s="35">
        <f>(D339-S339)</f>
        <v>0</v>
      </c>
      <c r="AG341" s="35">
        <f t="shared" si="73"/>
        <v>0</v>
      </c>
      <c r="AH341" s="35">
        <f t="shared" si="74"/>
        <v>0</v>
      </c>
      <c r="AI341" s="36">
        <v>0.01</v>
      </c>
      <c r="AJ341" s="35">
        <f t="shared" si="75"/>
        <v>0</v>
      </c>
      <c r="AK341" s="35"/>
      <c r="AL341" s="35">
        <f t="shared" si="76"/>
        <v>0</v>
      </c>
      <c r="AM341" s="36">
        <v>3.3300000000000003E-2</v>
      </c>
      <c r="AN341" s="35">
        <f t="shared" si="77"/>
        <v>0</v>
      </c>
      <c r="AO341" s="35">
        <f t="shared" si="78"/>
        <v>0</v>
      </c>
      <c r="AP341" s="35">
        <v>0</v>
      </c>
      <c r="AQ341" s="35">
        <f t="shared" si="79"/>
        <v>0</v>
      </c>
      <c r="AR341" s="35"/>
      <c r="AS341" s="35"/>
      <c r="AT341" s="35">
        <f t="shared" si="80"/>
        <v>0</v>
      </c>
      <c r="AU341" s="37"/>
    </row>
    <row r="342" spans="1:47">
      <c r="A342" s="1"/>
      <c r="B342" s="1" t="s">
        <v>183</v>
      </c>
      <c r="C342" s="1" t="s">
        <v>68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2">
        <f>S339</f>
        <v>0</v>
      </c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>
        <f t="shared" si="72"/>
        <v>0</v>
      </c>
      <c r="AF342" s="35">
        <f>(D339-S339)</f>
        <v>0</v>
      </c>
      <c r="AG342" s="35">
        <f t="shared" si="73"/>
        <v>0</v>
      </c>
      <c r="AH342" s="35">
        <f t="shared" si="74"/>
        <v>0</v>
      </c>
      <c r="AI342" s="36">
        <v>1E-3</v>
      </c>
      <c r="AJ342" s="35">
        <f t="shared" si="75"/>
        <v>0</v>
      </c>
      <c r="AK342" s="35"/>
      <c r="AL342" s="35">
        <f t="shared" si="76"/>
        <v>0</v>
      </c>
      <c r="AM342" s="36">
        <v>3.3300000000000003E-2</v>
      </c>
      <c r="AN342" s="35">
        <f t="shared" si="77"/>
        <v>0</v>
      </c>
      <c r="AO342" s="35">
        <f t="shared" si="78"/>
        <v>0</v>
      </c>
      <c r="AP342" s="35">
        <v>0</v>
      </c>
      <c r="AQ342" s="35">
        <f t="shared" si="79"/>
        <v>0</v>
      </c>
      <c r="AR342" s="35"/>
      <c r="AS342" s="35"/>
      <c r="AT342" s="35">
        <f t="shared" si="80"/>
        <v>0</v>
      </c>
      <c r="AU342" s="37"/>
    </row>
    <row r="343" spans="1:47">
      <c r="A343" s="15"/>
      <c r="B343" s="15" t="s">
        <v>184</v>
      </c>
      <c r="C343" s="15" t="s">
        <v>66</v>
      </c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2">
        <f>SUM(E343:Q343)</f>
        <v>0</v>
      </c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>
        <f t="shared" si="72"/>
        <v>0</v>
      </c>
      <c r="AF343" s="35">
        <f>(D343-S343)</f>
        <v>0</v>
      </c>
      <c r="AG343" s="35">
        <f t="shared" si="73"/>
        <v>0</v>
      </c>
      <c r="AH343" s="35">
        <f t="shared" si="74"/>
        <v>0</v>
      </c>
      <c r="AI343" s="36">
        <v>2.9000000000000001E-2</v>
      </c>
      <c r="AJ343" s="35">
        <f t="shared" si="75"/>
        <v>0</v>
      </c>
      <c r="AK343" s="35"/>
      <c r="AL343" s="35">
        <f t="shared" si="76"/>
        <v>0</v>
      </c>
      <c r="AM343" s="36">
        <v>0</v>
      </c>
      <c r="AN343" s="35">
        <f t="shared" si="77"/>
        <v>0</v>
      </c>
      <c r="AO343" s="35">
        <f t="shared" si="78"/>
        <v>0</v>
      </c>
      <c r="AP343" s="35">
        <v>0</v>
      </c>
      <c r="AQ343" s="35">
        <f t="shared" si="79"/>
        <v>0</v>
      </c>
      <c r="AR343" s="35"/>
      <c r="AS343" s="35"/>
      <c r="AT343" s="35">
        <f t="shared" si="80"/>
        <v>0</v>
      </c>
      <c r="AU343" s="35">
        <f>SUM(AT343+AT344+AT345+AT346)</f>
        <v>0</v>
      </c>
    </row>
    <row r="344" spans="1:47">
      <c r="A344" s="1"/>
      <c r="B344" s="1" t="s">
        <v>184</v>
      </c>
      <c r="C344" s="1" t="s">
        <v>70</v>
      </c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2">
        <f>(S343)</f>
        <v>0</v>
      </c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>
        <f t="shared" si="72"/>
        <v>0</v>
      </c>
      <c r="AF344" s="35">
        <f>(D343-S343)</f>
        <v>0</v>
      </c>
      <c r="AG344" s="35">
        <f t="shared" si="73"/>
        <v>0</v>
      </c>
      <c r="AH344" s="35">
        <f t="shared" si="74"/>
        <v>0</v>
      </c>
      <c r="AI344" s="36">
        <v>2.5000000000000001E-3</v>
      </c>
      <c r="AJ344" s="35">
        <f t="shared" si="75"/>
        <v>0</v>
      </c>
      <c r="AK344" s="35"/>
      <c r="AL344" s="35">
        <f t="shared" si="76"/>
        <v>0</v>
      </c>
      <c r="AM344" s="36">
        <v>0</v>
      </c>
      <c r="AN344" s="35">
        <f t="shared" si="77"/>
        <v>0</v>
      </c>
      <c r="AO344" s="35">
        <f t="shared" si="78"/>
        <v>0</v>
      </c>
      <c r="AP344" s="35">
        <v>0</v>
      </c>
      <c r="AQ344" s="35">
        <f t="shared" si="79"/>
        <v>0</v>
      </c>
      <c r="AR344" s="35"/>
      <c r="AS344" s="35"/>
      <c r="AT344" s="35">
        <f t="shared" si="80"/>
        <v>0</v>
      </c>
      <c r="AU344" s="37"/>
    </row>
    <row r="345" spans="1:47">
      <c r="A345" s="1"/>
      <c r="B345" s="1" t="s">
        <v>184</v>
      </c>
      <c r="C345" s="1" t="s">
        <v>67</v>
      </c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2">
        <f>S343</f>
        <v>0</v>
      </c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>
        <f t="shared" si="72"/>
        <v>0</v>
      </c>
      <c r="AF345" s="35">
        <f>(D343-S343)</f>
        <v>0</v>
      </c>
      <c r="AG345" s="35">
        <f t="shared" si="73"/>
        <v>0</v>
      </c>
      <c r="AH345" s="35">
        <f t="shared" si="74"/>
        <v>0</v>
      </c>
      <c r="AI345" s="36">
        <v>0.01</v>
      </c>
      <c r="AJ345" s="35">
        <f t="shared" si="75"/>
        <v>0</v>
      </c>
      <c r="AK345" s="35"/>
      <c r="AL345" s="35">
        <f t="shared" si="76"/>
        <v>0</v>
      </c>
      <c r="AM345" s="36">
        <v>3.3300000000000003E-2</v>
      </c>
      <c r="AN345" s="35">
        <f t="shared" si="77"/>
        <v>0</v>
      </c>
      <c r="AO345" s="35">
        <f t="shared" si="78"/>
        <v>0</v>
      </c>
      <c r="AP345" s="35">
        <v>0</v>
      </c>
      <c r="AQ345" s="35">
        <f t="shared" si="79"/>
        <v>0</v>
      </c>
      <c r="AR345" s="35"/>
      <c r="AS345" s="35"/>
      <c r="AT345" s="35">
        <f t="shared" si="80"/>
        <v>0</v>
      </c>
      <c r="AU345" s="37"/>
    </row>
    <row r="346" spans="1:47">
      <c r="A346" s="1"/>
      <c r="B346" s="1" t="s">
        <v>184</v>
      </c>
      <c r="C346" s="1" t="s">
        <v>68</v>
      </c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2">
        <f>S343</f>
        <v>0</v>
      </c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>
        <f t="shared" si="72"/>
        <v>0</v>
      </c>
      <c r="AF346" s="35">
        <f>(D343-S343)</f>
        <v>0</v>
      </c>
      <c r="AG346" s="35">
        <f t="shared" si="73"/>
        <v>0</v>
      </c>
      <c r="AH346" s="35">
        <f t="shared" si="74"/>
        <v>0</v>
      </c>
      <c r="AI346" s="36">
        <v>1E-3</v>
      </c>
      <c r="AJ346" s="35">
        <f t="shared" si="75"/>
        <v>0</v>
      </c>
      <c r="AK346" s="35"/>
      <c r="AL346" s="35">
        <f t="shared" si="76"/>
        <v>0</v>
      </c>
      <c r="AM346" s="36">
        <v>3.3300000000000003E-2</v>
      </c>
      <c r="AN346" s="35">
        <f t="shared" si="77"/>
        <v>0</v>
      </c>
      <c r="AO346" s="35">
        <f t="shared" si="78"/>
        <v>0</v>
      </c>
      <c r="AP346" s="35">
        <v>0</v>
      </c>
      <c r="AQ346" s="35">
        <f t="shared" si="79"/>
        <v>0</v>
      </c>
      <c r="AR346" s="35"/>
      <c r="AS346" s="35"/>
      <c r="AT346" s="35">
        <f t="shared" si="80"/>
        <v>0</v>
      </c>
      <c r="AU346" s="37"/>
    </row>
    <row r="347" spans="1:47">
      <c r="A347" s="12"/>
      <c r="B347" s="12" t="s">
        <v>185</v>
      </c>
      <c r="C347" s="12" t="s">
        <v>66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2">
        <f>SUM(E347:Q347)</f>
        <v>0</v>
      </c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>
        <f t="shared" si="72"/>
        <v>0</v>
      </c>
      <c r="AF347" s="35">
        <f>(D347-S347)</f>
        <v>0</v>
      </c>
      <c r="AG347" s="35">
        <f t="shared" si="73"/>
        <v>0</v>
      </c>
      <c r="AH347" s="35">
        <f t="shared" si="74"/>
        <v>0</v>
      </c>
      <c r="AI347" s="36">
        <v>2.9000000000000001E-2</v>
      </c>
      <c r="AJ347" s="35">
        <f t="shared" si="75"/>
        <v>0</v>
      </c>
      <c r="AK347" s="35"/>
      <c r="AL347" s="35">
        <f t="shared" si="76"/>
        <v>0</v>
      </c>
      <c r="AM347" s="36">
        <v>0</v>
      </c>
      <c r="AN347" s="35">
        <f t="shared" si="77"/>
        <v>0</v>
      </c>
      <c r="AO347" s="35">
        <f t="shared" si="78"/>
        <v>0</v>
      </c>
      <c r="AP347" s="35">
        <v>0</v>
      </c>
      <c r="AQ347" s="35">
        <f t="shared" si="79"/>
        <v>0</v>
      </c>
      <c r="AR347" s="35"/>
      <c r="AS347" s="35"/>
      <c r="AT347" s="35">
        <f t="shared" si="80"/>
        <v>0</v>
      </c>
      <c r="AU347" s="35">
        <f>SUM(AT347+AT348+AT349+AT350)</f>
        <v>0</v>
      </c>
    </row>
    <row r="348" spans="1:47">
      <c r="A348" s="1"/>
      <c r="B348" s="1" t="s">
        <v>185</v>
      </c>
      <c r="C348" s="1" t="s">
        <v>76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2">
        <f>(S347)</f>
        <v>0</v>
      </c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>
        <f t="shared" si="72"/>
        <v>0</v>
      </c>
      <c r="AF348" s="35">
        <f>(D347-S347)</f>
        <v>0</v>
      </c>
      <c r="AG348" s="35">
        <f t="shared" si="73"/>
        <v>0</v>
      </c>
      <c r="AH348" s="35">
        <f t="shared" si="74"/>
        <v>0</v>
      </c>
      <c r="AI348" s="36">
        <v>0.04</v>
      </c>
      <c r="AJ348" s="35">
        <f t="shared" si="75"/>
        <v>0</v>
      </c>
      <c r="AK348" s="35"/>
      <c r="AL348" s="35">
        <f t="shared" si="76"/>
        <v>0</v>
      </c>
      <c r="AM348" s="36">
        <v>3.3300000000000003E-2</v>
      </c>
      <c r="AN348" s="35">
        <f t="shared" si="77"/>
        <v>0</v>
      </c>
      <c r="AO348" s="35">
        <f t="shared" si="78"/>
        <v>0</v>
      </c>
      <c r="AP348" s="35">
        <v>0</v>
      </c>
      <c r="AQ348" s="35">
        <f t="shared" si="79"/>
        <v>0</v>
      </c>
      <c r="AR348" s="35"/>
      <c r="AS348" s="35"/>
      <c r="AT348" s="35">
        <f t="shared" si="80"/>
        <v>0</v>
      </c>
      <c r="AU348" s="37"/>
    </row>
    <row r="349" spans="1:47">
      <c r="A349" s="1"/>
      <c r="B349" s="1" t="s">
        <v>185</v>
      </c>
      <c r="C349" s="1" t="s">
        <v>70</v>
      </c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2">
        <f>S347</f>
        <v>0</v>
      </c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>
        <f t="shared" si="72"/>
        <v>0</v>
      </c>
      <c r="AF349" s="35">
        <f>(D347-S347)</f>
        <v>0</v>
      </c>
      <c r="AG349" s="35">
        <f t="shared" si="73"/>
        <v>0</v>
      </c>
      <c r="AH349" s="35">
        <f t="shared" si="74"/>
        <v>0</v>
      </c>
      <c r="AI349" s="36">
        <v>2.5000000000000001E-3</v>
      </c>
      <c r="AJ349" s="35">
        <f t="shared" si="75"/>
        <v>0</v>
      </c>
      <c r="AK349" s="35"/>
      <c r="AL349" s="35">
        <f t="shared" si="76"/>
        <v>0</v>
      </c>
      <c r="AM349" s="36">
        <v>0</v>
      </c>
      <c r="AN349" s="35">
        <f t="shared" si="77"/>
        <v>0</v>
      </c>
      <c r="AO349" s="35">
        <f t="shared" si="78"/>
        <v>0</v>
      </c>
      <c r="AP349" s="35">
        <v>0</v>
      </c>
      <c r="AQ349" s="35">
        <f t="shared" si="79"/>
        <v>0</v>
      </c>
      <c r="AR349" s="35"/>
      <c r="AS349" s="35"/>
      <c r="AT349" s="35">
        <f t="shared" si="80"/>
        <v>0</v>
      </c>
      <c r="AU349" s="37"/>
    </row>
    <row r="350" spans="1:47">
      <c r="A350" s="1"/>
      <c r="B350" s="1" t="s">
        <v>185</v>
      </c>
      <c r="C350" s="1" t="s">
        <v>68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2">
        <f>S347</f>
        <v>0</v>
      </c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>
        <f t="shared" si="72"/>
        <v>0</v>
      </c>
      <c r="AF350" s="35">
        <f>(D347-S347)</f>
        <v>0</v>
      </c>
      <c r="AG350" s="35">
        <f t="shared" si="73"/>
        <v>0</v>
      </c>
      <c r="AH350" s="35">
        <f t="shared" si="74"/>
        <v>0</v>
      </c>
      <c r="AI350" s="36">
        <v>1E-3</v>
      </c>
      <c r="AJ350" s="35">
        <f t="shared" si="75"/>
        <v>0</v>
      </c>
      <c r="AK350" s="35"/>
      <c r="AL350" s="35">
        <f t="shared" si="76"/>
        <v>0</v>
      </c>
      <c r="AM350" s="36">
        <v>3.3300000000000003E-2</v>
      </c>
      <c r="AN350" s="35">
        <f t="shared" si="77"/>
        <v>0</v>
      </c>
      <c r="AO350" s="35">
        <f t="shared" si="78"/>
        <v>0</v>
      </c>
      <c r="AP350" s="35">
        <v>0</v>
      </c>
      <c r="AQ350" s="35">
        <f t="shared" si="79"/>
        <v>0</v>
      </c>
      <c r="AR350" s="35"/>
      <c r="AS350" s="35"/>
      <c r="AT350" s="35">
        <f t="shared" si="80"/>
        <v>0</v>
      </c>
      <c r="AU350" s="37"/>
    </row>
    <row r="351" spans="1:47">
      <c r="A351" s="17"/>
      <c r="B351" s="17" t="s">
        <v>186</v>
      </c>
      <c r="C351" s="17" t="s">
        <v>66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2">
        <f>SUM(E351:Q351)</f>
        <v>0</v>
      </c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>
        <f t="shared" si="72"/>
        <v>0</v>
      </c>
      <c r="AF351" s="35">
        <f>(D351-S351)</f>
        <v>0</v>
      </c>
      <c r="AG351" s="35">
        <f t="shared" si="73"/>
        <v>0</v>
      </c>
      <c r="AH351" s="35">
        <f t="shared" si="74"/>
        <v>0</v>
      </c>
      <c r="AI351" s="36">
        <v>2.9000000000000001E-2</v>
      </c>
      <c r="AJ351" s="35">
        <f t="shared" si="75"/>
        <v>0</v>
      </c>
      <c r="AK351" s="35"/>
      <c r="AL351" s="35">
        <f t="shared" si="76"/>
        <v>0</v>
      </c>
      <c r="AM351" s="36">
        <v>0</v>
      </c>
      <c r="AN351" s="35">
        <f t="shared" si="77"/>
        <v>0</v>
      </c>
      <c r="AO351" s="35">
        <f t="shared" si="78"/>
        <v>0</v>
      </c>
      <c r="AP351" s="35">
        <v>0</v>
      </c>
      <c r="AQ351" s="35">
        <f t="shared" si="79"/>
        <v>0</v>
      </c>
      <c r="AR351" s="35"/>
      <c r="AS351" s="35"/>
      <c r="AT351" s="35">
        <f t="shared" si="80"/>
        <v>0</v>
      </c>
      <c r="AU351" s="35">
        <f>SUM(AT351+AT352+AT353+AT354)</f>
        <v>0</v>
      </c>
    </row>
    <row r="352" spans="1:47">
      <c r="A352" s="1"/>
      <c r="B352" s="1" t="s">
        <v>186</v>
      </c>
      <c r="C352" s="1" t="s">
        <v>70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2">
        <f>(S351)</f>
        <v>0</v>
      </c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>
        <f t="shared" si="72"/>
        <v>0</v>
      </c>
      <c r="AF352" s="35">
        <f>(D351-S351)</f>
        <v>0</v>
      </c>
      <c r="AG352" s="35">
        <f t="shared" si="73"/>
        <v>0</v>
      </c>
      <c r="AH352" s="35">
        <f t="shared" si="74"/>
        <v>0</v>
      </c>
      <c r="AI352" s="36">
        <v>2.5000000000000001E-3</v>
      </c>
      <c r="AJ352" s="35">
        <f t="shared" si="75"/>
        <v>0</v>
      </c>
      <c r="AK352" s="35"/>
      <c r="AL352" s="35">
        <f t="shared" si="76"/>
        <v>0</v>
      </c>
      <c r="AM352" s="36">
        <v>0</v>
      </c>
      <c r="AN352" s="35">
        <f t="shared" si="77"/>
        <v>0</v>
      </c>
      <c r="AO352" s="35">
        <f t="shared" si="78"/>
        <v>0</v>
      </c>
      <c r="AP352" s="35">
        <v>0</v>
      </c>
      <c r="AQ352" s="35">
        <f t="shared" si="79"/>
        <v>0</v>
      </c>
      <c r="AR352" s="35"/>
      <c r="AS352" s="35"/>
      <c r="AT352" s="35">
        <f t="shared" si="80"/>
        <v>0</v>
      </c>
      <c r="AU352" s="37"/>
    </row>
    <row r="353" spans="1:47">
      <c r="A353" s="1"/>
      <c r="B353" s="1" t="s">
        <v>186</v>
      </c>
      <c r="C353" s="1" t="s">
        <v>67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2">
        <f>S351</f>
        <v>0</v>
      </c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>
        <f t="shared" si="72"/>
        <v>0</v>
      </c>
      <c r="AF353" s="35">
        <f>(D351-S351)</f>
        <v>0</v>
      </c>
      <c r="AG353" s="35">
        <f t="shared" si="73"/>
        <v>0</v>
      </c>
      <c r="AH353" s="35">
        <f t="shared" si="74"/>
        <v>0</v>
      </c>
      <c r="AI353" s="36">
        <v>0.01</v>
      </c>
      <c r="AJ353" s="35">
        <f t="shared" si="75"/>
        <v>0</v>
      </c>
      <c r="AK353" s="35"/>
      <c r="AL353" s="35">
        <f t="shared" si="76"/>
        <v>0</v>
      </c>
      <c r="AM353" s="36">
        <v>3.3300000000000003E-2</v>
      </c>
      <c r="AN353" s="35">
        <f t="shared" si="77"/>
        <v>0</v>
      </c>
      <c r="AO353" s="35">
        <f t="shared" si="78"/>
        <v>0</v>
      </c>
      <c r="AP353" s="35">
        <v>0</v>
      </c>
      <c r="AQ353" s="35">
        <f t="shared" si="79"/>
        <v>0</v>
      </c>
      <c r="AR353" s="35"/>
      <c r="AS353" s="35"/>
      <c r="AT353" s="35">
        <f t="shared" si="80"/>
        <v>0</v>
      </c>
      <c r="AU353" s="37"/>
    </row>
    <row r="354" spans="1:47">
      <c r="A354" s="1"/>
      <c r="B354" s="1" t="s">
        <v>186</v>
      </c>
      <c r="C354" s="1" t="s">
        <v>68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2">
        <f>S351</f>
        <v>0</v>
      </c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>
        <f t="shared" si="72"/>
        <v>0</v>
      </c>
      <c r="AF354" s="35">
        <f>(D351-S351)</f>
        <v>0</v>
      </c>
      <c r="AG354" s="35">
        <f t="shared" si="73"/>
        <v>0</v>
      </c>
      <c r="AH354" s="35">
        <f t="shared" si="74"/>
        <v>0</v>
      </c>
      <c r="AI354" s="36">
        <v>1E-3</v>
      </c>
      <c r="AJ354" s="35">
        <f t="shared" si="75"/>
        <v>0</v>
      </c>
      <c r="AK354" s="35"/>
      <c r="AL354" s="35">
        <f t="shared" si="76"/>
        <v>0</v>
      </c>
      <c r="AM354" s="36">
        <v>3.3300000000000003E-2</v>
      </c>
      <c r="AN354" s="35">
        <f t="shared" si="77"/>
        <v>0</v>
      </c>
      <c r="AO354" s="35">
        <f t="shared" si="78"/>
        <v>0</v>
      </c>
      <c r="AP354" s="35">
        <v>0</v>
      </c>
      <c r="AQ354" s="35">
        <f t="shared" si="79"/>
        <v>0</v>
      </c>
      <c r="AR354" s="35"/>
      <c r="AS354" s="35"/>
      <c r="AT354" s="35">
        <f t="shared" si="80"/>
        <v>0</v>
      </c>
      <c r="AU354" s="37"/>
    </row>
    <row r="355" spans="1:47">
      <c r="A355" s="12"/>
      <c r="B355" s="12" t="s">
        <v>187</v>
      </c>
      <c r="C355" s="12" t="s">
        <v>66</v>
      </c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2">
        <f>SUM(E355:Q355)</f>
        <v>0</v>
      </c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>
        <f t="shared" si="72"/>
        <v>0</v>
      </c>
      <c r="AF355" s="35">
        <f>(D355-S355)</f>
        <v>0</v>
      </c>
      <c r="AG355" s="35">
        <f t="shared" si="73"/>
        <v>0</v>
      </c>
      <c r="AH355" s="35">
        <f t="shared" si="74"/>
        <v>0</v>
      </c>
      <c r="AI355" s="36">
        <v>2.9000000000000001E-2</v>
      </c>
      <c r="AJ355" s="35">
        <f t="shared" si="75"/>
        <v>0</v>
      </c>
      <c r="AK355" s="35"/>
      <c r="AL355" s="35">
        <f t="shared" si="76"/>
        <v>0</v>
      </c>
      <c r="AM355" s="36">
        <v>0</v>
      </c>
      <c r="AN355" s="35">
        <f t="shared" si="77"/>
        <v>0</v>
      </c>
      <c r="AO355" s="35">
        <f t="shared" si="78"/>
        <v>0</v>
      </c>
      <c r="AP355" s="35">
        <v>0</v>
      </c>
      <c r="AQ355" s="35">
        <f t="shared" si="79"/>
        <v>0</v>
      </c>
      <c r="AR355" s="35"/>
      <c r="AS355" s="35"/>
      <c r="AT355" s="35">
        <f t="shared" si="80"/>
        <v>0</v>
      </c>
      <c r="AU355" s="35">
        <f>SUM(AT355+AT356+AT357)</f>
        <v>0</v>
      </c>
    </row>
    <row r="356" spans="1:47">
      <c r="A356" s="1"/>
      <c r="B356" s="1" t="s">
        <v>187</v>
      </c>
      <c r="C356" s="1" t="s">
        <v>70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2">
        <f>(S355)</f>
        <v>0</v>
      </c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>
        <f t="shared" si="72"/>
        <v>0</v>
      </c>
      <c r="AF356" s="35">
        <f>(D355-S355)</f>
        <v>0</v>
      </c>
      <c r="AG356" s="35">
        <f t="shared" si="73"/>
        <v>0</v>
      </c>
      <c r="AH356" s="35">
        <f t="shared" si="74"/>
        <v>0</v>
      </c>
      <c r="AI356" s="36">
        <v>2.5000000000000001E-3</v>
      </c>
      <c r="AJ356" s="35">
        <f t="shared" si="75"/>
        <v>0</v>
      </c>
      <c r="AK356" s="35"/>
      <c r="AL356" s="35">
        <f t="shared" si="76"/>
        <v>0</v>
      </c>
      <c r="AM356" s="36">
        <v>0</v>
      </c>
      <c r="AN356" s="35">
        <f t="shared" si="77"/>
        <v>0</v>
      </c>
      <c r="AO356" s="35">
        <f t="shared" si="78"/>
        <v>0</v>
      </c>
      <c r="AP356" s="35">
        <v>0</v>
      </c>
      <c r="AQ356" s="35">
        <f t="shared" si="79"/>
        <v>0</v>
      </c>
      <c r="AR356" s="35"/>
      <c r="AS356" s="35"/>
      <c r="AT356" s="35">
        <f t="shared" si="80"/>
        <v>0</v>
      </c>
      <c r="AU356" s="37"/>
    </row>
    <row r="357" spans="1:47">
      <c r="A357" s="1"/>
      <c r="B357" s="1" t="s">
        <v>187</v>
      </c>
      <c r="C357" s="1" t="s">
        <v>68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2">
        <f>S355</f>
        <v>0</v>
      </c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>
        <f t="shared" si="72"/>
        <v>0</v>
      </c>
      <c r="AF357" s="35">
        <f>(D355-S355)</f>
        <v>0</v>
      </c>
      <c r="AG357" s="35">
        <f t="shared" si="73"/>
        <v>0</v>
      </c>
      <c r="AH357" s="35">
        <f t="shared" si="74"/>
        <v>0</v>
      </c>
      <c r="AI357" s="36">
        <v>1E-3</v>
      </c>
      <c r="AJ357" s="35">
        <f t="shared" si="75"/>
        <v>0</v>
      </c>
      <c r="AK357" s="35"/>
      <c r="AL357" s="35">
        <f t="shared" si="76"/>
        <v>0</v>
      </c>
      <c r="AM357" s="36">
        <v>3.3300000000000003E-2</v>
      </c>
      <c r="AN357" s="35">
        <f t="shared" si="77"/>
        <v>0</v>
      </c>
      <c r="AO357" s="35">
        <f t="shared" si="78"/>
        <v>0</v>
      </c>
      <c r="AP357" s="35">
        <v>0</v>
      </c>
      <c r="AQ357" s="35">
        <f t="shared" si="79"/>
        <v>0</v>
      </c>
      <c r="AR357" s="35"/>
      <c r="AS357" s="35"/>
      <c r="AT357" s="35">
        <f t="shared" si="80"/>
        <v>0</v>
      </c>
      <c r="AU357" s="35"/>
    </row>
    <row r="358" spans="1:47">
      <c r="A358" s="15"/>
      <c r="B358" s="15" t="s">
        <v>188</v>
      </c>
      <c r="C358" s="15" t="s">
        <v>66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2">
        <f>SUM(E358:Q358)</f>
        <v>0</v>
      </c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>
        <f t="shared" si="72"/>
        <v>0</v>
      </c>
      <c r="AF358" s="35">
        <f>(D358-S358)</f>
        <v>0</v>
      </c>
      <c r="AG358" s="35">
        <f t="shared" si="73"/>
        <v>0</v>
      </c>
      <c r="AH358" s="35">
        <f t="shared" si="74"/>
        <v>0</v>
      </c>
      <c r="AI358" s="36">
        <v>2.9000000000000001E-2</v>
      </c>
      <c r="AJ358" s="35">
        <f t="shared" si="75"/>
        <v>0</v>
      </c>
      <c r="AK358" s="35"/>
      <c r="AL358" s="35">
        <f t="shared" si="76"/>
        <v>0</v>
      </c>
      <c r="AM358" s="36">
        <v>0</v>
      </c>
      <c r="AN358" s="35">
        <f t="shared" si="77"/>
        <v>0</v>
      </c>
      <c r="AO358" s="35">
        <f t="shared" si="78"/>
        <v>0</v>
      </c>
      <c r="AP358" s="35">
        <v>0</v>
      </c>
      <c r="AQ358" s="35">
        <f t="shared" si="79"/>
        <v>0</v>
      </c>
      <c r="AR358" s="35"/>
      <c r="AS358" s="35"/>
      <c r="AT358" s="35">
        <f t="shared" si="80"/>
        <v>0</v>
      </c>
      <c r="AU358" s="35">
        <f>SUM(AT358+AT359+AT360+AT361)</f>
        <v>0</v>
      </c>
    </row>
    <row r="359" spans="1:47">
      <c r="A359" s="1"/>
      <c r="B359" s="1" t="s">
        <v>188</v>
      </c>
      <c r="C359" s="1" t="s">
        <v>70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2">
        <f>(S358)</f>
        <v>0</v>
      </c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>
        <f t="shared" si="72"/>
        <v>0</v>
      </c>
      <c r="AF359" s="35">
        <f>(D358-S358)</f>
        <v>0</v>
      </c>
      <c r="AG359" s="35">
        <f t="shared" si="73"/>
        <v>0</v>
      </c>
      <c r="AH359" s="35">
        <f t="shared" si="74"/>
        <v>0</v>
      </c>
      <c r="AI359" s="36">
        <v>5.0000000000000001E-3</v>
      </c>
      <c r="AJ359" s="35">
        <f t="shared" si="75"/>
        <v>0</v>
      </c>
      <c r="AK359" s="35"/>
      <c r="AL359" s="35">
        <f t="shared" si="76"/>
        <v>0</v>
      </c>
      <c r="AM359" s="36">
        <v>3.3300000000000003E-2</v>
      </c>
      <c r="AN359" s="35">
        <f t="shared" si="77"/>
        <v>0</v>
      </c>
      <c r="AO359" s="35">
        <f t="shared" si="78"/>
        <v>0</v>
      </c>
      <c r="AP359" s="35">
        <v>0</v>
      </c>
      <c r="AQ359" s="35">
        <f t="shared" si="79"/>
        <v>0</v>
      </c>
      <c r="AR359" s="35"/>
      <c r="AS359" s="35"/>
      <c r="AT359" s="35">
        <f t="shared" si="80"/>
        <v>0</v>
      </c>
      <c r="AU359" s="37"/>
    </row>
    <row r="360" spans="1:47">
      <c r="A360" s="1"/>
      <c r="B360" s="1" t="s">
        <v>188</v>
      </c>
      <c r="C360" s="1" t="s">
        <v>67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2">
        <f>S358</f>
        <v>0</v>
      </c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>
        <f t="shared" si="72"/>
        <v>0</v>
      </c>
      <c r="AF360" s="35">
        <f>(D358-S358)</f>
        <v>0</v>
      </c>
      <c r="AG360" s="35">
        <f t="shared" si="73"/>
        <v>0</v>
      </c>
      <c r="AH360" s="35">
        <f t="shared" si="74"/>
        <v>0</v>
      </c>
      <c r="AI360" s="36">
        <v>0.01</v>
      </c>
      <c r="AJ360" s="35">
        <f t="shared" si="75"/>
        <v>0</v>
      </c>
      <c r="AK360" s="35"/>
      <c r="AL360" s="35">
        <f t="shared" si="76"/>
        <v>0</v>
      </c>
      <c r="AM360" s="36">
        <v>3.3300000000000003E-2</v>
      </c>
      <c r="AN360" s="35">
        <f t="shared" si="77"/>
        <v>0</v>
      </c>
      <c r="AO360" s="35">
        <f t="shared" si="78"/>
        <v>0</v>
      </c>
      <c r="AP360" s="35">
        <v>0</v>
      </c>
      <c r="AQ360" s="35">
        <f t="shared" si="79"/>
        <v>0</v>
      </c>
      <c r="AR360" s="35"/>
      <c r="AS360" s="35"/>
      <c r="AT360" s="35">
        <f t="shared" si="80"/>
        <v>0</v>
      </c>
      <c r="AU360" s="37"/>
    </row>
    <row r="361" spans="1:47">
      <c r="A361" s="1"/>
      <c r="B361" s="1" t="s">
        <v>188</v>
      </c>
      <c r="C361" s="1" t="s">
        <v>68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2">
        <f>S358</f>
        <v>0</v>
      </c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>
        <f t="shared" si="72"/>
        <v>0</v>
      </c>
      <c r="AF361" s="35">
        <f>(D358-S358)</f>
        <v>0</v>
      </c>
      <c r="AG361" s="35">
        <f t="shared" si="73"/>
        <v>0</v>
      </c>
      <c r="AH361" s="35">
        <f t="shared" si="74"/>
        <v>0</v>
      </c>
      <c r="AI361" s="36">
        <v>1E-3</v>
      </c>
      <c r="AJ361" s="35">
        <f t="shared" si="75"/>
        <v>0</v>
      </c>
      <c r="AK361" s="35"/>
      <c r="AL361" s="35">
        <f t="shared" si="76"/>
        <v>0</v>
      </c>
      <c r="AM361" s="36">
        <v>3.3300000000000003E-2</v>
      </c>
      <c r="AN361" s="35">
        <f t="shared" si="77"/>
        <v>0</v>
      </c>
      <c r="AO361" s="35">
        <f t="shared" si="78"/>
        <v>0</v>
      </c>
      <c r="AP361" s="35">
        <v>0</v>
      </c>
      <c r="AQ361" s="35">
        <f t="shared" si="79"/>
        <v>0</v>
      </c>
      <c r="AR361" s="35"/>
      <c r="AS361" s="35"/>
      <c r="AT361" s="35">
        <f t="shared" si="80"/>
        <v>0</v>
      </c>
      <c r="AU361" s="37"/>
    </row>
    <row r="362" spans="1:47">
      <c r="A362" s="15"/>
      <c r="B362" s="15" t="s">
        <v>189</v>
      </c>
      <c r="C362" s="15" t="s">
        <v>66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2">
        <f>SUM(E362:Q362)</f>
        <v>0</v>
      </c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>
        <f t="shared" si="72"/>
        <v>0</v>
      </c>
      <c r="AF362" s="35">
        <f>(D362-S362)</f>
        <v>0</v>
      </c>
      <c r="AG362" s="35">
        <f t="shared" si="73"/>
        <v>0</v>
      </c>
      <c r="AH362" s="35">
        <f t="shared" si="74"/>
        <v>0</v>
      </c>
      <c r="AI362" s="36">
        <v>2.9000000000000001E-2</v>
      </c>
      <c r="AJ362" s="35">
        <f t="shared" si="75"/>
        <v>0</v>
      </c>
      <c r="AK362" s="35"/>
      <c r="AL362" s="35">
        <f t="shared" si="76"/>
        <v>0</v>
      </c>
      <c r="AM362" s="36">
        <v>0</v>
      </c>
      <c r="AN362" s="35">
        <f t="shared" si="77"/>
        <v>0</v>
      </c>
      <c r="AO362" s="35">
        <f t="shared" si="78"/>
        <v>0</v>
      </c>
      <c r="AP362" s="35">
        <v>0</v>
      </c>
      <c r="AQ362" s="35">
        <f t="shared" si="79"/>
        <v>0</v>
      </c>
      <c r="AR362" s="35"/>
      <c r="AS362" s="35"/>
      <c r="AT362" s="35">
        <f t="shared" si="80"/>
        <v>0</v>
      </c>
      <c r="AU362" s="35">
        <f>SUM(AT362+AT363+AT364+AT365+AT366)</f>
        <v>0</v>
      </c>
    </row>
    <row r="363" spans="1:47">
      <c r="A363" s="1"/>
      <c r="B363" s="1" t="s">
        <v>189</v>
      </c>
      <c r="C363" s="1" t="s">
        <v>70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2">
        <f>(S362)</f>
        <v>0</v>
      </c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>
        <f t="shared" si="72"/>
        <v>0</v>
      </c>
      <c r="AF363" s="35">
        <f>(D362-S362)</f>
        <v>0</v>
      </c>
      <c r="AG363" s="35">
        <f t="shared" si="73"/>
        <v>0</v>
      </c>
      <c r="AH363" s="35">
        <f t="shared" si="74"/>
        <v>0</v>
      </c>
      <c r="AI363" s="36">
        <v>5.0000000000000001E-3</v>
      </c>
      <c r="AJ363" s="35">
        <f t="shared" si="75"/>
        <v>0</v>
      </c>
      <c r="AK363" s="35"/>
      <c r="AL363" s="35">
        <f t="shared" si="76"/>
        <v>0</v>
      </c>
      <c r="AM363" s="36">
        <v>3.3300000000000003E-2</v>
      </c>
      <c r="AN363" s="35">
        <f t="shared" si="77"/>
        <v>0</v>
      </c>
      <c r="AO363" s="35">
        <f t="shared" si="78"/>
        <v>0</v>
      </c>
      <c r="AP363" s="35">
        <v>0</v>
      </c>
      <c r="AQ363" s="35">
        <f t="shared" si="79"/>
        <v>0</v>
      </c>
      <c r="AR363" s="35"/>
      <c r="AS363" s="35"/>
      <c r="AT363" s="35">
        <f t="shared" si="80"/>
        <v>0</v>
      </c>
      <c r="AU363" s="37"/>
    </row>
    <row r="364" spans="1:47">
      <c r="A364" s="1"/>
      <c r="B364" s="1" t="s">
        <v>189</v>
      </c>
      <c r="C364" s="1" t="s">
        <v>67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2">
        <f>S362</f>
        <v>0</v>
      </c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>
        <f t="shared" si="72"/>
        <v>0</v>
      </c>
      <c r="AF364" s="35">
        <f>(D362-S362)</f>
        <v>0</v>
      </c>
      <c r="AG364" s="35">
        <f t="shared" si="73"/>
        <v>0</v>
      </c>
      <c r="AH364" s="35">
        <f t="shared" si="74"/>
        <v>0</v>
      </c>
      <c r="AI364" s="36">
        <v>0.01</v>
      </c>
      <c r="AJ364" s="35">
        <f t="shared" si="75"/>
        <v>0</v>
      </c>
      <c r="AK364" s="35"/>
      <c r="AL364" s="35">
        <f t="shared" si="76"/>
        <v>0</v>
      </c>
      <c r="AM364" s="36">
        <v>3.3300000000000003E-2</v>
      </c>
      <c r="AN364" s="35">
        <f t="shared" si="77"/>
        <v>0</v>
      </c>
      <c r="AO364" s="35">
        <f t="shared" si="78"/>
        <v>0</v>
      </c>
      <c r="AP364" s="35">
        <v>0</v>
      </c>
      <c r="AQ364" s="35">
        <f t="shared" si="79"/>
        <v>0</v>
      </c>
      <c r="AR364" s="35"/>
      <c r="AS364" s="35"/>
      <c r="AT364" s="35">
        <f t="shared" si="80"/>
        <v>0</v>
      </c>
      <c r="AU364" s="37"/>
    </row>
    <row r="365" spans="1:47">
      <c r="A365" s="1"/>
      <c r="B365" s="1" t="s">
        <v>189</v>
      </c>
      <c r="C365" s="1" t="s">
        <v>68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2">
        <f>S361</f>
        <v>0</v>
      </c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>
        <f t="shared" si="72"/>
        <v>0</v>
      </c>
      <c r="AF365" s="35">
        <f>(D362-S362)</f>
        <v>0</v>
      </c>
      <c r="AG365" s="35">
        <f t="shared" si="73"/>
        <v>0</v>
      </c>
      <c r="AH365" s="35">
        <f t="shared" si="74"/>
        <v>0</v>
      </c>
      <c r="AI365" s="36">
        <v>1E-3</v>
      </c>
      <c r="AJ365" s="35">
        <f t="shared" si="75"/>
        <v>0</v>
      </c>
      <c r="AK365" s="35"/>
      <c r="AL365" s="35">
        <f t="shared" si="76"/>
        <v>0</v>
      </c>
      <c r="AM365" s="36">
        <v>3.3300000000000003E-2</v>
      </c>
      <c r="AN365" s="35">
        <f t="shared" si="77"/>
        <v>0</v>
      </c>
      <c r="AO365" s="35">
        <f t="shared" si="78"/>
        <v>0</v>
      </c>
      <c r="AP365" s="35">
        <v>0</v>
      </c>
      <c r="AQ365" s="35">
        <f t="shared" si="79"/>
        <v>0</v>
      </c>
      <c r="AR365" s="35"/>
      <c r="AS365" s="35"/>
      <c r="AT365" s="35">
        <f t="shared" si="80"/>
        <v>0</v>
      </c>
      <c r="AU365" s="37"/>
    </row>
    <row r="366" spans="1:47">
      <c r="A366" s="1"/>
      <c r="B366" s="1" t="s">
        <v>189</v>
      </c>
      <c r="C366" s="1" t="s">
        <v>76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2">
        <f>S362</f>
        <v>0</v>
      </c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>
        <f t="shared" si="72"/>
        <v>0</v>
      </c>
      <c r="AF366" s="35">
        <f>(D362-S362)</f>
        <v>0</v>
      </c>
      <c r="AG366" s="35">
        <f t="shared" si="73"/>
        <v>0</v>
      </c>
      <c r="AH366" s="35">
        <f t="shared" si="74"/>
        <v>0</v>
      </c>
      <c r="AI366" s="36">
        <v>3.5000000000000003E-2</v>
      </c>
      <c r="AJ366" s="35">
        <f t="shared" si="75"/>
        <v>0</v>
      </c>
      <c r="AK366" s="35"/>
      <c r="AL366" s="35">
        <f t="shared" si="76"/>
        <v>0</v>
      </c>
      <c r="AM366" s="36">
        <v>0.02</v>
      </c>
      <c r="AN366" s="35">
        <f t="shared" si="77"/>
        <v>0</v>
      </c>
      <c r="AO366" s="35">
        <f t="shared" si="78"/>
        <v>0</v>
      </c>
      <c r="AP366" s="35">
        <v>0</v>
      </c>
      <c r="AQ366" s="35">
        <f t="shared" si="79"/>
        <v>0</v>
      </c>
      <c r="AR366" s="35"/>
      <c r="AS366" s="35"/>
      <c r="AT366" s="35">
        <f t="shared" si="80"/>
        <v>0</v>
      </c>
      <c r="AU366" s="37"/>
    </row>
    <row r="367" spans="1:47">
      <c r="A367" s="12"/>
      <c r="B367" s="12" t="s">
        <v>190</v>
      </c>
      <c r="C367" s="12" t="s">
        <v>66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2">
        <f>SUM(E367:Q367)</f>
        <v>0</v>
      </c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>
        <f t="shared" si="72"/>
        <v>0</v>
      </c>
      <c r="AF367" s="35">
        <f>(D367-S367)</f>
        <v>0</v>
      </c>
      <c r="AG367" s="35">
        <f t="shared" si="73"/>
        <v>0</v>
      </c>
      <c r="AH367" s="35">
        <f t="shared" si="74"/>
        <v>0</v>
      </c>
      <c r="AI367" s="36">
        <v>2.9000000000000001E-2</v>
      </c>
      <c r="AJ367" s="35">
        <f t="shared" si="75"/>
        <v>0</v>
      </c>
      <c r="AK367" s="35"/>
      <c r="AL367" s="35">
        <f t="shared" si="76"/>
        <v>0</v>
      </c>
      <c r="AM367" s="36">
        <v>0</v>
      </c>
      <c r="AN367" s="35">
        <f t="shared" si="77"/>
        <v>0</v>
      </c>
      <c r="AO367" s="35">
        <f t="shared" si="78"/>
        <v>0</v>
      </c>
      <c r="AP367" s="35">
        <v>0</v>
      </c>
      <c r="AQ367" s="35">
        <f t="shared" si="79"/>
        <v>0</v>
      </c>
      <c r="AR367" s="35"/>
      <c r="AS367" s="35"/>
      <c r="AT367" s="35">
        <f t="shared" si="80"/>
        <v>0</v>
      </c>
      <c r="AU367" s="35">
        <f>SUM(AT367+AT368+AT369+AT370)</f>
        <v>0</v>
      </c>
    </row>
    <row r="368" spans="1:47">
      <c r="A368" s="1"/>
      <c r="B368" s="1" t="s">
        <v>190</v>
      </c>
      <c r="C368" s="1" t="s">
        <v>70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2">
        <f>(S367)</f>
        <v>0</v>
      </c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>
        <f t="shared" si="72"/>
        <v>0</v>
      </c>
      <c r="AF368" s="35">
        <f>(D367-S367)</f>
        <v>0</v>
      </c>
      <c r="AG368" s="35">
        <f t="shared" si="73"/>
        <v>0</v>
      </c>
      <c r="AH368" s="35">
        <f t="shared" si="74"/>
        <v>0</v>
      </c>
      <c r="AI368" s="36">
        <v>5.0000000000000001E-3</v>
      </c>
      <c r="AJ368" s="35">
        <f t="shared" si="75"/>
        <v>0</v>
      </c>
      <c r="AK368" s="35"/>
      <c r="AL368" s="35">
        <f t="shared" si="76"/>
        <v>0</v>
      </c>
      <c r="AM368" s="36">
        <v>3.3300000000000003E-2</v>
      </c>
      <c r="AN368" s="35">
        <f t="shared" si="77"/>
        <v>0</v>
      </c>
      <c r="AO368" s="35">
        <f t="shared" si="78"/>
        <v>0</v>
      </c>
      <c r="AP368" s="35">
        <v>0</v>
      </c>
      <c r="AQ368" s="35">
        <f t="shared" si="79"/>
        <v>0</v>
      </c>
      <c r="AR368" s="35"/>
      <c r="AS368" s="35"/>
      <c r="AT368" s="35">
        <f t="shared" si="80"/>
        <v>0</v>
      </c>
      <c r="AU368" s="37"/>
    </row>
    <row r="369" spans="1:47">
      <c r="A369" s="1"/>
      <c r="B369" s="1" t="s">
        <v>190</v>
      </c>
      <c r="C369" s="1" t="s">
        <v>67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2">
        <f>S367</f>
        <v>0</v>
      </c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>
        <f t="shared" si="72"/>
        <v>0</v>
      </c>
      <c r="AF369" s="35">
        <f>(D367-S367)</f>
        <v>0</v>
      </c>
      <c r="AG369" s="35">
        <f t="shared" si="73"/>
        <v>0</v>
      </c>
      <c r="AH369" s="35">
        <f t="shared" si="74"/>
        <v>0</v>
      </c>
      <c r="AI369" s="36">
        <v>0.01</v>
      </c>
      <c r="AJ369" s="35">
        <f t="shared" si="75"/>
        <v>0</v>
      </c>
      <c r="AK369" s="35"/>
      <c r="AL369" s="35">
        <f t="shared" si="76"/>
        <v>0</v>
      </c>
      <c r="AM369" s="36">
        <v>3.3300000000000003E-2</v>
      </c>
      <c r="AN369" s="35">
        <f t="shared" si="77"/>
        <v>0</v>
      </c>
      <c r="AO369" s="35">
        <f t="shared" si="78"/>
        <v>0</v>
      </c>
      <c r="AP369" s="35">
        <v>0</v>
      </c>
      <c r="AQ369" s="35">
        <f t="shared" si="79"/>
        <v>0</v>
      </c>
      <c r="AR369" s="35"/>
      <c r="AS369" s="35"/>
      <c r="AT369" s="35">
        <f t="shared" si="80"/>
        <v>0</v>
      </c>
      <c r="AU369" s="37"/>
    </row>
    <row r="370" spans="1:47">
      <c r="A370" s="1"/>
      <c r="B370" s="1" t="s">
        <v>190</v>
      </c>
      <c r="C370" s="1" t="s">
        <v>68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2">
        <f>S367</f>
        <v>0</v>
      </c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>
        <f t="shared" si="72"/>
        <v>0</v>
      </c>
      <c r="AF370" s="35">
        <f>(D367-S367)</f>
        <v>0</v>
      </c>
      <c r="AG370" s="35">
        <f t="shared" si="73"/>
        <v>0</v>
      </c>
      <c r="AH370" s="35">
        <f t="shared" si="74"/>
        <v>0</v>
      </c>
      <c r="AI370" s="36">
        <v>1E-3</v>
      </c>
      <c r="AJ370" s="35">
        <f t="shared" si="75"/>
        <v>0</v>
      </c>
      <c r="AK370" s="35"/>
      <c r="AL370" s="35">
        <f t="shared" si="76"/>
        <v>0</v>
      </c>
      <c r="AM370" s="36">
        <v>3.3300000000000003E-2</v>
      </c>
      <c r="AN370" s="35">
        <f t="shared" si="77"/>
        <v>0</v>
      </c>
      <c r="AO370" s="35">
        <f t="shared" si="78"/>
        <v>0</v>
      </c>
      <c r="AP370" s="35">
        <v>0</v>
      </c>
      <c r="AQ370" s="35">
        <f t="shared" si="79"/>
        <v>0</v>
      </c>
      <c r="AR370" s="35"/>
      <c r="AS370" s="35"/>
      <c r="AT370" s="35">
        <f t="shared" si="80"/>
        <v>0</v>
      </c>
      <c r="AU370" s="37"/>
    </row>
    <row r="371" spans="1:47">
      <c r="A371" s="15"/>
      <c r="B371" s="15" t="s">
        <v>191</v>
      </c>
      <c r="C371" s="15" t="s">
        <v>66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2">
        <f>SUM(E371:Q371)</f>
        <v>0</v>
      </c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>
        <f t="shared" si="72"/>
        <v>0</v>
      </c>
      <c r="AF371" s="35">
        <f>(D371-S371)</f>
        <v>0</v>
      </c>
      <c r="AG371" s="35">
        <f t="shared" si="73"/>
        <v>0</v>
      </c>
      <c r="AH371" s="35">
        <f t="shared" si="74"/>
        <v>0</v>
      </c>
      <c r="AI371" s="36">
        <v>2.9000000000000001E-2</v>
      </c>
      <c r="AJ371" s="35">
        <f t="shared" si="75"/>
        <v>0</v>
      </c>
      <c r="AK371" s="35"/>
      <c r="AL371" s="35">
        <f t="shared" si="76"/>
        <v>0</v>
      </c>
      <c r="AM371" s="36">
        <v>0</v>
      </c>
      <c r="AN371" s="35">
        <f t="shared" si="77"/>
        <v>0</v>
      </c>
      <c r="AO371" s="35">
        <f t="shared" si="78"/>
        <v>0</v>
      </c>
      <c r="AP371" s="35">
        <v>0</v>
      </c>
      <c r="AQ371" s="35">
        <f t="shared" si="79"/>
        <v>0</v>
      </c>
      <c r="AR371" s="35"/>
      <c r="AS371" s="35"/>
      <c r="AT371" s="35">
        <f t="shared" si="80"/>
        <v>0</v>
      </c>
      <c r="AU371" s="35">
        <f>SUM(AT371+AT372+AT373+AT374+AT375)</f>
        <v>0</v>
      </c>
    </row>
    <row r="372" spans="1:47">
      <c r="A372" s="1"/>
      <c r="B372" s="1" t="s">
        <v>191</v>
      </c>
      <c r="C372" s="1" t="s">
        <v>76</v>
      </c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2">
        <f>(S371)</f>
        <v>0</v>
      </c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>
        <f t="shared" si="72"/>
        <v>0</v>
      </c>
      <c r="AF372" s="35">
        <f>(D371-S371)</f>
        <v>0</v>
      </c>
      <c r="AG372" s="35">
        <f t="shared" si="73"/>
        <v>0</v>
      </c>
      <c r="AH372" s="35">
        <f t="shared" si="74"/>
        <v>0</v>
      </c>
      <c r="AI372" s="36">
        <v>2.8000000000000001E-2</v>
      </c>
      <c r="AJ372" s="35">
        <f t="shared" si="75"/>
        <v>0</v>
      </c>
      <c r="AK372" s="35"/>
      <c r="AL372" s="35">
        <f t="shared" si="76"/>
        <v>0</v>
      </c>
      <c r="AM372" s="36">
        <v>0</v>
      </c>
      <c r="AN372" s="35">
        <f t="shared" si="77"/>
        <v>0</v>
      </c>
      <c r="AO372" s="35">
        <f t="shared" si="78"/>
        <v>0</v>
      </c>
      <c r="AP372" s="35">
        <v>0</v>
      </c>
      <c r="AQ372" s="35">
        <f t="shared" si="79"/>
        <v>0</v>
      </c>
      <c r="AR372" s="35"/>
      <c r="AS372" s="35"/>
      <c r="AT372" s="35">
        <f t="shared" si="80"/>
        <v>0</v>
      </c>
      <c r="AU372" s="37"/>
    </row>
    <row r="373" spans="1:47">
      <c r="A373" s="1"/>
      <c r="B373" s="1" t="s">
        <v>191</v>
      </c>
      <c r="C373" s="1" t="s">
        <v>70</v>
      </c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2">
        <f>S371</f>
        <v>0</v>
      </c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>
        <f t="shared" si="72"/>
        <v>0</v>
      </c>
      <c r="AF373" s="35">
        <f>(D371-S371)</f>
        <v>0</v>
      </c>
      <c r="AG373" s="35">
        <f t="shared" si="73"/>
        <v>0</v>
      </c>
      <c r="AH373" s="35">
        <f t="shared" si="74"/>
        <v>0</v>
      </c>
      <c r="AI373" s="36">
        <v>5.0000000000000001E-3</v>
      </c>
      <c r="AJ373" s="35">
        <f t="shared" si="75"/>
        <v>0</v>
      </c>
      <c r="AK373" s="35"/>
      <c r="AL373" s="35">
        <f t="shared" si="76"/>
        <v>0</v>
      </c>
      <c r="AM373" s="36">
        <v>3.3300000000000003E-2</v>
      </c>
      <c r="AN373" s="35">
        <f t="shared" si="77"/>
        <v>0</v>
      </c>
      <c r="AO373" s="35">
        <f t="shared" si="78"/>
        <v>0</v>
      </c>
      <c r="AP373" s="35">
        <v>0</v>
      </c>
      <c r="AQ373" s="35">
        <f t="shared" si="79"/>
        <v>0</v>
      </c>
      <c r="AR373" s="35"/>
      <c r="AS373" s="35"/>
      <c r="AT373" s="35">
        <f t="shared" si="80"/>
        <v>0</v>
      </c>
      <c r="AU373" s="37"/>
    </row>
    <row r="374" spans="1:47">
      <c r="A374" s="1"/>
      <c r="B374" s="1" t="s">
        <v>191</v>
      </c>
      <c r="C374" s="1" t="s">
        <v>67</v>
      </c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2">
        <f>S371</f>
        <v>0</v>
      </c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>
        <f t="shared" si="72"/>
        <v>0</v>
      </c>
      <c r="AF374" s="35">
        <f>(D371-S371)</f>
        <v>0</v>
      </c>
      <c r="AG374" s="35">
        <f t="shared" si="73"/>
        <v>0</v>
      </c>
      <c r="AH374" s="35">
        <f t="shared" si="74"/>
        <v>0</v>
      </c>
      <c r="AI374" s="36">
        <v>0.01</v>
      </c>
      <c r="AJ374" s="35">
        <f t="shared" si="75"/>
        <v>0</v>
      </c>
      <c r="AK374" s="35"/>
      <c r="AL374" s="35">
        <f t="shared" si="76"/>
        <v>0</v>
      </c>
      <c r="AM374" s="36">
        <v>3.3300000000000003E-2</v>
      </c>
      <c r="AN374" s="35">
        <f t="shared" si="77"/>
        <v>0</v>
      </c>
      <c r="AO374" s="35">
        <f t="shared" si="78"/>
        <v>0</v>
      </c>
      <c r="AP374" s="35">
        <v>0</v>
      </c>
      <c r="AQ374" s="35">
        <f t="shared" si="79"/>
        <v>0</v>
      </c>
      <c r="AR374" s="35"/>
      <c r="AS374" s="35"/>
      <c r="AT374" s="35">
        <f t="shared" si="80"/>
        <v>0</v>
      </c>
      <c r="AU374" s="37"/>
    </row>
    <row r="375" spans="1:47">
      <c r="A375" s="1"/>
      <c r="B375" s="1" t="s">
        <v>191</v>
      </c>
      <c r="C375" s="1" t="s">
        <v>68</v>
      </c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2">
        <f>S371</f>
        <v>0</v>
      </c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>
        <f t="shared" si="72"/>
        <v>0</v>
      </c>
      <c r="AF375" s="35">
        <f>(D371-S371)</f>
        <v>0</v>
      </c>
      <c r="AG375" s="35">
        <f t="shared" si="73"/>
        <v>0</v>
      </c>
      <c r="AH375" s="35">
        <f t="shared" si="74"/>
        <v>0</v>
      </c>
      <c r="AI375" s="36">
        <v>1E-3</v>
      </c>
      <c r="AJ375" s="35">
        <f t="shared" si="75"/>
        <v>0</v>
      </c>
      <c r="AK375" s="35"/>
      <c r="AL375" s="35">
        <f t="shared" si="76"/>
        <v>0</v>
      </c>
      <c r="AM375" s="36">
        <v>3.3300000000000003E-2</v>
      </c>
      <c r="AN375" s="35">
        <f t="shared" si="77"/>
        <v>0</v>
      </c>
      <c r="AO375" s="35">
        <f t="shared" si="78"/>
        <v>0</v>
      </c>
      <c r="AP375" s="35">
        <v>0</v>
      </c>
      <c r="AQ375" s="35">
        <f t="shared" si="79"/>
        <v>0</v>
      </c>
      <c r="AR375" s="35"/>
      <c r="AS375" s="35"/>
      <c r="AT375" s="35">
        <f t="shared" si="80"/>
        <v>0</v>
      </c>
      <c r="AU375" s="37"/>
    </row>
    <row r="376" spans="1:47">
      <c r="A376" s="12"/>
      <c r="B376" s="12" t="s">
        <v>192</v>
      </c>
      <c r="C376" s="12" t="s">
        <v>66</v>
      </c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2">
        <f>SUM(E376:Q376)</f>
        <v>0</v>
      </c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>
        <f t="shared" si="72"/>
        <v>0</v>
      </c>
      <c r="AF376" s="35">
        <f>(D376-S376)</f>
        <v>0</v>
      </c>
      <c r="AG376" s="35">
        <f t="shared" si="73"/>
        <v>0</v>
      </c>
      <c r="AH376" s="35">
        <f t="shared" si="74"/>
        <v>0</v>
      </c>
      <c r="AI376" s="36">
        <v>2.9000000000000001E-2</v>
      </c>
      <c r="AJ376" s="35">
        <f t="shared" si="75"/>
        <v>0</v>
      </c>
      <c r="AK376" s="35"/>
      <c r="AL376" s="35">
        <f t="shared" si="76"/>
        <v>0</v>
      </c>
      <c r="AM376" s="36">
        <v>0</v>
      </c>
      <c r="AN376" s="35">
        <f t="shared" si="77"/>
        <v>0</v>
      </c>
      <c r="AO376" s="35">
        <f t="shared" si="78"/>
        <v>0</v>
      </c>
      <c r="AP376" s="35">
        <v>0</v>
      </c>
      <c r="AQ376" s="35">
        <f t="shared" si="79"/>
        <v>0</v>
      </c>
      <c r="AR376" s="35"/>
      <c r="AS376" s="35"/>
      <c r="AT376" s="35">
        <f t="shared" si="80"/>
        <v>0</v>
      </c>
      <c r="AU376" s="35">
        <f>SUM(AT376+AT377+AT378+AT379)</f>
        <v>0</v>
      </c>
    </row>
    <row r="377" spans="1:47">
      <c r="A377" s="1"/>
      <c r="B377" s="1" t="s">
        <v>192</v>
      </c>
      <c r="C377" s="1" t="s">
        <v>70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2">
        <f>(S376)</f>
        <v>0</v>
      </c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>
        <f t="shared" si="72"/>
        <v>0</v>
      </c>
      <c r="AF377" s="35">
        <f>(D376-S376)</f>
        <v>0</v>
      </c>
      <c r="AG377" s="35">
        <f t="shared" si="73"/>
        <v>0</v>
      </c>
      <c r="AH377" s="35">
        <f t="shared" si="74"/>
        <v>0</v>
      </c>
      <c r="AI377" s="36">
        <v>5.0000000000000001E-3</v>
      </c>
      <c r="AJ377" s="35">
        <f t="shared" si="75"/>
        <v>0</v>
      </c>
      <c r="AK377" s="35"/>
      <c r="AL377" s="35">
        <f t="shared" si="76"/>
        <v>0</v>
      </c>
      <c r="AM377" s="36">
        <v>3.3300000000000003E-2</v>
      </c>
      <c r="AN377" s="35">
        <f t="shared" si="77"/>
        <v>0</v>
      </c>
      <c r="AO377" s="35">
        <f t="shared" si="78"/>
        <v>0</v>
      </c>
      <c r="AP377" s="35">
        <v>0</v>
      </c>
      <c r="AQ377" s="35">
        <f t="shared" si="79"/>
        <v>0</v>
      </c>
      <c r="AR377" s="35"/>
      <c r="AS377" s="35"/>
      <c r="AT377" s="35">
        <f t="shared" si="80"/>
        <v>0</v>
      </c>
      <c r="AU377" s="37"/>
    </row>
    <row r="378" spans="1:47">
      <c r="A378" s="1"/>
      <c r="B378" s="1" t="s">
        <v>192</v>
      </c>
      <c r="C378" s="1" t="s">
        <v>67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2">
        <f>S376</f>
        <v>0</v>
      </c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>
        <f t="shared" si="72"/>
        <v>0</v>
      </c>
      <c r="AF378" s="35">
        <f>(D376-S376)</f>
        <v>0</v>
      </c>
      <c r="AG378" s="35">
        <f t="shared" si="73"/>
        <v>0</v>
      </c>
      <c r="AH378" s="35">
        <f t="shared" si="74"/>
        <v>0</v>
      </c>
      <c r="AI378" s="36">
        <v>0.01</v>
      </c>
      <c r="AJ378" s="35">
        <f t="shared" si="75"/>
        <v>0</v>
      </c>
      <c r="AK378" s="35"/>
      <c r="AL378" s="35">
        <f t="shared" si="76"/>
        <v>0</v>
      </c>
      <c r="AM378" s="36">
        <v>3.3300000000000003E-2</v>
      </c>
      <c r="AN378" s="35">
        <f t="shared" si="77"/>
        <v>0</v>
      </c>
      <c r="AO378" s="35">
        <f t="shared" si="78"/>
        <v>0</v>
      </c>
      <c r="AP378" s="35">
        <v>0</v>
      </c>
      <c r="AQ378" s="35">
        <f t="shared" si="79"/>
        <v>0</v>
      </c>
      <c r="AR378" s="35"/>
      <c r="AS378" s="35"/>
      <c r="AT378" s="35">
        <f t="shared" si="80"/>
        <v>0</v>
      </c>
      <c r="AU378" s="37"/>
    </row>
    <row r="379" spans="1:47">
      <c r="A379" s="1"/>
      <c r="B379" s="1" t="s">
        <v>192</v>
      </c>
      <c r="C379" s="1" t="s">
        <v>68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2">
        <f>S376</f>
        <v>0</v>
      </c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>
        <f t="shared" si="72"/>
        <v>0</v>
      </c>
      <c r="AF379" s="35">
        <f>(D376-S376)</f>
        <v>0</v>
      </c>
      <c r="AG379" s="35">
        <f t="shared" si="73"/>
        <v>0</v>
      </c>
      <c r="AH379" s="35">
        <f t="shared" si="74"/>
        <v>0</v>
      </c>
      <c r="AI379" s="36">
        <v>1E-3</v>
      </c>
      <c r="AJ379" s="35">
        <f t="shared" si="75"/>
        <v>0</v>
      </c>
      <c r="AK379" s="35"/>
      <c r="AL379" s="35">
        <f t="shared" si="76"/>
        <v>0</v>
      </c>
      <c r="AM379" s="36">
        <v>3.3300000000000003E-2</v>
      </c>
      <c r="AN379" s="35">
        <f t="shared" si="77"/>
        <v>0</v>
      </c>
      <c r="AO379" s="35">
        <f t="shared" si="78"/>
        <v>0</v>
      </c>
      <c r="AP379" s="35">
        <v>0</v>
      </c>
      <c r="AQ379" s="35">
        <f t="shared" si="79"/>
        <v>0</v>
      </c>
      <c r="AR379" s="35"/>
      <c r="AS379" s="35"/>
      <c r="AT379" s="35">
        <f t="shared" si="80"/>
        <v>0</v>
      </c>
      <c r="AU379" s="37"/>
    </row>
    <row r="380" spans="1:47">
      <c r="A380" s="15"/>
      <c r="B380" s="15" t="s">
        <v>193</v>
      </c>
      <c r="C380" s="15" t="s">
        <v>66</v>
      </c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2">
        <f>SUM(E380:Q380)</f>
        <v>0</v>
      </c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>
        <f t="shared" si="72"/>
        <v>0</v>
      </c>
      <c r="AF380" s="35">
        <f>(D380-S380)</f>
        <v>0</v>
      </c>
      <c r="AG380" s="35">
        <f t="shared" si="73"/>
        <v>0</v>
      </c>
      <c r="AH380" s="35">
        <f t="shared" si="74"/>
        <v>0</v>
      </c>
      <c r="AI380" s="36">
        <v>2.9000000000000001E-2</v>
      </c>
      <c r="AJ380" s="35">
        <f t="shared" si="75"/>
        <v>0</v>
      </c>
      <c r="AK380" s="35"/>
      <c r="AL380" s="35">
        <f t="shared" si="76"/>
        <v>0</v>
      </c>
      <c r="AM380" s="36">
        <v>0</v>
      </c>
      <c r="AN380" s="35">
        <f t="shared" si="77"/>
        <v>0</v>
      </c>
      <c r="AO380" s="35">
        <f t="shared" si="78"/>
        <v>0</v>
      </c>
      <c r="AP380" s="35">
        <v>0</v>
      </c>
      <c r="AQ380" s="35">
        <f t="shared" si="79"/>
        <v>0</v>
      </c>
      <c r="AR380" s="35"/>
      <c r="AS380" s="35"/>
      <c r="AT380" s="35">
        <f t="shared" si="80"/>
        <v>0</v>
      </c>
      <c r="AU380" s="35">
        <f>SUM(AT380+AT381+AT382+AT383+AT384)</f>
        <v>0</v>
      </c>
    </row>
    <row r="381" spans="1:47">
      <c r="A381" s="1"/>
      <c r="B381" s="1" t="s">
        <v>193</v>
      </c>
      <c r="C381" s="1" t="s">
        <v>149</v>
      </c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2">
        <f>(S380)</f>
        <v>0</v>
      </c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>
        <f t="shared" si="72"/>
        <v>0</v>
      </c>
      <c r="AF381" s="35">
        <f>(D380-S380)</f>
        <v>0</v>
      </c>
      <c r="AG381" s="35">
        <f t="shared" si="73"/>
        <v>0</v>
      </c>
      <c r="AH381" s="35">
        <f t="shared" si="74"/>
        <v>0</v>
      </c>
      <c r="AI381" s="36">
        <v>4.3E-3</v>
      </c>
      <c r="AJ381" s="35">
        <f t="shared" si="75"/>
        <v>0</v>
      </c>
      <c r="AK381" s="35"/>
      <c r="AL381" s="35">
        <f t="shared" si="76"/>
        <v>0</v>
      </c>
      <c r="AM381" s="36">
        <v>3.3300000000000003E-2</v>
      </c>
      <c r="AN381" s="35">
        <f t="shared" si="77"/>
        <v>0</v>
      </c>
      <c r="AO381" s="35">
        <f t="shared" si="78"/>
        <v>0</v>
      </c>
      <c r="AP381" s="35">
        <v>0</v>
      </c>
      <c r="AQ381" s="35">
        <f t="shared" si="79"/>
        <v>0</v>
      </c>
      <c r="AR381" s="35"/>
      <c r="AS381" s="35"/>
      <c r="AT381" s="35">
        <f t="shared" si="80"/>
        <v>0</v>
      </c>
      <c r="AU381" s="37"/>
    </row>
    <row r="382" spans="1:47">
      <c r="A382" s="1"/>
      <c r="B382" s="1" t="s">
        <v>193</v>
      </c>
      <c r="C382" s="1" t="s">
        <v>70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2">
        <f>S380</f>
        <v>0</v>
      </c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>
        <f t="shared" si="72"/>
        <v>0</v>
      </c>
      <c r="AF382" s="35">
        <f>(D380-S380)</f>
        <v>0</v>
      </c>
      <c r="AG382" s="35">
        <f t="shared" si="73"/>
        <v>0</v>
      </c>
      <c r="AH382" s="35">
        <f t="shared" si="74"/>
        <v>0</v>
      </c>
      <c r="AI382" s="36">
        <v>5.0000000000000001E-3</v>
      </c>
      <c r="AJ382" s="35">
        <f t="shared" si="75"/>
        <v>0</v>
      </c>
      <c r="AK382" s="35"/>
      <c r="AL382" s="35">
        <f t="shared" si="76"/>
        <v>0</v>
      </c>
      <c r="AM382" s="36">
        <v>3.3300000000000003E-2</v>
      </c>
      <c r="AN382" s="35">
        <f t="shared" si="77"/>
        <v>0</v>
      </c>
      <c r="AO382" s="35">
        <f t="shared" si="78"/>
        <v>0</v>
      </c>
      <c r="AP382" s="35">
        <v>0</v>
      </c>
      <c r="AQ382" s="35">
        <f t="shared" si="79"/>
        <v>0</v>
      </c>
      <c r="AR382" s="35"/>
      <c r="AS382" s="35"/>
      <c r="AT382" s="35">
        <f t="shared" si="80"/>
        <v>0</v>
      </c>
      <c r="AU382" s="37"/>
    </row>
    <row r="383" spans="1:47">
      <c r="A383" s="1"/>
      <c r="B383" s="1" t="s">
        <v>193</v>
      </c>
      <c r="C383" s="1" t="s">
        <v>67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2">
        <f>S380</f>
        <v>0</v>
      </c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>
        <f t="shared" si="72"/>
        <v>0</v>
      </c>
      <c r="AF383" s="35">
        <f>(D380-S380)</f>
        <v>0</v>
      </c>
      <c r="AG383" s="35">
        <f t="shared" si="73"/>
        <v>0</v>
      </c>
      <c r="AH383" s="35">
        <f t="shared" si="74"/>
        <v>0</v>
      </c>
      <c r="AI383" s="36">
        <v>0.01</v>
      </c>
      <c r="AJ383" s="35">
        <f t="shared" si="75"/>
        <v>0</v>
      </c>
      <c r="AK383" s="35"/>
      <c r="AL383" s="35">
        <f t="shared" si="76"/>
        <v>0</v>
      </c>
      <c r="AM383" s="36">
        <v>3.3300000000000003E-2</v>
      </c>
      <c r="AN383" s="35">
        <f t="shared" si="77"/>
        <v>0</v>
      </c>
      <c r="AO383" s="35">
        <f t="shared" si="78"/>
        <v>0</v>
      </c>
      <c r="AP383" s="35">
        <v>0</v>
      </c>
      <c r="AQ383" s="35">
        <f t="shared" si="79"/>
        <v>0</v>
      </c>
      <c r="AR383" s="35"/>
      <c r="AS383" s="35"/>
      <c r="AT383" s="35">
        <f t="shared" si="80"/>
        <v>0</v>
      </c>
      <c r="AU383" s="37"/>
    </row>
    <row r="384" spans="1:47">
      <c r="A384" s="1"/>
      <c r="B384" s="1" t="s">
        <v>193</v>
      </c>
      <c r="C384" s="1" t="s">
        <v>68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2">
        <f>S380</f>
        <v>0</v>
      </c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>
        <f t="shared" si="72"/>
        <v>0</v>
      </c>
      <c r="AF384" s="35">
        <f>(D380-S380)</f>
        <v>0</v>
      </c>
      <c r="AG384" s="35">
        <f t="shared" si="73"/>
        <v>0</v>
      </c>
      <c r="AH384" s="35">
        <f t="shared" si="74"/>
        <v>0</v>
      </c>
      <c r="AI384" s="36">
        <v>1E-3</v>
      </c>
      <c r="AJ384" s="35">
        <f t="shared" si="75"/>
        <v>0</v>
      </c>
      <c r="AK384" s="35"/>
      <c r="AL384" s="35">
        <f t="shared" si="76"/>
        <v>0</v>
      </c>
      <c r="AM384" s="36">
        <v>3.3300000000000003E-2</v>
      </c>
      <c r="AN384" s="35">
        <f t="shared" si="77"/>
        <v>0</v>
      </c>
      <c r="AO384" s="35">
        <f t="shared" si="78"/>
        <v>0</v>
      </c>
      <c r="AP384" s="35">
        <v>0</v>
      </c>
      <c r="AQ384" s="35">
        <f t="shared" si="79"/>
        <v>0</v>
      </c>
      <c r="AR384" s="35"/>
      <c r="AS384" s="35"/>
      <c r="AT384" s="35">
        <f t="shared" si="80"/>
        <v>0</v>
      </c>
      <c r="AU384" s="37"/>
    </row>
    <row r="385" spans="1:47">
      <c r="A385" s="15"/>
      <c r="B385" s="15" t="s">
        <v>194</v>
      </c>
      <c r="C385" s="15" t="s">
        <v>66</v>
      </c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2">
        <f>SUM(E385:Q385)</f>
        <v>0</v>
      </c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>
        <f t="shared" si="72"/>
        <v>0</v>
      </c>
      <c r="AF385" s="35">
        <f>(D385-S385)</f>
        <v>0</v>
      </c>
      <c r="AG385" s="35">
        <f t="shared" si="73"/>
        <v>0</v>
      </c>
      <c r="AH385" s="35">
        <f t="shared" si="74"/>
        <v>0</v>
      </c>
      <c r="AI385" s="36">
        <v>2.9000000000000001E-2</v>
      </c>
      <c r="AJ385" s="35">
        <f t="shared" si="75"/>
        <v>0</v>
      </c>
      <c r="AK385" s="35"/>
      <c r="AL385" s="35">
        <f t="shared" si="76"/>
        <v>0</v>
      </c>
      <c r="AM385" s="36">
        <v>0</v>
      </c>
      <c r="AN385" s="35">
        <f t="shared" si="77"/>
        <v>0</v>
      </c>
      <c r="AO385" s="35">
        <f t="shared" si="78"/>
        <v>0</v>
      </c>
      <c r="AP385" s="35">
        <v>0</v>
      </c>
      <c r="AQ385" s="35">
        <f t="shared" si="79"/>
        <v>0</v>
      </c>
      <c r="AR385" s="35"/>
      <c r="AS385" s="35"/>
      <c r="AT385" s="35">
        <f t="shared" si="80"/>
        <v>0</v>
      </c>
      <c r="AU385" s="35">
        <f>SUM(AT385+AT386+AT387+AT388+AT389)</f>
        <v>0</v>
      </c>
    </row>
    <row r="386" spans="1:47">
      <c r="A386" s="1"/>
      <c r="B386" s="1" t="s">
        <v>194</v>
      </c>
      <c r="C386" s="1" t="s">
        <v>76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2">
        <f>(S385)</f>
        <v>0</v>
      </c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>
        <f t="shared" si="72"/>
        <v>0</v>
      </c>
      <c r="AF386" s="35">
        <f>(D385-S385)</f>
        <v>0</v>
      </c>
      <c r="AG386" s="35">
        <f t="shared" si="73"/>
        <v>0</v>
      </c>
      <c r="AH386" s="35">
        <f t="shared" si="74"/>
        <v>0</v>
      </c>
      <c r="AI386" s="36">
        <v>3.7499999999999999E-2</v>
      </c>
      <c r="AJ386" s="35">
        <f t="shared" si="75"/>
        <v>0</v>
      </c>
      <c r="AK386" s="35"/>
      <c r="AL386" s="35">
        <f t="shared" si="76"/>
        <v>0</v>
      </c>
      <c r="AM386" s="36">
        <v>3.3300000000000003E-2</v>
      </c>
      <c r="AN386" s="35">
        <f t="shared" si="77"/>
        <v>0</v>
      </c>
      <c r="AO386" s="35">
        <f t="shared" si="78"/>
        <v>0</v>
      </c>
      <c r="AP386" s="35">
        <v>0</v>
      </c>
      <c r="AQ386" s="35">
        <f t="shared" si="79"/>
        <v>0</v>
      </c>
      <c r="AR386" s="35"/>
      <c r="AS386" s="35"/>
      <c r="AT386" s="35">
        <f t="shared" si="80"/>
        <v>0</v>
      </c>
      <c r="AU386" s="37"/>
    </row>
    <row r="387" spans="1:47">
      <c r="A387" s="1"/>
      <c r="B387" s="1" t="s">
        <v>194</v>
      </c>
      <c r="C387" s="1" t="s">
        <v>70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2">
        <f>S385</f>
        <v>0</v>
      </c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>
        <f t="shared" si="72"/>
        <v>0</v>
      </c>
      <c r="AF387" s="35">
        <f>(D385-S385)</f>
        <v>0</v>
      </c>
      <c r="AG387" s="35">
        <f t="shared" si="73"/>
        <v>0</v>
      </c>
      <c r="AH387" s="35">
        <f t="shared" si="74"/>
        <v>0</v>
      </c>
      <c r="AI387" s="36">
        <v>5.0000000000000001E-3</v>
      </c>
      <c r="AJ387" s="35">
        <f t="shared" si="75"/>
        <v>0</v>
      </c>
      <c r="AK387" s="35"/>
      <c r="AL387" s="35">
        <f t="shared" si="76"/>
        <v>0</v>
      </c>
      <c r="AM387" s="36">
        <v>3.3300000000000003E-2</v>
      </c>
      <c r="AN387" s="35">
        <f t="shared" si="77"/>
        <v>0</v>
      </c>
      <c r="AO387" s="35">
        <f t="shared" si="78"/>
        <v>0</v>
      </c>
      <c r="AP387" s="35">
        <v>0</v>
      </c>
      <c r="AQ387" s="35">
        <f t="shared" si="79"/>
        <v>0</v>
      </c>
      <c r="AR387" s="35"/>
      <c r="AS387" s="35"/>
      <c r="AT387" s="35">
        <f t="shared" si="80"/>
        <v>0</v>
      </c>
      <c r="AU387" s="37"/>
    </row>
    <row r="388" spans="1:47">
      <c r="A388" s="1"/>
      <c r="B388" s="1" t="s">
        <v>194</v>
      </c>
      <c r="C388" s="1" t="s">
        <v>67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2">
        <f>S385</f>
        <v>0</v>
      </c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>
        <f t="shared" si="72"/>
        <v>0</v>
      </c>
      <c r="AF388" s="35">
        <f>(D385-S385)</f>
        <v>0</v>
      </c>
      <c r="AG388" s="35">
        <f t="shared" si="73"/>
        <v>0</v>
      </c>
      <c r="AH388" s="35">
        <f t="shared" si="74"/>
        <v>0</v>
      </c>
      <c r="AI388" s="36">
        <v>0.01</v>
      </c>
      <c r="AJ388" s="35">
        <f t="shared" si="75"/>
        <v>0</v>
      </c>
      <c r="AK388" s="35"/>
      <c r="AL388" s="35">
        <f t="shared" si="76"/>
        <v>0</v>
      </c>
      <c r="AM388" s="36">
        <v>3.3300000000000003E-2</v>
      </c>
      <c r="AN388" s="35">
        <f t="shared" si="77"/>
        <v>0</v>
      </c>
      <c r="AO388" s="35">
        <f t="shared" si="78"/>
        <v>0</v>
      </c>
      <c r="AP388" s="35">
        <v>0</v>
      </c>
      <c r="AQ388" s="35">
        <f t="shared" si="79"/>
        <v>0</v>
      </c>
      <c r="AR388" s="35"/>
      <c r="AS388" s="35"/>
      <c r="AT388" s="35">
        <f t="shared" si="80"/>
        <v>0</v>
      </c>
      <c r="AU388" s="37"/>
    </row>
    <row r="389" spans="1:47">
      <c r="A389" s="1"/>
      <c r="B389" s="1" t="s">
        <v>194</v>
      </c>
      <c r="C389" s="1" t="s">
        <v>68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2">
        <f>S385</f>
        <v>0</v>
      </c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>
        <f t="shared" si="72"/>
        <v>0</v>
      </c>
      <c r="AF389" s="35">
        <f>(D385-S385)</f>
        <v>0</v>
      </c>
      <c r="AG389" s="35">
        <f t="shared" si="73"/>
        <v>0</v>
      </c>
      <c r="AH389" s="35">
        <f t="shared" si="74"/>
        <v>0</v>
      </c>
      <c r="AI389" s="36">
        <v>1E-3</v>
      </c>
      <c r="AJ389" s="35">
        <f t="shared" si="75"/>
        <v>0</v>
      </c>
      <c r="AK389" s="35"/>
      <c r="AL389" s="35">
        <f t="shared" si="76"/>
        <v>0</v>
      </c>
      <c r="AM389" s="36">
        <v>3.3300000000000003E-2</v>
      </c>
      <c r="AN389" s="35">
        <f t="shared" si="77"/>
        <v>0</v>
      </c>
      <c r="AO389" s="35">
        <f t="shared" si="78"/>
        <v>0</v>
      </c>
      <c r="AP389" s="35">
        <v>0</v>
      </c>
      <c r="AQ389" s="35">
        <f t="shared" si="79"/>
        <v>0</v>
      </c>
      <c r="AR389" s="35"/>
      <c r="AS389" s="35"/>
      <c r="AT389" s="35">
        <f t="shared" si="80"/>
        <v>0</v>
      </c>
      <c r="AU389" s="37"/>
    </row>
    <row r="390" spans="1:47">
      <c r="A390" s="12"/>
      <c r="B390" s="12" t="s">
        <v>195</v>
      </c>
      <c r="C390" s="12" t="s">
        <v>66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2">
        <f>SUM(E390:Q390)</f>
        <v>0</v>
      </c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>
        <f t="shared" si="72"/>
        <v>0</v>
      </c>
      <c r="AF390" s="35">
        <f>(D390-S390)</f>
        <v>0</v>
      </c>
      <c r="AG390" s="35">
        <f t="shared" si="73"/>
        <v>0</v>
      </c>
      <c r="AH390" s="35">
        <f t="shared" si="74"/>
        <v>0</v>
      </c>
      <c r="AI390" s="36">
        <v>2.9000000000000001E-2</v>
      </c>
      <c r="AJ390" s="35">
        <f t="shared" si="75"/>
        <v>0</v>
      </c>
      <c r="AK390" s="35"/>
      <c r="AL390" s="35">
        <f t="shared" si="76"/>
        <v>0</v>
      </c>
      <c r="AM390" s="36">
        <v>0</v>
      </c>
      <c r="AN390" s="35">
        <f t="shared" si="77"/>
        <v>0</v>
      </c>
      <c r="AO390" s="35">
        <f t="shared" si="78"/>
        <v>0</v>
      </c>
      <c r="AP390" s="35">
        <v>0</v>
      </c>
      <c r="AQ390" s="35">
        <f t="shared" si="79"/>
        <v>0</v>
      </c>
      <c r="AR390" s="35"/>
      <c r="AS390" s="35"/>
      <c r="AT390" s="35">
        <f t="shared" si="80"/>
        <v>0</v>
      </c>
      <c r="AU390" s="35">
        <f>SUM(AT390+AT391+AT392+AT393+AT394)</f>
        <v>0</v>
      </c>
    </row>
    <row r="391" spans="1:47">
      <c r="A391" s="1"/>
      <c r="B391" s="1" t="s">
        <v>195</v>
      </c>
      <c r="C391" s="1" t="s">
        <v>76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2">
        <f>(S390)</f>
        <v>0</v>
      </c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>
        <f t="shared" si="72"/>
        <v>0</v>
      </c>
      <c r="AF391" s="35">
        <f>(D390-S390)</f>
        <v>0</v>
      </c>
      <c r="AG391" s="35">
        <f t="shared" si="73"/>
        <v>0</v>
      </c>
      <c r="AH391" s="35">
        <f t="shared" si="74"/>
        <v>0</v>
      </c>
      <c r="AI391" s="36">
        <v>0.04</v>
      </c>
      <c r="AJ391" s="35">
        <f t="shared" si="75"/>
        <v>0</v>
      </c>
      <c r="AK391" s="35"/>
      <c r="AL391" s="35">
        <f t="shared" si="76"/>
        <v>0</v>
      </c>
      <c r="AM391" s="36">
        <v>0</v>
      </c>
      <c r="AN391" s="35">
        <f t="shared" si="77"/>
        <v>0</v>
      </c>
      <c r="AO391" s="35">
        <f t="shared" si="78"/>
        <v>0</v>
      </c>
      <c r="AP391" s="35">
        <v>0</v>
      </c>
      <c r="AQ391" s="35">
        <f t="shared" si="79"/>
        <v>0</v>
      </c>
      <c r="AR391" s="35"/>
      <c r="AS391" s="35"/>
      <c r="AT391" s="35">
        <f t="shared" si="80"/>
        <v>0</v>
      </c>
      <c r="AU391" s="37"/>
    </row>
    <row r="392" spans="1:47">
      <c r="A392" s="1"/>
      <c r="B392" s="1" t="s">
        <v>195</v>
      </c>
      <c r="C392" s="1" t="s">
        <v>70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2">
        <f>S390</f>
        <v>0</v>
      </c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>
        <f t="shared" si="72"/>
        <v>0</v>
      </c>
      <c r="AF392" s="35">
        <f>(D390-S390)</f>
        <v>0</v>
      </c>
      <c r="AG392" s="35">
        <f t="shared" si="73"/>
        <v>0</v>
      </c>
      <c r="AH392" s="35">
        <f t="shared" si="74"/>
        <v>0</v>
      </c>
      <c r="AI392" s="36">
        <v>5.0000000000000001E-3</v>
      </c>
      <c r="AJ392" s="35">
        <f t="shared" si="75"/>
        <v>0</v>
      </c>
      <c r="AK392" s="35"/>
      <c r="AL392" s="35">
        <f t="shared" si="76"/>
        <v>0</v>
      </c>
      <c r="AM392" s="36">
        <v>3.3300000000000003E-2</v>
      </c>
      <c r="AN392" s="35">
        <f t="shared" si="77"/>
        <v>0</v>
      </c>
      <c r="AO392" s="35">
        <f t="shared" si="78"/>
        <v>0</v>
      </c>
      <c r="AP392" s="35">
        <v>0</v>
      </c>
      <c r="AQ392" s="35">
        <f t="shared" si="79"/>
        <v>0</v>
      </c>
      <c r="AR392" s="35"/>
      <c r="AS392" s="35"/>
      <c r="AT392" s="35">
        <f t="shared" si="80"/>
        <v>0</v>
      </c>
      <c r="AU392" s="37"/>
    </row>
    <row r="393" spans="1:47">
      <c r="A393" s="1"/>
      <c r="B393" s="1" t="s">
        <v>195</v>
      </c>
      <c r="C393" s="1" t="s">
        <v>67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2">
        <f>S390</f>
        <v>0</v>
      </c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>
        <f t="shared" si="72"/>
        <v>0</v>
      </c>
      <c r="AF393" s="35">
        <f>(D390-S390)</f>
        <v>0</v>
      </c>
      <c r="AG393" s="35">
        <f t="shared" si="73"/>
        <v>0</v>
      </c>
      <c r="AH393" s="35">
        <f t="shared" si="74"/>
        <v>0</v>
      </c>
      <c r="AI393" s="36">
        <v>0.01</v>
      </c>
      <c r="AJ393" s="35">
        <f t="shared" si="75"/>
        <v>0</v>
      </c>
      <c r="AK393" s="35"/>
      <c r="AL393" s="35">
        <f t="shared" si="76"/>
        <v>0</v>
      </c>
      <c r="AM393" s="36">
        <v>3.3300000000000003E-2</v>
      </c>
      <c r="AN393" s="35">
        <f t="shared" si="77"/>
        <v>0</v>
      </c>
      <c r="AO393" s="35">
        <f t="shared" si="78"/>
        <v>0</v>
      </c>
      <c r="AP393" s="35">
        <v>0</v>
      </c>
      <c r="AQ393" s="35">
        <f t="shared" si="79"/>
        <v>0</v>
      </c>
      <c r="AR393" s="35"/>
      <c r="AS393" s="35"/>
      <c r="AT393" s="35">
        <f t="shared" si="80"/>
        <v>0</v>
      </c>
      <c r="AU393" s="37"/>
    </row>
    <row r="394" spans="1:47">
      <c r="A394" s="1"/>
      <c r="B394" s="1" t="s">
        <v>195</v>
      </c>
      <c r="C394" s="1" t="s">
        <v>68</v>
      </c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2">
        <f>S390</f>
        <v>0</v>
      </c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>
        <f t="shared" si="72"/>
        <v>0</v>
      </c>
      <c r="AF394" s="35">
        <f>(D390-S390)</f>
        <v>0</v>
      </c>
      <c r="AG394" s="35">
        <f t="shared" si="73"/>
        <v>0</v>
      </c>
      <c r="AH394" s="35">
        <f t="shared" si="74"/>
        <v>0</v>
      </c>
      <c r="AI394" s="36">
        <v>1E-3</v>
      </c>
      <c r="AJ394" s="35">
        <f t="shared" si="75"/>
        <v>0</v>
      </c>
      <c r="AK394" s="35"/>
      <c r="AL394" s="35">
        <f t="shared" si="76"/>
        <v>0</v>
      </c>
      <c r="AM394" s="36">
        <v>3.3300000000000003E-2</v>
      </c>
      <c r="AN394" s="35">
        <f t="shared" si="77"/>
        <v>0</v>
      </c>
      <c r="AO394" s="35">
        <f t="shared" si="78"/>
        <v>0</v>
      </c>
      <c r="AP394" s="35">
        <v>0</v>
      </c>
      <c r="AQ394" s="35">
        <f t="shared" si="79"/>
        <v>0</v>
      </c>
      <c r="AR394" s="35"/>
      <c r="AS394" s="35"/>
      <c r="AT394" s="35">
        <f t="shared" si="80"/>
        <v>0</v>
      </c>
      <c r="AU394" s="37"/>
    </row>
    <row r="395" spans="1:47">
      <c r="A395" s="12"/>
      <c r="B395" s="12" t="s">
        <v>196</v>
      </c>
      <c r="C395" s="12" t="s">
        <v>66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2">
        <f>SUM(E395:Q395)</f>
        <v>0</v>
      </c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>
        <f t="shared" si="72"/>
        <v>0</v>
      </c>
      <c r="AF395" s="35">
        <f>(D395-S395)</f>
        <v>0</v>
      </c>
      <c r="AG395" s="35">
        <f t="shared" si="73"/>
        <v>0</v>
      </c>
      <c r="AH395" s="35">
        <f t="shared" si="74"/>
        <v>0</v>
      </c>
      <c r="AI395" s="36">
        <v>2.9000000000000001E-2</v>
      </c>
      <c r="AJ395" s="35">
        <f t="shared" si="75"/>
        <v>0</v>
      </c>
      <c r="AK395" s="35"/>
      <c r="AL395" s="35">
        <f t="shared" si="76"/>
        <v>0</v>
      </c>
      <c r="AM395" s="36">
        <v>0</v>
      </c>
      <c r="AN395" s="35">
        <f t="shared" si="77"/>
        <v>0</v>
      </c>
      <c r="AO395" s="35">
        <f t="shared" si="78"/>
        <v>0</v>
      </c>
      <c r="AP395" s="35">
        <v>0</v>
      </c>
      <c r="AQ395" s="35">
        <f t="shared" si="79"/>
        <v>0</v>
      </c>
      <c r="AR395" s="35"/>
      <c r="AS395" s="35"/>
      <c r="AT395" s="35">
        <f t="shared" si="80"/>
        <v>0</v>
      </c>
      <c r="AU395" s="35">
        <f>SUM(AT395+AT396+AT397+AT398)</f>
        <v>0</v>
      </c>
    </row>
    <row r="396" spans="1:47">
      <c r="A396" s="1"/>
      <c r="B396" s="1" t="s">
        <v>196</v>
      </c>
      <c r="C396" s="1" t="s">
        <v>70</v>
      </c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2">
        <f>(S395)</f>
        <v>0</v>
      </c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>
        <f t="shared" ref="AE396:AE459" si="81">SUM(T396:AC396)</f>
        <v>0</v>
      </c>
      <c r="AF396" s="35">
        <f>(D395-S395)</f>
        <v>0</v>
      </c>
      <c r="AG396" s="35">
        <f t="shared" ref="AG396:AG459" si="82">(AE396)</f>
        <v>0</v>
      </c>
      <c r="AH396" s="35">
        <f t="shared" ref="AH396:AH459" si="83">(AF396-AG396)</f>
        <v>0</v>
      </c>
      <c r="AI396" s="36">
        <v>5.0000000000000001E-3</v>
      </c>
      <c r="AJ396" s="35">
        <f t="shared" ref="AJ396:AJ459" si="84">AH396*AI396</f>
        <v>0</v>
      </c>
      <c r="AK396" s="35"/>
      <c r="AL396" s="35">
        <f t="shared" ref="AL396:AL459" si="85">(AJ396+AK396)</f>
        <v>0</v>
      </c>
      <c r="AM396" s="36">
        <v>3.3300000000000003E-2</v>
      </c>
      <c r="AN396" s="35">
        <f t="shared" ref="AN396:AN459" si="86">(AL396*AM396)</f>
        <v>0</v>
      </c>
      <c r="AO396" s="35">
        <f t="shared" ref="AO396:AO459" si="87">(AL396-AN396)</f>
        <v>0</v>
      </c>
      <c r="AP396" s="35">
        <v>0</v>
      </c>
      <c r="AQ396" s="35">
        <f t="shared" ref="AQ396:AQ459" si="88">AO396-AP396</f>
        <v>0</v>
      </c>
      <c r="AR396" s="35"/>
      <c r="AS396" s="35"/>
      <c r="AT396" s="35">
        <f t="shared" ref="AT396:AT459" si="89">(AQ396+AR396+AS396)</f>
        <v>0</v>
      </c>
      <c r="AU396" s="37"/>
    </row>
    <row r="397" spans="1:47">
      <c r="A397" s="1"/>
      <c r="B397" s="1" t="s">
        <v>196</v>
      </c>
      <c r="C397" s="1" t="s">
        <v>67</v>
      </c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2">
        <f>S395</f>
        <v>0</v>
      </c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>
        <f t="shared" si="81"/>
        <v>0</v>
      </c>
      <c r="AF397" s="35">
        <f>(D395-S395)</f>
        <v>0</v>
      </c>
      <c r="AG397" s="35">
        <f t="shared" si="82"/>
        <v>0</v>
      </c>
      <c r="AH397" s="35">
        <f t="shared" si="83"/>
        <v>0</v>
      </c>
      <c r="AI397" s="36">
        <v>0.01</v>
      </c>
      <c r="AJ397" s="35">
        <f t="shared" si="84"/>
        <v>0</v>
      </c>
      <c r="AK397" s="35"/>
      <c r="AL397" s="35">
        <f t="shared" si="85"/>
        <v>0</v>
      </c>
      <c r="AM397" s="36">
        <v>3.3300000000000003E-2</v>
      </c>
      <c r="AN397" s="35">
        <f t="shared" si="86"/>
        <v>0</v>
      </c>
      <c r="AO397" s="35">
        <f t="shared" si="87"/>
        <v>0</v>
      </c>
      <c r="AP397" s="35">
        <v>0</v>
      </c>
      <c r="AQ397" s="35">
        <f t="shared" si="88"/>
        <v>0</v>
      </c>
      <c r="AR397" s="35"/>
      <c r="AS397" s="35"/>
      <c r="AT397" s="35">
        <f t="shared" si="89"/>
        <v>0</v>
      </c>
      <c r="AU397" s="37"/>
    </row>
    <row r="398" spans="1:47">
      <c r="A398" s="1"/>
      <c r="B398" s="1" t="s">
        <v>196</v>
      </c>
      <c r="C398" s="1" t="s">
        <v>68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2">
        <f>S395</f>
        <v>0</v>
      </c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>
        <f t="shared" si="81"/>
        <v>0</v>
      </c>
      <c r="AF398" s="35">
        <f>(D395-S395)</f>
        <v>0</v>
      </c>
      <c r="AG398" s="35">
        <f t="shared" si="82"/>
        <v>0</v>
      </c>
      <c r="AH398" s="35">
        <f t="shared" si="83"/>
        <v>0</v>
      </c>
      <c r="AI398" s="36">
        <v>1E-3</v>
      </c>
      <c r="AJ398" s="35">
        <f t="shared" si="84"/>
        <v>0</v>
      </c>
      <c r="AK398" s="35"/>
      <c r="AL398" s="35">
        <f t="shared" si="85"/>
        <v>0</v>
      </c>
      <c r="AM398" s="36">
        <v>3.3300000000000003E-2</v>
      </c>
      <c r="AN398" s="35">
        <f t="shared" si="86"/>
        <v>0</v>
      </c>
      <c r="AO398" s="35">
        <f t="shared" si="87"/>
        <v>0</v>
      </c>
      <c r="AP398" s="35">
        <v>0</v>
      </c>
      <c r="AQ398" s="35">
        <f t="shared" si="88"/>
        <v>0</v>
      </c>
      <c r="AR398" s="35"/>
      <c r="AS398" s="35"/>
      <c r="AT398" s="35">
        <f t="shared" si="89"/>
        <v>0</v>
      </c>
      <c r="AU398" s="37"/>
    </row>
    <row r="399" spans="1:47">
      <c r="A399" s="15"/>
      <c r="B399" s="15" t="s">
        <v>197</v>
      </c>
      <c r="C399" s="15" t="s">
        <v>66</v>
      </c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2">
        <f>SUM(E399:Q399)</f>
        <v>0</v>
      </c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>
        <f t="shared" si="81"/>
        <v>0</v>
      </c>
      <c r="AF399" s="35">
        <f>(D399-S399)</f>
        <v>0</v>
      </c>
      <c r="AG399" s="35">
        <f t="shared" si="82"/>
        <v>0</v>
      </c>
      <c r="AH399" s="35">
        <f t="shared" si="83"/>
        <v>0</v>
      </c>
      <c r="AI399" s="36">
        <v>2.9000000000000001E-2</v>
      </c>
      <c r="AJ399" s="35">
        <f t="shared" si="84"/>
        <v>0</v>
      </c>
      <c r="AK399" s="35"/>
      <c r="AL399" s="35">
        <f t="shared" si="85"/>
        <v>0</v>
      </c>
      <c r="AM399" s="36">
        <v>0</v>
      </c>
      <c r="AN399" s="35">
        <f t="shared" si="86"/>
        <v>0</v>
      </c>
      <c r="AO399" s="35">
        <f t="shared" si="87"/>
        <v>0</v>
      </c>
      <c r="AP399" s="35">
        <v>0</v>
      </c>
      <c r="AQ399" s="35">
        <f t="shared" si="88"/>
        <v>0</v>
      </c>
      <c r="AR399" s="35"/>
      <c r="AS399" s="35"/>
      <c r="AT399" s="35">
        <f t="shared" si="89"/>
        <v>0</v>
      </c>
      <c r="AU399" s="35">
        <f>SUM(AT399+AT400+AT401+AT402)</f>
        <v>0</v>
      </c>
    </row>
    <row r="400" spans="1:47">
      <c r="A400" s="1"/>
      <c r="B400" s="1" t="s">
        <v>197</v>
      </c>
      <c r="C400" s="1" t="s">
        <v>70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2">
        <f>(S399)</f>
        <v>0</v>
      </c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>
        <f t="shared" si="81"/>
        <v>0</v>
      </c>
      <c r="AF400" s="35">
        <f>(D399-S399)</f>
        <v>0</v>
      </c>
      <c r="AG400" s="35">
        <f t="shared" si="82"/>
        <v>0</v>
      </c>
      <c r="AH400" s="35">
        <f t="shared" si="83"/>
        <v>0</v>
      </c>
      <c r="AI400" s="36">
        <v>5.0000000000000001E-3</v>
      </c>
      <c r="AJ400" s="35">
        <f t="shared" si="84"/>
        <v>0</v>
      </c>
      <c r="AK400" s="35"/>
      <c r="AL400" s="35">
        <f t="shared" si="85"/>
        <v>0</v>
      </c>
      <c r="AM400" s="36">
        <v>3.3300000000000003E-2</v>
      </c>
      <c r="AN400" s="35">
        <f t="shared" si="86"/>
        <v>0</v>
      </c>
      <c r="AO400" s="35">
        <f t="shared" si="87"/>
        <v>0</v>
      </c>
      <c r="AP400" s="35">
        <v>0</v>
      </c>
      <c r="AQ400" s="35">
        <f t="shared" si="88"/>
        <v>0</v>
      </c>
      <c r="AR400" s="35"/>
      <c r="AS400" s="35"/>
      <c r="AT400" s="35">
        <f t="shared" si="89"/>
        <v>0</v>
      </c>
      <c r="AU400" s="37"/>
    </row>
    <row r="401" spans="1:47">
      <c r="A401" s="1"/>
      <c r="B401" s="1" t="s">
        <v>197</v>
      </c>
      <c r="C401" s="1" t="s">
        <v>67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2">
        <f>S399</f>
        <v>0</v>
      </c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>
        <f t="shared" si="81"/>
        <v>0</v>
      </c>
      <c r="AF401" s="35">
        <f>(D399-S399)</f>
        <v>0</v>
      </c>
      <c r="AG401" s="35">
        <f t="shared" si="82"/>
        <v>0</v>
      </c>
      <c r="AH401" s="35">
        <f t="shared" si="83"/>
        <v>0</v>
      </c>
      <c r="AI401" s="36">
        <v>0.01</v>
      </c>
      <c r="AJ401" s="35">
        <f t="shared" si="84"/>
        <v>0</v>
      </c>
      <c r="AK401" s="35"/>
      <c r="AL401" s="35">
        <f t="shared" si="85"/>
        <v>0</v>
      </c>
      <c r="AM401" s="36">
        <v>3.3300000000000003E-2</v>
      </c>
      <c r="AN401" s="35">
        <f t="shared" si="86"/>
        <v>0</v>
      </c>
      <c r="AO401" s="35">
        <f t="shared" si="87"/>
        <v>0</v>
      </c>
      <c r="AP401" s="35">
        <v>0</v>
      </c>
      <c r="AQ401" s="35">
        <f t="shared" si="88"/>
        <v>0</v>
      </c>
      <c r="AR401" s="35"/>
      <c r="AS401" s="35"/>
      <c r="AT401" s="35">
        <f t="shared" si="89"/>
        <v>0</v>
      </c>
      <c r="AU401" s="37"/>
    </row>
    <row r="402" spans="1:47">
      <c r="A402" s="1"/>
      <c r="B402" s="1" t="s">
        <v>197</v>
      </c>
      <c r="C402" s="1" t="s">
        <v>68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2">
        <f>S399</f>
        <v>0</v>
      </c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>
        <f t="shared" si="81"/>
        <v>0</v>
      </c>
      <c r="AF402" s="35">
        <f>(D399-S399)</f>
        <v>0</v>
      </c>
      <c r="AG402" s="35">
        <f t="shared" si="82"/>
        <v>0</v>
      </c>
      <c r="AH402" s="35">
        <f t="shared" si="83"/>
        <v>0</v>
      </c>
      <c r="AI402" s="36">
        <v>1E-3</v>
      </c>
      <c r="AJ402" s="35">
        <f t="shared" si="84"/>
        <v>0</v>
      </c>
      <c r="AK402" s="35"/>
      <c r="AL402" s="35">
        <f t="shared" si="85"/>
        <v>0</v>
      </c>
      <c r="AM402" s="36">
        <v>3.3300000000000003E-2</v>
      </c>
      <c r="AN402" s="35">
        <f t="shared" si="86"/>
        <v>0</v>
      </c>
      <c r="AO402" s="35">
        <f t="shared" si="87"/>
        <v>0</v>
      </c>
      <c r="AP402" s="35">
        <v>0</v>
      </c>
      <c r="AQ402" s="35">
        <f t="shared" si="88"/>
        <v>0</v>
      </c>
      <c r="AR402" s="35"/>
      <c r="AS402" s="35"/>
      <c r="AT402" s="35">
        <f t="shared" si="89"/>
        <v>0</v>
      </c>
      <c r="AU402" s="37"/>
    </row>
    <row r="403" spans="1:47">
      <c r="A403" s="17"/>
      <c r="B403" s="17" t="s">
        <v>198</v>
      </c>
      <c r="C403" s="17" t="s">
        <v>66</v>
      </c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2">
        <f>SUM(E403:Q403)</f>
        <v>0</v>
      </c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>
        <f t="shared" si="81"/>
        <v>0</v>
      </c>
      <c r="AF403" s="35">
        <f>(D403-S403)</f>
        <v>0</v>
      </c>
      <c r="AG403" s="35">
        <f t="shared" si="82"/>
        <v>0</v>
      </c>
      <c r="AH403" s="35">
        <f t="shared" si="83"/>
        <v>0</v>
      </c>
      <c r="AI403" s="36">
        <v>2.9000000000000001E-2</v>
      </c>
      <c r="AJ403" s="35">
        <f t="shared" si="84"/>
        <v>0</v>
      </c>
      <c r="AK403" s="35"/>
      <c r="AL403" s="35">
        <f t="shared" si="85"/>
        <v>0</v>
      </c>
      <c r="AM403" s="36">
        <v>0</v>
      </c>
      <c r="AN403" s="35">
        <f t="shared" si="86"/>
        <v>0</v>
      </c>
      <c r="AO403" s="35">
        <f t="shared" si="87"/>
        <v>0</v>
      </c>
      <c r="AP403" s="35">
        <v>0</v>
      </c>
      <c r="AQ403" s="35">
        <f t="shared" si="88"/>
        <v>0</v>
      </c>
      <c r="AR403" s="35"/>
      <c r="AS403" s="35"/>
      <c r="AT403" s="35">
        <f t="shared" si="89"/>
        <v>0</v>
      </c>
      <c r="AU403" s="35">
        <f>SUM(AT403+AT404+AT405+AT406)</f>
        <v>0</v>
      </c>
    </row>
    <row r="404" spans="1:47">
      <c r="A404" s="1"/>
      <c r="B404" s="1" t="s">
        <v>198</v>
      </c>
      <c r="C404" s="1" t="s">
        <v>70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2">
        <f>(S403)</f>
        <v>0</v>
      </c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>
        <f t="shared" si="81"/>
        <v>0</v>
      </c>
      <c r="AF404" s="35">
        <f>(D403-S403)</f>
        <v>0</v>
      </c>
      <c r="AG404" s="35">
        <f t="shared" si="82"/>
        <v>0</v>
      </c>
      <c r="AH404" s="35">
        <f t="shared" si="83"/>
        <v>0</v>
      </c>
      <c r="AI404" s="36">
        <v>5.0000000000000001E-3</v>
      </c>
      <c r="AJ404" s="35">
        <f t="shared" si="84"/>
        <v>0</v>
      </c>
      <c r="AK404" s="35"/>
      <c r="AL404" s="35">
        <f t="shared" si="85"/>
        <v>0</v>
      </c>
      <c r="AM404" s="36">
        <v>3.3300000000000003E-2</v>
      </c>
      <c r="AN404" s="35">
        <f t="shared" si="86"/>
        <v>0</v>
      </c>
      <c r="AO404" s="35">
        <f t="shared" si="87"/>
        <v>0</v>
      </c>
      <c r="AP404" s="35">
        <v>0</v>
      </c>
      <c r="AQ404" s="35">
        <f t="shared" si="88"/>
        <v>0</v>
      </c>
      <c r="AR404" s="35"/>
      <c r="AS404" s="35"/>
      <c r="AT404" s="35">
        <f t="shared" si="89"/>
        <v>0</v>
      </c>
      <c r="AU404" s="37"/>
    </row>
    <row r="405" spans="1:47">
      <c r="A405" s="1"/>
      <c r="B405" s="1" t="s">
        <v>198</v>
      </c>
      <c r="C405" s="1" t="s">
        <v>67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2">
        <f>S403</f>
        <v>0</v>
      </c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>
        <f t="shared" si="81"/>
        <v>0</v>
      </c>
      <c r="AF405" s="35">
        <f>(D403-S403)</f>
        <v>0</v>
      </c>
      <c r="AG405" s="35">
        <f t="shared" si="82"/>
        <v>0</v>
      </c>
      <c r="AH405" s="35">
        <f t="shared" si="83"/>
        <v>0</v>
      </c>
      <c r="AI405" s="36">
        <v>0.01</v>
      </c>
      <c r="AJ405" s="35">
        <f t="shared" si="84"/>
        <v>0</v>
      </c>
      <c r="AK405" s="35"/>
      <c r="AL405" s="35">
        <f t="shared" si="85"/>
        <v>0</v>
      </c>
      <c r="AM405" s="36">
        <v>3.3300000000000003E-2</v>
      </c>
      <c r="AN405" s="35">
        <f t="shared" si="86"/>
        <v>0</v>
      </c>
      <c r="AO405" s="35">
        <f t="shared" si="87"/>
        <v>0</v>
      </c>
      <c r="AP405" s="35">
        <v>0</v>
      </c>
      <c r="AQ405" s="35">
        <f t="shared" si="88"/>
        <v>0</v>
      </c>
      <c r="AR405" s="35"/>
      <c r="AS405" s="35"/>
      <c r="AT405" s="35">
        <f t="shared" si="89"/>
        <v>0</v>
      </c>
      <c r="AU405" s="37"/>
    </row>
    <row r="406" spans="1:47">
      <c r="A406" s="1"/>
      <c r="B406" s="1" t="s">
        <v>198</v>
      </c>
      <c r="C406" s="1" t="s">
        <v>68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2">
        <f>S403</f>
        <v>0</v>
      </c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>
        <f t="shared" si="81"/>
        <v>0</v>
      </c>
      <c r="AF406" s="35">
        <f>(D403-S403)</f>
        <v>0</v>
      </c>
      <c r="AG406" s="35">
        <f t="shared" si="82"/>
        <v>0</v>
      </c>
      <c r="AH406" s="35">
        <f t="shared" si="83"/>
        <v>0</v>
      </c>
      <c r="AI406" s="36">
        <v>1E-3</v>
      </c>
      <c r="AJ406" s="35">
        <f t="shared" si="84"/>
        <v>0</v>
      </c>
      <c r="AK406" s="35"/>
      <c r="AL406" s="35">
        <f t="shared" si="85"/>
        <v>0</v>
      </c>
      <c r="AM406" s="36">
        <v>3.3300000000000003E-2</v>
      </c>
      <c r="AN406" s="35">
        <f t="shared" si="86"/>
        <v>0</v>
      </c>
      <c r="AO406" s="35">
        <f t="shared" si="87"/>
        <v>0</v>
      </c>
      <c r="AP406" s="35">
        <v>0</v>
      </c>
      <c r="AQ406" s="35">
        <f t="shared" si="88"/>
        <v>0</v>
      </c>
      <c r="AR406" s="35"/>
      <c r="AS406" s="35"/>
      <c r="AT406" s="35">
        <f t="shared" si="89"/>
        <v>0</v>
      </c>
      <c r="AU406" s="37"/>
    </row>
    <row r="407" spans="1:47">
      <c r="A407" s="12"/>
      <c r="B407" s="12" t="s">
        <v>199</v>
      </c>
      <c r="C407" s="12" t="s">
        <v>66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2">
        <f>SUM(E407:Q407)</f>
        <v>0</v>
      </c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>
        <f t="shared" si="81"/>
        <v>0</v>
      </c>
      <c r="AF407" s="35">
        <f>(D407-S407)</f>
        <v>0</v>
      </c>
      <c r="AG407" s="35">
        <f t="shared" si="82"/>
        <v>0</v>
      </c>
      <c r="AH407" s="35">
        <f t="shared" si="83"/>
        <v>0</v>
      </c>
      <c r="AI407" s="36">
        <v>2.9000000000000001E-2</v>
      </c>
      <c r="AJ407" s="35">
        <f t="shared" si="84"/>
        <v>0</v>
      </c>
      <c r="AK407" s="35"/>
      <c r="AL407" s="35">
        <f t="shared" si="85"/>
        <v>0</v>
      </c>
      <c r="AM407" s="36">
        <v>0</v>
      </c>
      <c r="AN407" s="35">
        <f t="shared" si="86"/>
        <v>0</v>
      </c>
      <c r="AO407" s="35">
        <f t="shared" si="87"/>
        <v>0</v>
      </c>
      <c r="AP407" s="35">
        <v>0</v>
      </c>
      <c r="AQ407" s="35">
        <f t="shared" si="88"/>
        <v>0</v>
      </c>
      <c r="AR407" s="35"/>
      <c r="AS407" s="35"/>
      <c r="AT407" s="35">
        <f t="shared" si="89"/>
        <v>0</v>
      </c>
      <c r="AU407" s="35">
        <f>SUM(AT407+AT408+AT409+AT410+AT411)</f>
        <v>0</v>
      </c>
    </row>
    <row r="408" spans="1:47">
      <c r="A408" s="1"/>
      <c r="B408" s="1" t="s">
        <v>199</v>
      </c>
      <c r="C408" s="1" t="s">
        <v>76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2">
        <f>(S407)</f>
        <v>0</v>
      </c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>
        <f t="shared" si="81"/>
        <v>0</v>
      </c>
      <c r="AF408" s="35">
        <f>(D407-S407)</f>
        <v>0</v>
      </c>
      <c r="AG408" s="35">
        <f t="shared" si="82"/>
        <v>0</v>
      </c>
      <c r="AH408" s="35">
        <f t="shared" si="83"/>
        <v>0</v>
      </c>
      <c r="AI408" s="36">
        <v>3.7749999999999999E-2</v>
      </c>
      <c r="AJ408" s="35">
        <f t="shared" si="84"/>
        <v>0</v>
      </c>
      <c r="AK408" s="35"/>
      <c r="AL408" s="35">
        <f t="shared" si="85"/>
        <v>0</v>
      </c>
      <c r="AM408" s="36">
        <v>3.3300000000000003E-2</v>
      </c>
      <c r="AN408" s="35">
        <f t="shared" si="86"/>
        <v>0</v>
      </c>
      <c r="AO408" s="35">
        <f t="shared" si="87"/>
        <v>0</v>
      </c>
      <c r="AP408" s="35">
        <v>0</v>
      </c>
      <c r="AQ408" s="35">
        <f t="shared" si="88"/>
        <v>0</v>
      </c>
      <c r="AR408" s="35"/>
      <c r="AS408" s="35"/>
      <c r="AT408" s="35">
        <f t="shared" si="89"/>
        <v>0</v>
      </c>
      <c r="AU408" s="37"/>
    </row>
    <row r="409" spans="1:47">
      <c r="A409" s="1"/>
      <c r="B409" s="1" t="s">
        <v>199</v>
      </c>
      <c r="C409" s="1" t="s">
        <v>70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2">
        <f>S407</f>
        <v>0</v>
      </c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>
        <f t="shared" si="81"/>
        <v>0</v>
      </c>
      <c r="AF409" s="35">
        <f>(D407-S407)</f>
        <v>0</v>
      </c>
      <c r="AG409" s="35">
        <f t="shared" si="82"/>
        <v>0</v>
      </c>
      <c r="AH409" s="35">
        <f t="shared" si="83"/>
        <v>0</v>
      </c>
      <c r="AI409" s="36">
        <v>5.0000000000000001E-3</v>
      </c>
      <c r="AJ409" s="35">
        <f t="shared" si="84"/>
        <v>0</v>
      </c>
      <c r="AK409" s="35"/>
      <c r="AL409" s="35">
        <f t="shared" si="85"/>
        <v>0</v>
      </c>
      <c r="AM409" s="36">
        <v>3.3300000000000003E-2</v>
      </c>
      <c r="AN409" s="35">
        <f t="shared" si="86"/>
        <v>0</v>
      </c>
      <c r="AO409" s="35">
        <f t="shared" si="87"/>
        <v>0</v>
      </c>
      <c r="AP409" s="35">
        <v>0</v>
      </c>
      <c r="AQ409" s="35">
        <f t="shared" si="88"/>
        <v>0</v>
      </c>
      <c r="AR409" s="35"/>
      <c r="AS409" s="35"/>
      <c r="AT409" s="35">
        <f t="shared" si="89"/>
        <v>0</v>
      </c>
      <c r="AU409" s="37"/>
    </row>
    <row r="410" spans="1:47">
      <c r="A410" s="1"/>
      <c r="B410" s="1" t="s">
        <v>199</v>
      </c>
      <c r="C410" s="1" t="s">
        <v>67</v>
      </c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2">
        <f>S407</f>
        <v>0</v>
      </c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>
        <f t="shared" si="81"/>
        <v>0</v>
      </c>
      <c r="AF410" s="35">
        <f>(D407-S407)</f>
        <v>0</v>
      </c>
      <c r="AG410" s="35">
        <f t="shared" si="82"/>
        <v>0</v>
      </c>
      <c r="AH410" s="35">
        <f t="shared" si="83"/>
        <v>0</v>
      </c>
      <c r="AI410" s="36">
        <v>0.01</v>
      </c>
      <c r="AJ410" s="35">
        <f t="shared" si="84"/>
        <v>0</v>
      </c>
      <c r="AK410" s="35"/>
      <c r="AL410" s="35">
        <f t="shared" si="85"/>
        <v>0</v>
      </c>
      <c r="AM410" s="36">
        <v>3.3300000000000003E-2</v>
      </c>
      <c r="AN410" s="35">
        <f t="shared" si="86"/>
        <v>0</v>
      </c>
      <c r="AO410" s="35">
        <f t="shared" si="87"/>
        <v>0</v>
      </c>
      <c r="AP410" s="35">
        <v>0</v>
      </c>
      <c r="AQ410" s="35">
        <f t="shared" si="88"/>
        <v>0</v>
      </c>
      <c r="AR410" s="35"/>
      <c r="AS410" s="35"/>
      <c r="AT410" s="35">
        <f t="shared" si="89"/>
        <v>0</v>
      </c>
      <c r="AU410" s="37"/>
    </row>
    <row r="411" spans="1:47">
      <c r="A411" s="1"/>
      <c r="B411" s="1" t="s">
        <v>199</v>
      </c>
      <c r="C411" s="1" t="s">
        <v>68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2">
        <f>S407</f>
        <v>0</v>
      </c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>
        <f t="shared" si="81"/>
        <v>0</v>
      </c>
      <c r="AF411" s="35">
        <f>(D407-S407)</f>
        <v>0</v>
      </c>
      <c r="AG411" s="35">
        <f t="shared" si="82"/>
        <v>0</v>
      </c>
      <c r="AH411" s="35">
        <f t="shared" si="83"/>
        <v>0</v>
      </c>
      <c r="AI411" s="36">
        <v>1E-3</v>
      </c>
      <c r="AJ411" s="35">
        <f t="shared" si="84"/>
        <v>0</v>
      </c>
      <c r="AK411" s="35"/>
      <c r="AL411" s="35">
        <f t="shared" si="85"/>
        <v>0</v>
      </c>
      <c r="AM411" s="36">
        <v>3.3300000000000003E-2</v>
      </c>
      <c r="AN411" s="35">
        <f t="shared" si="86"/>
        <v>0</v>
      </c>
      <c r="AO411" s="35">
        <f t="shared" si="87"/>
        <v>0</v>
      </c>
      <c r="AP411" s="35">
        <v>0</v>
      </c>
      <c r="AQ411" s="35">
        <f t="shared" si="88"/>
        <v>0</v>
      </c>
      <c r="AR411" s="35"/>
      <c r="AS411" s="35"/>
      <c r="AT411" s="35">
        <f t="shared" si="89"/>
        <v>0</v>
      </c>
      <c r="AU411" s="37"/>
    </row>
    <row r="412" spans="1:47">
      <c r="A412" s="15"/>
      <c r="B412" s="15" t="s">
        <v>200</v>
      </c>
      <c r="C412" s="15" t="s">
        <v>66</v>
      </c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2">
        <f>SUM(E412:Q412)</f>
        <v>0</v>
      </c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>
        <f t="shared" si="81"/>
        <v>0</v>
      </c>
      <c r="AF412" s="35">
        <f>(D412-S412)</f>
        <v>0</v>
      </c>
      <c r="AG412" s="35">
        <f t="shared" si="82"/>
        <v>0</v>
      </c>
      <c r="AH412" s="35">
        <f t="shared" si="83"/>
        <v>0</v>
      </c>
      <c r="AI412" s="36">
        <v>2.9000000000000001E-2</v>
      </c>
      <c r="AJ412" s="35">
        <f t="shared" si="84"/>
        <v>0</v>
      </c>
      <c r="AK412" s="35"/>
      <c r="AL412" s="35">
        <f t="shared" si="85"/>
        <v>0</v>
      </c>
      <c r="AM412" s="36">
        <v>0</v>
      </c>
      <c r="AN412" s="35">
        <f t="shared" si="86"/>
        <v>0</v>
      </c>
      <c r="AO412" s="35">
        <f t="shared" si="87"/>
        <v>0</v>
      </c>
      <c r="AP412" s="35">
        <v>0</v>
      </c>
      <c r="AQ412" s="35">
        <f t="shared" si="88"/>
        <v>0</v>
      </c>
      <c r="AR412" s="35"/>
      <c r="AS412" s="35"/>
      <c r="AT412" s="35">
        <f t="shared" si="89"/>
        <v>0</v>
      </c>
      <c r="AU412" s="35">
        <f>SUM(AT412+AT413+AT414+AT415+AT416)</f>
        <v>0</v>
      </c>
    </row>
    <row r="413" spans="1:47">
      <c r="A413" s="1"/>
      <c r="B413" s="1" t="s">
        <v>200</v>
      </c>
      <c r="C413" s="1" t="s">
        <v>149</v>
      </c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2">
        <f>(S412)</f>
        <v>0</v>
      </c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>
        <f t="shared" si="81"/>
        <v>0</v>
      </c>
      <c r="AF413" s="35">
        <f>(D412-S412)</f>
        <v>0</v>
      </c>
      <c r="AG413" s="35">
        <f t="shared" si="82"/>
        <v>0</v>
      </c>
      <c r="AH413" s="35">
        <f t="shared" si="83"/>
        <v>0</v>
      </c>
      <c r="AI413" s="36">
        <v>4.3E-3</v>
      </c>
      <c r="AJ413" s="35">
        <f t="shared" si="84"/>
        <v>0</v>
      </c>
      <c r="AK413" s="35"/>
      <c r="AL413" s="35">
        <f t="shared" si="85"/>
        <v>0</v>
      </c>
      <c r="AM413" s="36">
        <v>3.3300000000000003E-2</v>
      </c>
      <c r="AN413" s="35">
        <f t="shared" si="86"/>
        <v>0</v>
      </c>
      <c r="AO413" s="35">
        <f t="shared" si="87"/>
        <v>0</v>
      </c>
      <c r="AP413" s="35">
        <v>0</v>
      </c>
      <c r="AQ413" s="35">
        <f t="shared" si="88"/>
        <v>0</v>
      </c>
      <c r="AR413" s="35"/>
      <c r="AS413" s="35"/>
      <c r="AT413" s="35">
        <f t="shared" si="89"/>
        <v>0</v>
      </c>
      <c r="AU413" s="37"/>
    </row>
    <row r="414" spans="1:47">
      <c r="A414" s="1"/>
      <c r="B414" s="1" t="s">
        <v>200</v>
      </c>
      <c r="C414" s="1" t="s">
        <v>70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2">
        <f>S412</f>
        <v>0</v>
      </c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>
        <f t="shared" si="81"/>
        <v>0</v>
      </c>
      <c r="AF414" s="35">
        <f>(D412-S412)</f>
        <v>0</v>
      </c>
      <c r="AG414" s="35">
        <f t="shared" si="82"/>
        <v>0</v>
      </c>
      <c r="AH414" s="35">
        <f t="shared" si="83"/>
        <v>0</v>
      </c>
      <c r="AI414" s="36">
        <v>5.0000000000000001E-3</v>
      </c>
      <c r="AJ414" s="35">
        <f t="shared" si="84"/>
        <v>0</v>
      </c>
      <c r="AK414" s="35"/>
      <c r="AL414" s="35">
        <f t="shared" si="85"/>
        <v>0</v>
      </c>
      <c r="AM414" s="36">
        <v>3.3300000000000003E-2</v>
      </c>
      <c r="AN414" s="35">
        <f t="shared" si="86"/>
        <v>0</v>
      </c>
      <c r="AO414" s="35">
        <f t="shared" si="87"/>
        <v>0</v>
      </c>
      <c r="AP414" s="35">
        <v>0</v>
      </c>
      <c r="AQ414" s="35">
        <f t="shared" si="88"/>
        <v>0</v>
      </c>
      <c r="AR414" s="35"/>
      <c r="AS414" s="35"/>
      <c r="AT414" s="35">
        <f t="shared" si="89"/>
        <v>0</v>
      </c>
      <c r="AU414" s="37"/>
    </row>
    <row r="415" spans="1:47">
      <c r="A415" s="1"/>
      <c r="B415" s="1" t="s">
        <v>200</v>
      </c>
      <c r="C415" s="1" t="s">
        <v>67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2">
        <f>S412</f>
        <v>0</v>
      </c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>
        <f t="shared" si="81"/>
        <v>0</v>
      </c>
      <c r="AF415" s="35">
        <f>(D412-S412)</f>
        <v>0</v>
      </c>
      <c r="AG415" s="35">
        <f t="shared" si="82"/>
        <v>0</v>
      </c>
      <c r="AH415" s="35">
        <f t="shared" si="83"/>
        <v>0</v>
      </c>
      <c r="AI415" s="36">
        <v>0.01</v>
      </c>
      <c r="AJ415" s="35">
        <f t="shared" si="84"/>
        <v>0</v>
      </c>
      <c r="AK415" s="35"/>
      <c r="AL415" s="35">
        <f t="shared" si="85"/>
        <v>0</v>
      </c>
      <c r="AM415" s="36">
        <v>3.3300000000000003E-2</v>
      </c>
      <c r="AN415" s="35">
        <f t="shared" si="86"/>
        <v>0</v>
      </c>
      <c r="AO415" s="35">
        <f t="shared" si="87"/>
        <v>0</v>
      </c>
      <c r="AP415" s="35">
        <v>0</v>
      </c>
      <c r="AQ415" s="35">
        <f t="shared" si="88"/>
        <v>0</v>
      </c>
      <c r="AR415" s="35"/>
      <c r="AS415" s="35"/>
      <c r="AT415" s="35">
        <f t="shared" si="89"/>
        <v>0</v>
      </c>
      <c r="AU415" s="37"/>
    </row>
    <row r="416" spans="1:47">
      <c r="A416" s="1"/>
      <c r="B416" s="1" t="s">
        <v>200</v>
      </c>
      <c r="C416" s="1" t="s">
        <v>68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2">
        <f>S412</f>
        <v>0</v>
      </c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>
        <f t="shared" si="81"/>
        <v>0</v>
      </c>
      <c r="AF416" s="35">
        <f>(D412-S412)</f>
        <v>0</v>
      </c>
      <c r="AG416" s="35">
        <f t="shared" si="82"/>
        <v>0</v>
      </c>
      <c r="AH416" s="35">
        <f t="shared" si="83"/>
        <v>0</v>
      </c>
      <c r="AI416" s="36">
        <v>1E-3</v>
      </c>
      <c r="AJ416" s="35">
        <f t="shared" si="84"/>
        <v>0</v>
      </c>
      <c r="AK416" s="35"/>
      <c r="AL416" s="35">
        <f t="shared" si="85"/>
        <v>0</v>
      </c>
      <c r="AM416" s="36">
        <v>3.3300000000000003E-2</v>
      </c>
      <c r="AN416" s="35">
        <f t="shared" si="86"/>
        <v>0</v>
      </c>
      <c r="AO416" s="35">
        <f t="shared" si="87"/>
        <v>0</v>
      </c>
      <c r="AP416" s="35">
        <v>0</v>
      </c>
      <c r="AQ416" s="35">
        <f t="shared" si="88"/>
        <v>0</v>
      </c>
      <c r="AR416" s="35"/>
      <c r="AS416" s="35"/>
      <c r="AT416" s="35">
        <f t="shared" si="89"/>
        <v>0</v>
      </c>
      <c r="AU416" s="37"/>
    </row>
    <row r="417" spans="1:47">
      <c r="A417" s="12"/>
      <c r="B417" s="12" t="s">
        <v>201</v>
      </c>
      <c r="C417" s="12" t="s">
        <v>66</v>
      </c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2">
        <f>SUM(E417:Q417)</f>
        <v>0</v>
      </c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>
        <f t="shared" si="81"/>
        <v>0</v>
      </c>
      <c r="AF417" s="35">
        <f>(D417-S417)</f>
        <v>0</v>
      </c>
      <c r="AG417" s="35">
        <f t="shared" si="82"/>
        <v>0</v>
      </c>
      <c r="AH417" s="35">
        <f t="shared" si="83"/>
        <v>0</v>
      </c>
      <c r="AI417" s="36">
        <v>2.9000000000000001E-2</v>
      </c>
      <c r="AJ417" s="35">
        <f t="shared" si="84"/>
        <v>0</v>
      </c>
      <c r="AK417" s="35"/>
      <c r="AL417" s="35">
        <f t="shared" si="85"/>
        <v>0</v>
      </c>
      <c r="AM417" s="36">
        <v>0</v>
      </c>
      <c r="AN417" s="35">
        <f t="shared" si="86"/>
        <v>0</v>
      </c>
      <c r="AO417" s="35">
        <f t="shared" si="87"/>
        <v>0</v>
      </c>
      <c r="AP417" s="35">
        <v>0</v>
      </c>
      <c r="AQ417" s="35">
        <f t="shared" si="88"/>
        <v>0</v>
      </c>
      <c r="AR417" s="35"/>
      <c r="AS417" s="35"/>
      <c r="AT417" s="35">
        <f t="shared" si="89"/>
        <v>0</v>
      </c>
      <c r="AU417" s="35">
        <f>SUM(AT417+AT418+AT419+AT420+AT421)</f>
        <v>0</v>
      </c>
    </row>
    <row r="418" spans="1:47">
      <c r="A418" s="1"/>
      <c r="B418" s="1" t="s">
        <v>201</v>
      </c>
      <c r="C418" s="1" t="s">
        <v>202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2">
        <f>(S417)</f>
        <v>0</v>
      </c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>
        <f t="shared" si="81"/>
        <v>0</v>
      </c>
      <c r="AF418" s="35">
        <f>(D417-S417)</f>
        <v>0</v>
      </c>
      <c r="AG418" s="35">
        <f t="shared" si="82"/>
        <v>0</v>
      </c>
      <c r="AH418" s="35">
        <f t="shared" si="83"/>
        <v>0</v>
      </c>
      <c r="AI418" s="36">
        <v>5.0000000000000001E-3</v>
      </c>
      <c r="AJ418" s="35">
        <f t="shared" si="84"/>
        <v>0</v>
      </c>
      <c r="AK418" s="35"/>
      <c r="AL418" s="35">
        <f t="shared" si="85"/>
        <v>0</v>
      </c>
      <c r="AM418" s="36">
        <v>3.3300000000000003E-2</v>
      </c>
      <c r="AN418" s="35">
        <f t="shared" si="86"/>
        <v>0</v>
      </c>
      <c r="AO418" s="35">
        <f t="shared" si="87"/>
        <v>0</v>
      </c>
      <c r="AP418" s="35">
        <v>0</v>
      </c>
      <c r="AQ418" s="35">
        <f t="shared" si="88"/>
        <v>0</v>
      </c>
      <c r="AR418" s="35"/>
      <c r="AS418" s="35"/>
      <c r="AT418" s="35">
        <f t="shared" si="89"/>
        <v>0</v>
      </c>
      <c r="AU418" s="37"/>
    </row>
    <row r="419" spans="1:47">
      <c r="A419" s="1"/>
      <c r="B419" s="1" t="s">
        <v>201</v>
      </c>
      <c r="C419" s="1" t="s">
        <v>70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2">
        <f>S417</f>
        <v>0</v>
      </c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>
        <f t="shared" si="81"/>
        <v>0</v>
      </c>
      <c r="AF419" s="35">
        <f>(D417-S417)</f>
        <v>0</v>
      </c>
      <c r="AG419" s="35">
        <f t="shared" si="82"/>
        <v>0</v>
      </c>
      <c r="AH419" s="35">
        <f t="shared" si="83"/>
        <v>0</v>
      </c>
      <c r="AI419" s="36">
        <v>5.0000000000000001E-3</v>
      </c>
      <c r="AJ419" s="35">
        <f t="shared" si="84"/>
        <v>0</v>
      </c>
      <c r="AK419" s="35"/>
      <c r="AL419" s="35">
        <f t="shared" si="85"/>
        <v>0</v>
      </c>
      <c r="AM419" s="36">
        <v>3.3300000000000003E-2</v>
      </c>
      <c r="AN419" s="35">
        <f t="shared" si="86"/>
        <v>0</v>
      </c>
      <c r="AO419" s="35">
        <f t="shared" si="87"/>
        <v>0</v>
      </c>
      <c r="AP419" s="35">
        <v>0</v>
      </c>
      <c r="AQ419" s="35">
        <f t="shared" si="88"/>
        <v>0</v>
      </c>
      <c r="AR419" s="35"/>
      <c r="AS419" s="35"/>
      <c r="AT419" s="35">
        <f t="shared" si="89"/>
        <v>0</v>
      </c>
      <c r="AU419" s="37"/>
    </row>
    <row r="420" spans="1:47">
      <c r="A420" s="1"/>
      <c r="B420" s="1" t="s">
        <v>201</v>
      </c>
      <c r="C420" s="1" t="s">
        <v>67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2">
        <f>S417</f>
        <v>0</v>
      </c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>
        <f t="shared" si="81"/>
        <v>0</v>
      </c>
      <c r="AF420" s="35">
        <f>(D417-S417)</f>
        <v>0</v>
      </c>
      <c r="AG420" s="35">
        <f t="shared" si="82"/>
        <v>0</v>
      </c>
      <c r="AH420" s="35">
        <f t="shared" si="83"/>
        <v>0</v>
      </c>
      <c r="AI420" s="36">
        <v>0.01</v>
      </c>
      <c r="AJ420" s="35">
        <f t="shared" si="84"/>
        <v>0</v>
      </c>
      <c r="AK420" s="35"/>
      <c r="AL420" s="35">
        <f t="shared" si="85"/>
        <v>0</v>
      </c>
      <c r="AM420" s="36">
        <v>3.3300000000000003E-2</v>
      </c>
      <c r="AN420" s="35">
        <f t="shared" si="86"/>
        <v>0</v>
      </c>
      <c r="AO420" s="35">
        <f t="shared" si="87"/>
        <v>0</v>
      </c>
      <c r="AP420" s="35">
        <v>0</v>
      </c>
      <c r="AQ420" s="35">
        <f t="shared" si="88"/>
        <v>0</v>
      </c>
      <c r="AR420" s="35"/>
      <c r="AS420" s="35"/>
      <c r="AT420" s="35">
        <f t="shared" si="89"/>
        <v>0</v>
      </c>
      <c r="AU420" s="37"/>
    </row>
    <row r="421" spans="1:47">
      <c r="A421" s="1"/>
      <c r="B421" s="1" t="s">
        <v>201</v>
      </c>
      <c r="C421" s="1" t="s">
        <v>68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2">
        <f>S417</f>
        <v>0</v>
      </c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>
        <f t="shared" si="81"/>
        <v>0</v>
      </c>
      <c r="AF421" s="35">
        <f>(D417-S417)</f>
        <v>0</v>
      </c>
      <c r="AG421" s="35">
        <f t="shared" si="82"/>
        <v>0</v>
      </c>
      <c r="AH421" s="35">
        <f t="shared" si="83"/>
        <v>0</v>
      </c>
      <c r="AI421" s="36">
        <v>1E-3</v>
      </c>
      <c r="AJ421" s="35">
        <f t="shared" si="84"/>
        <v>0</v>
      </c>
      <c r="AK421" s="35"/>
      <c r="AL421" s="35">
        <f t="shared" si="85"/>
        <v>0</v>
      </c>
      <c r="AM421" s="36">
        <v>3.3300000000000003E-2</v>
      </c>
      <c r="AN421" s="35">
        <f t="shared" si="86"/>
        <v>0</v>
      </c>
      <c r="AO421" s="35">
        <f t="shared" si="87"/>
        <v>0</v>
      </c>
      <c r="AP421" s="35">
        <v>0</v>
      </c>
      <c r="AQ421" s="35">
        <f t="shared" si="88"/>
        <v>0</v>
      </c>
      <c r="AR421" s="35"/>
      <c r="AS421" s="35"/>
      <c r="AT421" s="35">
        <f t="shared" si="89"/>
        <v>0</v>
      </c>
      <c r="AU421" s="37"/>
    </row>
    <row r="422" spans="1:47">
      <c r="A422" s="15"/>
      <c r="B422" s="15" t="s">
        <v>203</v>
      </c>
      <c r="C422" s="15" t="s">
        <v>66</v>
      </c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2">
        <f>SUM(E422:Q422)</f>
        <v>0</v>
      </c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>
        <f t="shared" si="81"/>
        <v>0</v>
      </c>
      <c r="AF422" s="35">
        <f>(D422-S422)</f>
        <v>0</v>
      </c>
      <c r="AG422" s="35">
        <f t="shared" si="82"/>
        <v>0</v>
      </c>
      <c r="AH422" s="35">
        <f t="shared" si="83"/>
        <v>0</v>
      </c>
      <c r="AI422" s="36">
        <v>2.9000000000000001E-2</v>
      </c>
      <c r="AJ422" s="35">
        <f t="shared" si="84"/>
        <v>0</v>
      </c>
      <c r="AK422" s="35"/>
      <c r="AL422" s="35">
        <f t="shared" si="85"/>
        <v>0</v>
      </c>
      <c r="AM422" s="36">
        <v>0</v>
      </c>
      <c r="AN422" s="35">
        <f t="shared" si="86"/>
        <v>0</v>
      </c>
      <c r="AO422" s="35">
        <f t="shared" si="87"/>
        <v>0</v>
      </c>
      <c r="AP422" s="35">
        <v>0</v>
      </c>
      <c r="AQ422" s="35">
        <f t="shared" si="88"/>
        <v>0</v>
      </c>
      <c r="AR422" s="35"/>
      <c r="AS422" s="35"/>
      <c r="AT422" s="35">
        <f t="shared" si="89"/>
        <v>0</v>
      </c>
      <c r="AU422" s="35">
        <f>SUM(AT422+AT423+AT424+AT425+AT426+AT427)</f>
        <v>0</v>
      </c>
    </row>
    <row r="423" spans="1:47">
      <c r="A423" s="1"/>
      <c r="B423" s="1" t="s">
        <v>203</v>
      </c>
      <c r="C423" s="1" t="s">
        <v>149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2">
        <f>(S422)</f>
        <v>0</v>
      </c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>
        <f t="shared" si="81"/>
        <v>0</v>
      </c>
      <c r="AF423" s="35">
        <f>(D422-S422)</f>
        <v>0</v>
      </c>
      <c r="AG423" s="35">
        <f t="shared" si="82"/>
        <v>0</v>
      </c>
      <c r="AH423" s="35">
        <f t="shared" si="83"/>
        <v>0</v>
      </c>
      <c r="AI423" s="36">
        <v>5.0000000000000001E-3</v>
      </c>
      <c r="AJ423" s="35">
        <f t="shared" si="84"/>
        <v>0</v>
      </c>
      <c r="AK423" s="35"/>
      <c r="AL423" s="35">
        <f t="shared" si="85"/>
        <v>0</v>
      </c>
      <c r="AM423" s="36">
        <v>3.3300000000000003E-2</v>
      </c>
      <c r="AN423" s="35">
        <f t="shared" si="86"/>
        <v>0</v>
      </c>
      <c r="AO423" s="35">
        <f t="shared" si="87"/>
        <v>0</v>
      </c>
      <c r="AP423" s="35">
        <v>0</v>
      </c>
      <c r="AQ423" s="35">
        <f t="shared" si="88"/>
        <v>0</v>
      </c>
      <c r="AR423" s="35"/>
      <c r="AS423" s="35"/>
      <c r="AT423" s="35">
        <f t="shared" si="89"/>
        <v>0</v>
      </c>
      <c r="AU423" s="37"/>
    </row>
    <row r="424" spans="1:47">
      <c r="A424" s="1"/>
      <c r="B424" s="1" t="s">
        <v>203</v>
      </c>
      <c r="C424" s="1" t="s">
        <v>202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2">
        <f>S422</f>
        <v>0</v>
      </c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>
        <f t="shared" si="81"/>
        <v>0</v>
      </c>
      <c r="AF424" s="35">
        <f>(D422-S422)</f>
        <v>0</v>
      </c>
      <c r="AG424" s="35">
        <f t="shared" si="82"/>
        <v>0</v>
      </c>
      <c r="AH424" s="35">
        <f t="shared" si="83"/>
        <v>0</v>
      </c>
      <c r="AI424" s="36">
        <v>0.02</v>
      </c>
      <c r="AJ424" s="35">
        <f t="shared" si="84"/>
        <v>0</v>
      </c>
      <c r="AK424" s="35"/>
      <c r="AL424" s="35">
        <f t="shared" si="85"/>
        <v>0</v>
      </c>
      <c r="AM424" s="36">
        <v>3.3300000000000003E-2</v>
      </c>
      <c r="AN424" s="35">
        <f t="shared" si="86"/>
        <v>0</v>
      </c>
      <c r="AO424" s="35">
        <f t="shared" si="87"/>
        <v>0</v>
      </c>
      <c r="AP424" s="35">
        <v>0</v>
      </c>
      <c r="AQ424" s="35">
        <f t="shared" si="88"/>
        <v>0</v>
      </c>
      <c r="AR424" s="35"/>
      <c r="AS424" s="35"/>
      <c r="AT424" s="35">
        <f t="shared" si="89"/>
        <v>0</v>
      </c>
      <c r="AU424" s="37"/>
    </row>
    <row r="425" spans="1:47">
      <c r="A425" s="1"/>
      <c r="B425" s="1" t="s">
        <v>203</v>
      </c>
      <c r="C425" s="1" t="s">
        <v>70</v>
      </c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2">
        <f>S422</f>
        <v>0</v>
      </c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>
        <f t="shared" si="81"/>
        <v>0</v>
      </c>
      <c r="AF425" s="35">
        <f>(D422-S422)</f>
        <v>0</v>
      </c>
      <c r="AG425" s="35">
        <f t="shared" si="82"/>
        <v>0</v>
      </c>
      <c r="AH425" s="35">
        <f t="shared" si="83"/>
        <v>0</v>
      </c>
      <c r="AI425" s="36">
        <v>5.0000000000000001E-3</v>
      </c>
      <c r="AJ425" s="35">
        <f t="shared" si="84"/>
        <v>0</v>
      </c>
      <c r="AK425" s="35"/>
      <c r="AL425" s="35">
        <f t="shared" si="85"/>
        <v>0</v>
      </c>
      <c r="AM425" s="36">
        <v>3.3300000000000003E-2</v>
      </c>
      <c r="AN425" s="35">
        <f t="shared" si="86"/>
        <v>0</v>
      </c>
      <c r="AO425" s="35">
        <f t="shared" si="87"/>
        <v>0</v>
      </c>
      <c r="AP425" s="35">
        <v>0</v>
      </c>
      <c r="AQ425" s="35">
        <f t="shared" si="88"/>
        <v>0</v>
      </c>
      <c r="AR425" s="35"/>
      <c r="AS425" s="35"/>
      <c r="AT425" s="35">
        <f t="shared" si="89"/>
        <v>0</v>
      </c>
      <c r="AU425" s="37"/>
    </row>
    <row r="426" spans="1:47">
      <c r="A426" s="1"/>
      <c r="B426" s="1" t="s">
        <v>203</v>
      </c>
      <c r="C426" s="1" t="s">
        <v>67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2">
        <f>S422</f>
        <v>0</v>
      </c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>
        <f t="shared" si="81"/>
        <v>0</v>
      </c>
      <c r="AF426" s="35">
        <f>(D422-S422)</f>
        <v>0</v>
      </c>
      <c r="AG426" s="35">
        <f t="shared" si="82"/>
        <v>0</v>
      </c>
      <c r="AH426" s="35">
        <f t="shared" si="83"/>
        <v>0</v>
      </c>
      <c r="AI426" s="36">
        <v>0.01</v>
      </c>
      <c r="AJ426" s="35">
        <f t="shared" si="84"/>
        <v>0</v>
      </c>
      <c r="AK426" s="35"/>
      <c r="AL426" s="35">
        <f t="shared" si="85"/>
        <v>0</v>
      </c>
      <c r="AM426" s="36">
        <v>3.3300000000000003E-2</v>
      </c>
      <c r="AN426" s="35">
        <f t="shared" si="86"/>
        <v>0</v>
      </c>
      <c r="AO426" s="35">
        <f t="shared" si="87"/>
        <v>0</v>
      </c>
      <c r="AP426" s="35">
        <v>0</v>
      </c>
      <c r="AQ426" s="35">
        <f t="shared" si="88"/>
        <v>0</v>
      </c>
      <c r="AR426" s="35"/>
      <c r="AS426" s="35"/>
      <c r="AT426" s="35">
        <f t="shared" si="89"/>
        <v>0</v>
      </c>
      <c r="AU426" s="37"/>
    </row>
    <row r="427" spans="1:47">
      <c r="A427" s="1"/>
      <c r="B427" s="1" t="s">
        <v>203</v>
      </c>
      <c r="C427" s="1" t="s">
        <v>68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2">
        <f>S422</f>
        <v>0</v>
      </c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>
        <f t="shared" si="81"/>
        <v>0</v>
      </c>
      <c r="AF427" s="35">
        <f>(D422-S422)</f>
        <v>0</v>
      </c>
      <c r="AG427" s="35">
        <f t="shared" si="82"/>
        <v>0</v>
      </c>
      <c r="AH427" s="35">
        <f t="shared" si="83"/>
        <v>0</v>
      </c>
      <c r="AI427" s="36">
        <v>1E-3</v>
      </c>
      <c r="AJ427" s="35">
        <f t="shared" si="84"/>
        <v>0</v>
      </c>
      <c r="AK427" s="35"/>
      <c r="AL427" s="35">
        <f t="shared" si="85"/>
        <v>0</v>
      </c>
      <c r="AM427" s="36">
        <v>3.3300000000000003E-2</v>
      </c>
      <c r="AN427" s="35">
        <f t="shared" si="86"/>
        <v>0</v>
      </c>
      <c r="AO427" s="35">
        <f t="shared" si="87"/>
        <v>0</v>
      </c>
      <c r="AP427" s="35">
        <v>0</v>
      </c>
      <c r="AQ427" s="35">
        <f t="shared" si="88"/>
        <v>0</v>
      </c>
      <c r="AR427" s="35"/>
      <c r="AS427" s="35"/>
      <c r="AT427" s="35">
        <f t="shared" si="89"/>
        <v>0</v>
      </c>
      <c r="AU427" s="37"/>
    </row>
    <row r="428" spans="1:47">
      <c r="A428" s="12"/>
      <c r="B428" s="12" t="s">
        <v>204</v>
      </c>
      <c r="C428" s="12" t="s">
        <v>66</v>
      </c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2">
        <f>SUM(E428:Q428)</f>
        <v>0</v>
      </c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>
        <f t="shared" si="81"/>
        <v>0</v>
      </c>
      <c r="AF428" s="35">
        <f>(D428-S428)</f>
        <v>0</v>
      </c>
      <c r="AG428" s="35">
        <f t="shared" si="82"/>
        <v>0</v>
      </c>
      <c r="AH428" s="35">
        <f t="shared" si="83"/>
        <v>0</v>
      </c>
      <c r="AI428" s="36">
        <v>2.9000000000000001E-2</v>
      </c>
      <c r="AJ428" s="35">
        <f t="shared" si="84"/>
        <v>0</v>
      </c>
      <c r="AK428" s="35"/>
      <c r="AL428" s="35">
        <f t="shared" si="85"/>
        <v>0</v>
      </c>
      <c r="AM428" s="36">
        <v>0</v>
      </c>
      <c r="AN428" s="35">
        <f t="shared" si="86"/>
        <v>0</v>
      </c>
      <c r="AO428" s="35">
        <f t="shared" si="87"/>
        <v>0</v>
      </c>
      <c r="AP428" s="35">
        <v>0</v>
      </c>
      <c r="AQ428" s="35">
        <f t="shared" si="88"/>
        <v>0</v>
      </c>
      <c r="AR428" s="35"/>
      <c r="AS428" s="35"/>
      <c r="AT428" s="35">
        <f t="shared" si="89"/>
        <v>0</v>
      </c>
      <c r="AU428" s="35">
        <f>SUM(AT428+AT429+AT430+AT431+AT432)</f>
        <v>0</v>
      </c>
    </row>
    <row r="429" spans="1:47">
      <c r="A429" s="1"/>
      <c r="B429" s="1" t="s">
        <v>204</v>
      </c>
      <c r="C429" s="1" t="s">
        <v>202</v>
      </c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2">
        <f>(S428)</f>
        <v>0</v>
      </c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>
        <f t="shared" si="81"/>
        <v>0</v>
      </c>
      <c r="AF429" s="35">
        <f>(D428-S428)</f>
        <v>0</v>
      </c>
      <c r="AG429" s="35">
        <f t="shared" si="82"/>
        <v>0</v>
      </c>
      <c r="AH429" s="35">
        <f t="shared" si="83"/>
        <v>0</v>
      </c>
      <c r="AI429" s="36">
        <v>0.02</v>
      </c>
      <c r="AJ429" s="35">
        <f t="shared" si="84"/>
        <v>0</v>
      </c>
      <c r="AK429" s="35"/>
      <c r="AL429" s="35">
        <f t="shared" si="85"/>
        <v>0</v>
      </c>
      <c r="AM429" s="36">
        <v>3.3300000000000003E-2</v>
      </c>
      <c r="AN429" s="35">
        <f t="shared" si="86"/>
        <v>0</v>
      </c>
      <c r="AO429" s="35">
        <f t="shared" si="87"/>
        <v>0</v>
      </c>
      <c r="AP429" s="35">
        <v>0</v>
      </c>
      <c r="AQ429" s="35">
        <f t="shared" si="88"/>
        <v>0</v>
      </c>
      <c r="AR429" s="35"/>
      <c r="AS429" s="35"/>
      <c r="AT429" s="35">
        <f t="shared" si="89"/>
        <v>0</v>
      </c>
      <c r="AU429" s="37"/>
    </row>
    <row r="430" spans="1:47">
      <c r="A430" s="1"/>
      <c r="B430" s="1" t="s">
        <v>204</v>
      </c>
      <c r="C430" s="1" t="s">
        <v>70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2">
        <f>S428</f>
        <v>0</v>
      </c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>
        <f t="shared" si="81"/>
        <v>0</v>
      </c>
      <c r="AF430" s="35">
        <f>(D428-S428)</f>
        <v>0</v>
      </c>
      <c r="AG430" s="35">
        <f t="shared" si="82"/>
        <v>0</v>
      </c>
      <c r="AH430" s="35">
        <f t="shared" si="83"/>
        <v>0</v>
      </c>
      <c r="AI430" s="36">
        <v>5.0000000000000001E-3</v>
      </c>
      <c r="AJ430" s="35">
        <f t="shared" si="84"/>
        <v>0</v>
      </c>
      <c r="AK430" s="35"/>
      <c r="AL430" s="35">
        <f t="shared" si="85"/>
        <v>0</v>
      </c>
      <c r="AM430" s="36">
        <v>3.3300000000000003E-2</v>
      </c>
      <c r="AN430" s="35">
        <f t="shared" si="86"/>
        <v>0</v>
      </c>
      <c r="AO430" s="35">
        <f t="shared" si="87"/>
        <v>0</v>
      </c>
      <c r="AP430" s="35">
        <v>0</v>
      </c>
      <c r="AQ430" s="35">
        <f t="shared" si="88"/>
        <v>0</v>
      </c>
      <c r="AR430" s="35"/>
      <c r="AS430" s="35"/>
      <c r="AT430" s="35">
        <f t="shared" si="89"/>
        <v>0</v>
      </c>
      <c r="AU430" s="37"/>
    </row>
    <row r="431" spans="1:47">
      <c r="A431" s="1"/>
      <c r="B431" s="1" t="s">
        <v>204</v>
      </c>
      <c r="C431" s="1" t="s">
        <v>67</v>
      </c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2">
        <f>S428</f>
        <v>0</v>
      </c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>
        <f t="shared" si="81"/>
        <v>0</v>
      </c>
      <c r="AF431" s="35">
        <f>(D428-S428)</f>
        <v>0</v>
      </c>
      <c r="AG431" s="35">
        <f t="shared" si="82"/>
        <v>0</v>
      </c>
      <c r="AH431" s="35">
        <f t="shared" si="83"/>
        <v>0</v>
      </c>
      <c r="AI431" s="36">
        <v>0.01</v>
      </c>
      <c r="AJ431" s="35">
        <f t="shared" si="84"/>
        <v>0</v>
      </c>
      <c r="AK431" s="35"/>
      <c r="AL431" s="35">
        <f t="shared" si="85"/>
        <v>0</v>
      </c>
      <c r="AM431" s="36">
        <v>3.3300000000000003E-2</v>
      </c>
      <c r="AN431" s="35">
        <f t="shared" si="86"/>
        <v>0</v>
      </c>
      <c r="AO431" s="35">
        <f t="shared" si="87"/>
        <v>0</v>
      </c>
      <c r="AP431" s="35">
        <v>0</v>
      </c>
      <c r="AQ431" s="35">
        <f t="shared" si="88"/>
        <v>0</v>
      </c>
      <c r="AR431" s="35"/>
      <c r="AS431" s="35"/>
      <c r="AT431" s="35">
        <f t="shared" si="89"/>
        <v>0</v>
      </c>
      <c r="AU431" s="37"/>
    </row>
    <row r="432" spans="1:47">
      <c r="A432" s="1"/>
      <c r="B432" s="1" t="s">
        <v>204</v>
      </c>
      <c r="C432" s="1" t="s">
        <v>68</v>
      </c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2">
        <f>S428</f>
        <v>0</v>
      </c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>
        <f t="shared" si="81"/>
        <v>0</v>
      </c>
      <c r="AF432" s="35">
        <f>(D428-S428)</f>
        <v>0</v>
      </c>
      <c r="AG432" s="35">
        <f t="shared" si="82"/>
        <v>0</v>
      </c>
      <c r="AH432" s="35">
        <f t="shared" si="83"/>
        <v>0</v>
      </c>
      <c r="AI432" s="36">
        <v>1E-3</v>
      </c>
      <c r="AJ432" s="35">
        <f t="shared" si="84"/>
        <v>0</v>
      </c>
      <c r="AK432" s="35"/>
      <c r="AL432" s="35">
        <f t="shared" si="85"/>
        <v>0</v>
      </c>
      <c r="AM432" s="36">
        <v>3.3300000000000003E-2</v>
      </c>
      <c r="AN432" s="35">
        <f t="shared" si="86"/>
        <v>0</v>
      </c>
      <c r="AO432" s="35">
        <f t="shared" si="87"/>
        <v>0</v>
      </c>
      <c r="AP432" s="35">
        <v>0</v>
      </c>
      <c r="AQ432" s="35">
        <f t="shared" si="88"/>
        <v>0</v>
      </c>
      <c r="AR432" s="35"/>
      <c r="AS432" s="35"/>
      <c r="AT432" s="35">
        <f t="shared" si="89"/>
        <v>0</v>
      </c>
      <c r="AU432" s="37"/>
    </row>
    <row r="433" spans="1:47">
      <c r="A433" s="17"/>
      <c r="B433" s="17" t="s">
        <v>205</v>
      </c>
      <c r="C433" s="17" t="s">
        <v>66</v>
      </c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2">
        <f>SUM(E433:Q433)</f>
        <v>0</v>
      </c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>
        <f t="shared" si="81"/>
        <v>0</v>
      </c>
      <c r="AF433" s="35">
        <f>(D433-S433)</f>
        <v>0</v>
      </c>
      <c r="AG433" s="35">
        <f t="shared" si="82"/>
        <v>0</v>
      </c>
      <c r="AH433" s="35">
        <f t="shared" si="83"/>
        <v>0</v>
      </c>
      <c r="AI433" s="36">
        <v>2.9000000000000001E-2</v>
      </c>
      <c r="AJ433" s="35">
        <f t="shared" si="84"/>
        <v>0</v>
      </c>
      <c r="AK433" s="35"/>
      <c r="AL433" s="35">
        <f t="shared" si="85"/>
        <v>0</v>
      </c>
      <c r="AM433" s="36">
        <v>0</v>
      </c>
      <c r="AN433" s="35">
        <f t="shared" si="86"/>
        <v>0</v>
      </c>
      <c r="AO433" s="35">
        <f t="shared" si="87"/>
        <v>0</v>
      </c>
      <c r="AP433" s="35">
        <v>0</v>
      </c>
      <c r="AQ433" s="35">
        <f t="shared" si="88"/>
        <v>0</v>
      </c>
      <c r="AR433" s="35"/>
      <c r="AS433" s="35"/>
      <c r="AT433" s="35">
        <f t="shared" si="89"/>
        <v>0</v>
      </c>
      <c r="AU433" s="35">
        <f>SUM(AT433+AT434+AT435+AT436+AT437)</f>
        <v>0</v>
      </c>
    </row>
    <row r="434" spans="1:47">
      <c r="A434" s="1"/>
      <c r="B434" s="1" t="s">
        <v>205</v>
      </c>
      <c r="C434" s="1" t="s">
        <v>202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2">
        <f>(S433)</f>
        <v>0</v>
      </c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>
        <f t="shared" si="81"/>
        <v>0</v>
      </c>
      <c r="AF434" s="35">
        <f>(D433-S433)</f>
        <v>0</v>
      </c>
      <c r="AG434" s="35">
        <f t="shared" si="82"/>
        <v>0</v>
      </c>
      <c r="AH434" s="35">
        <f t="shared" si="83"/>
        <v>0</v>
      </c>
      <c r="AI434" s="36">
        <v>7.4999999999999997E-3</v>
      </c>
      <c r="AJ434" s="35">
        <f t="shared" si="84"/>
        <v>0</v>
      </c>
      <c r="AK434" s="35"/>
      <c r="AL434" s="35">
        <f t="shared" si="85"/>
        <v>0</v>
      </c>
      <c r="AM434" s="36">
        <v>3.3300000000000003E-2</v>
      </c>
      <c r="AN434" s="35">
        <f t="shared" si="86"/>
        <v>0</v>
      </c>
      <c r="AO434" s="35">
        <f t="shared" si="87"/>
        <v>0</v>
      </c>
      <c r="AP434" s="35">
        <v>0</v>
      </c>
      <c r="AQ434" s="35">
        <f t="shared" si="88"/>
        <v>0</v>
      </c>
      <c r="AR434" s="35"/>
      <c r="AS434" s="35"/>
      <c r="AT434" s="35">
        <f t="shared" si="89"/>
        <v>0</v>
      </c>
      <c r="AU434" s="37"/>
    </row>
    <row r="435" spans="1:47">
      <c r="A435" s="1"/>
      <c r="B435" s="1" t="s">
        <v>205</v>
      </c>
      <c r="C435" s="1" t="s">
        <v>70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2">
        <f>S433</f>
        <v>0</v>
      </c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>
        <f t="shared" si="81"/>
        <v>0</v>
      </c>
      <c r="AF435" s="35">
        <f>(D433-S433)</f>
        <v>0</v>
      </c>
      <c r="AG435" s="35">
        <f t="shared" si="82"/>
        <v>0</v>
      </c>
      <c r="AH435" s="35">
        <f t="shared" si="83"/>
        <v>0</v>
      </c>
      <c r="AI435" s="36">
        <v>5.0000000000000001E-3</v>
      </c>
      <c r="AJ435" s="35">
        <f t="shared" si="84"/>
        <v>0</v>
      </c>
      <c r="AK435" s="35"/>
      <c r="AL435" s="35">
        <f t="shared" si="85"/>
        <v>0</v>
      </c>
      <c r="AM435" s="36">
        <v>3.3300000000000003E-2</v>
      </c>
      <c r="AN435" s="35">
        <f t="shared" si="86"/>
        <v>0</v>
      </c>
      <c r="AO435" s="35">
        <f t="shared" si="87"/>
        <v>0</v>
      </c>
      <c r="AP435" s="35">
        <v>0</v>
      </c>
      <c r="AQ435" s="35">
        <f t="shared" si="88"/>
        <v>0</v>
      </c>
      <c r="AR435" s="35"/>
      <c r="AS435" s="35"/>
      <c r="AT435" s="35">
        <f t="shared" si="89"/>
        <v>0</v>
      </c>
      <c r="AU435" s="37"/>
    </row>
    <row r="436" spans="1:47">
      <c r="A436" s="1"/>
      <c r="B436" s="1" t="s">
        <v>205</v>
      </c>
      <c r="C436" s="1" t="s">
        <v>67</v>
      </c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2">
        <f>S433</f>
        <v>0</v>
      </c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>
        <f t="shared" si="81"/>
        <v>0</v>
      </c>
      <c r="AF436" s="35">
        <f>(D433-S433)</f>
        <v>0</v>
      </c>
      <c r="AG436" s="35">
        <f t="shared" si="82"/>
        <v>0</v>
      </c>
      <c r="AH436" s="35">
        <f t="shared" si="83"/>
        <v>0</v>
      </c>
      <c r="AI436" s="36">
        <v>0.01</v>
      </c>
      <c r="AJ436" s="35">
        <f t="shared" si="84"/>
        <v>0</v>
      </c>
      <c r="AK436" s="35"/>
      <c r="AL436" s="35">
        <f t="shared" si="85"/>
        <v>0</v>
      </c>
      <c r="AM436" s="36">
        <v>3.3300000000000003E-2</v>
      </c>
      <c r="AN436" s="35">
        <f t="shared" si="86"/>
        <v>0</v>
      </c>
      <c r="AO436" s="35">
        <f t="shared" si="87"/>
        <v>0</v>
      </c>
      <c r="AP436" s="35">
        <v>0</v>
      </c>
      <c r="AQ436" s="35">
        <f t="shared" si="88"/>
        <v>0</v>
      </c>
      <c r="AR436" s="35"/>
      <c r="AS436" s="35"/>
      <c r="AT436" s="35">
        <f t="shared" si="89"/>
        <v>0</v>
      </c>
      <c r="AU436" s="37"/>
    </row>
    <row r="437" spans="1:47">
      <c r="A437" s="1"/>
      <c r="B437" s="1" t="s">
        <v>205</v>
      </c>
      <c r="C437" s="1" t="s">
        <v>68</v>
      </c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2">
        <f>S433</f>
        <v>0</v>
      </c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>
        <f t="shared" si="81"/>
        <v>0</v>
      </c>
      <c r="AF437" s="35">
        <f>(D433-S433)</f>
        <v>0</v>
      </c>
      <c r="AG437" s="35">
        <f t="shared" si="82"/>
        <v>0</v>
      </c>
      <c r="AH437" s="35">
        <f t="shared" si="83"/>
        <v>0</v>
      </c>
      <c r="AI437" s="36">
        <v>1E-3</v>
      </c>
      <c r="AJ437" s="35">
        <f t="shared" si="84"/>
        <v>0</v>
      </c>
      <c r="AK437" s="35"/>
      <c r="AL437" s="35">
        <f t="shared" si="85"/>
        <v>0</v>
      </c>
      <c r="AM437" s="36">
        <v>3.3300000000000003E-2</v>
      </c>
      <c r="AN437" s="35">
        <f t="shared" si="86"/>
        <v>0</v>
      </c>
      <c r="AO437" s="35">
        <f t="shared" si="87"/>
        <v>0</v>
      </c>
      <c r="AP437" s="35">
        <v>0</v>
      </c>
      <c r="AQ437" s="35">
        <f t="shared" si="88"/>
        <v>0</v>
      </c>
      <c r="AR437" s="35"/>
      <c r="AS437" s="35"/>
      <c r="AT437" s="35">
        <f t="shared" si="89"/>
        <v>0</v>
      </c>
      <c r="AU437" s="37"/>
    </row>
    <row r="438" spans="1:47">
      <c r="A438" s="12"/>
      <c r="B438" s="12" t="s">
        <v>206</v>
      </c>
      <c r="C438" s="12" t="s">
        <v>66</v>
      </c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2">
        <f>SUM(E438:Q438)</f>
        <v>0</v>
      </c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>
        <f t="shared" si="81"/>
        <v>0</v>
      </c>
      <c r="AF438" s="35">
        <f>(D438-S438)</f>
        <v>0</v>
      </c>
      <c r="AG438" s="35">
        <f t="shared" si="82"/>
        <v>0</v>
      </c>
      <c r="AH438" s="35">
        <f t="shared" si="83"/>
        <v>0</v>
      </c>
      <c r="AI438" s="36">
        <v>2.9000000000000001E-2</v>
      </c>
      <c r="AJ438" s="35">
        <f t="shared" si="84"/>
        <v>0</v>
      </c>
      <c r="AK438" s="35"/>
      <c r="AL438" s="35">
        <f t="shared" si="85"/>
        <v>0</v>
      </c>
      <c r="AM438" s="36">
        <v>0</v>
      </c>
      <c r="AN438" s="35">
        <f t="shared" si="86"/>
        <v>0</v>
      </c>
      <c r="AO438" s="35">
        <f t="shared" si="87"/>
        <v>0</v>
      </c>
      <c r="AP438" s="35">
        <v>0</v>
      </c>
      <c r="AQ438" s="35">
        <f t="shared" si="88"/>
        <v>0</v>
      </c>
      <c r="AR438" s="35"/>
      <c r="AS438" s="35"/>
      <c r="AT438" s="35">
        <f t="shared" si="89"/>
        <v>0</v>
      </c>
      <c r="AU438" s="35">
        <f>SUM(AT438+AT439+AT440+AT441+AT442)</f>
        <v>0</v>
      </c>
    </row>
    <row r="439" spans="1:47">
      <c r="A439" s="1"/>
      <c r="B439" s="1" t="s">
        <v>206</v>
      </c>
      <c r="C439" s="1" t="s">
        <v>149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2">
        <f>(S438)</f>
        <v>0</v>
      </c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>
        <f t="shared" si="81"/>
        <v>0</v>
      </c>
      <c r="AF439" s="35">
        <f>(D438-S438)</f>
        <v>0</v>
      </c>
      <c r="AG439" s="35">
        <f t="shared" si="82"/>
        <v>0</v>
      </c>
      <c r="AH439" s="35">
        <f t="shared" si="83"/>
        <v>0</v>
      </c>
      <c r="AI439" s="36">
        <v>5.0000000000000001E-3</v>
      </c>
      <c r="AJ439" s="35">
        <f t="shared" si="84"/>
        <v>0</v>
      </c>
      <c r="AK439" s="35"/>
      <c r="AL439" s="35">
        <f t="shared" si="85"/>
        <v>0</v>
      </c>
      <c r="AM439" s="36">
        <v>3.3300000000000003E-2</v>
      </c>
      <c r="AN439" s="35">
        <f t="shared" si="86"/>
        <v>0</v>
      </c>
      <c r="AO439" s="35">
        <f t="shared" si="87"/>
        <v>0</v>
      </c>
      <c r="AP439" s="35">
        <v>0</v>
      </c>
      <c r="AQ439" s="35">
        <f t="shared" si="88"/>
        <v>0</v>
      </c>
      <c r="AR439" s="35"/>
      <c r="AS439" s="35"/>
      <c r="AT439" s="35">
        <f t="shared" si="89"/>
        <v>0</v>
      </c>
      <c r="AU439" s="37"/>
    </row>
    <row r="440" spans="1:47">
      <c r="A440" s="1"/>
      <c r="B440" s="1" t="s">
        <v>206</v>
      </c>
      <c r="C440" s="1" t="s">
        <v>70</v>
      </c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2">
        <f>S438</f>
        <v>0</v>
      </c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>
        <f t="shared" si="81"/>
        <v>0</v>
      </c>
      <c r="AF440" s="35">
        <f>(D438-S438)</f>
        <v>0</v>
      </c>
      <c r="AG440" s="35">
        <f t="shared" si="82"/>
        <v>0</v>
      </c>
      <c r="AH440" s="35">
        <f t="shared" si="83"/>
        <v>0</v>
      </c>
      <c r="AI440" s="36">
        <v>5.0000000000000001E-3</v>
      </c>
      <c r="AJ440" s="35">
        <f t="shared" si="84"/>
        <v>0</v>
      </c>
      <c r="AK440" s="35"/>
      <c r="AL440" s="35">
        <f t="shared" si="85"/>
        <v>0</v>
      </c>
      <c r="AM440" s="36">
        <v>3.3300000000000003E-2</v>
      </c>
      <c r="AN440" s="35">
        <f t="shared" si="86"/>
        <v>0</v>
      </c>
      <c r="AO440" s="35">
        <f t="shared" si="87"/>
        <v>0</v>
      </c>
      <c r="AP440" s="35">
        <v>0</v>
      </c>
      <c r="AQ440" s="35">
        <f t="shared" si="88"/>
        <v>0</v>
      </c>
      <c r="AR440" s="35"/>
      <c r="AS440" s="35"/>
      <c r="AT440" s="35">
        <f t="shared" si="89"/>
        <v>0</v>
      </c>
      <c r="AU440" s="37"/>
    </row>
    <row r="441" spans="1:47">
      <c r="A441" s="1"/>
      <c r="B441" s="1" t="s">
        <v>206</v>
      </c>
      <c r="C441" s="1" t="s">
        <v>67</v>
      </c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2">
        <f>S438</f>
        <v>0</v>
      </c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>
        <f t="shared" si="81"/>
        <v>0</v>
      </c>
      <c r="AF441" s="35">
        <f>(D438-S438)</f>
        <v>0</v>
      </c>
      <c r="AG441" s="35">
        <f t="shared" si="82"/>
        <v>0</v>
      </c>
      <c r="AH441" s="35">
        <f t="shared" si="83"/>
        <v>0</v>
      </c>
      <c r="AI441" s="36">
        <v>0.01</v>
      </c>
      <c r="AJ441" s="35">
        <f t="shared" si="84"/>
        <v>0</v>
      </c>
      <c r="AK441" s="35"/>
      <c r="AL441" s="35">
        <f t="shared" si="85"/>
        <v>0</v>
      </c>
      <c r="AM441" s="36">
        <v>3.3300000000000003E-2</v>
      </c>
      <c r="AN441" s="35">
        <f t="shared" si="86"/>
        <v>0</v>
      </c>
      <c r="AO441" s="35">
        <f t="shared" si="87"/>
        <v>0</v>
      </c>
      <c r="AP441" s="35">
        <v>0</v>
      </c>
      <c r="AQ441" s="35">
        <f t="shared" si="88"/>
        <v>0</v>
      </c>
      <c r="AR441" s="35"/>
      <c r="AS441" s="35"/>
      <c r="AT441" s="35">
        <f t="shared" si="89"/>
        <v>0</v>
      </c>
      <c r="AU441" s="37"/>
    </row>
    <row r="442" spans="1:47">
      <c r="A442" s="1"/>
      <c r="B442" s="1" t="s">
        <v>206</v>
      </c>
      <c r="C442" s="1" t="s">
        <v>68</v>
      </c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2">
        <f>S438</f>
        <v>0</v>
      </c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>
        <f t="shared" si="81"/>
        <v>0</v>
      </c>
      <c r="AF442" s="35">
        <f>(D438-S438)</f>
        <v>0</v>
      </c>
      <c r="AG442" s="35">
        <f t="shared" si="82"/>
        <v>0</v>
      </c>
      <c r="AH442" s="35">
        <f t="shared" si="83"/>
        <v>0</v>
      </c>
      <c r="AI442" s="36">
        <v>1E-3</v>
      </c>
      <c r="AJ442" s="35">
        <f t="shared" si="84"/>
        <v>0</v>
      </c>
      <c r="AK442" s="35"/>
      <c r="AL442" s="35">
        <f t="shared" si="85"/>
        <v>0</v>
      </c>
      <c r="AM442" s="36">
        <v>3.3300000000000003E-2</v>
      </c>
      <c r="AN442" s="35">
        <f t="shared" si="86"/>
        <v>0</v>
      </c>
      <c r="AO442" s="35">
        <f t="shared" si="87"/>
        <v>0</v>
      </c>
      <c r="AP442" s="35">
        <v>0</v>
      </c>
      <c r="AQ442" s="35">
        <f t="shared" si="88"/>
        <v>0</v>
      </c>
      <c r="AR442" s="35"/>
      <c r="AS442" s="35"/>
      <c r="AT442" s="35">
        <f t="shared" si="89"/>
        <v>0</v>
      </c>
      <c r="AU442" s="37"/>
    </row>
    <row r="443" spans="1:47">
      <c r="A443" s="15"/>
      <c r="B443" s="15" t="s">
        <v>207</v>
      </c>
      <c r="C443" s="15" t="s">
        <v>66</v>
      </c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2">
        <f>SUM(E443:Q443)</f>
        <v>0</v>
      </c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>
        <f t="shared" si="81"/>
        <v>0</v>
      </c>
      <c r="AF443" s="35">
        <f>(D443-S443)</f>
        <v>0</v>
      </c>
      <c r="AG443" s="35">
        <f t="shared" si="82"/>
        <v>0</v>
      </c>
      <c r="AH443" s="35">
        <f t="shared" si="83"/>
        <v>0</v>
      </c>
      <c r="AI443" s="36">
        <v>2.9000000000000001E-2</v>
      </c>
      <c r="AJ443" s="35">
        <f t="shared" si="84"/>
        <v>0</v>
      </c>
      <c r="AK443" s="35"/>
      <c r="AL443" s="35">
        <f t="shared" si="85"/>
        <v>0</v>
      </c>
      <c r="AM443" s="36">
        <v>0</v>
      </c>
      <c r="AN443" s="35">
        <f t="shared" si="86"/>
        <v>0</v>
      </c>
      <c r="AO443" s="35">
        <f t="shared" si="87"/>
        <v>0</v>
      </c>
      <c r="AP443" s="35">
        <v>0</v>
      </c>
      <c r="AQ443" s="35">
        <f t="shared" si="88"/>
        <v>0</v>
      </c>
      <c r="AR443" s="35"/>
      <c r="AS443" s="35"/>
      <c r="AT443" s="35">
        <f t="shared" si="89"/>
        <v>0</v>
      </c>
      <c r="AU443" s="35">
        <f>SUM(AT443+AT444+AT445+AT446)</f>
        <v>0</v>
      </c>
    </row>
    <row r="444" spans="1:47">
      <c r="A444" s="1"/>
      <c r="B444" s="1" t="s">
        <v>207</v>
      </c>
      <c r="C444" s="1" t="s">
        <v>70</v>
      </c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2">
        <f>(S443)</f>
        <v>0</v>
      </c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>
        <f t="shared" si="81"/>
        <v>0</v>
      </c>
      <c r="AF444" s="35">
        <f>(D443-S443)</f>
        <v>0</v>
      </c>
      <c r="AG444" s="35">
        <f t="shared" si="82"/>
        <v>0</v>
      </c>
      <c r="AH444" s="35">
        <f t="shared" si="83"/>
        <v>0</v>
      </c>
      <c r="AI444" s="36">
        <v>5.0000000000000001E-3</v>
      </c>
      <c r="AJ444" s="35">
        <f t="shared" si="84"/>
        <v>0</v>
      </c>
      <c r="AK444" s="35"/>
      <c r="AL444" s="35">
        <f t="shared" si="85"/>
        <v>0</v>
      </c>
      <c r="AM444" s="36">
        <v>3.3300000000000003E-2</v>
      </c>
      <c r="AN444" s="35">
        <f t="shared" si="86"/>
        <v>0</v>
      </c>
      <c r="AO444" s="35">
        <f t="shared" si="87"/>
        <v>0</v>
      </c>
      <c r="AP444" s="35">
        <v>0</v>
      </c>
      <c r="AQ444" s="35">
        <f t="shared" si="88"/>
        <v>0</v>
      </c>
      <c r="AR444" s="35"/>
      <c r="AS444" s="35"/>
      <c r="AT444" s="35">
        <f t="shared" si="89"/>
        <v>0</v>
      </c>
      <c r="AU444" s="37"/>
    </row>
    <row r="445" spans="1:47">
      <c r="A445" s="1"/>
      <c r="B445" s="1" t="s">
        <v>207</v>
      </c>
      <c r="C445" s="1" t="s">
        <v>67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2">
        <f>S443</f>
        <v>0</v>
      </c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>
        <f t="shared" si="81"/>
        <v>0</v>
      </c>
      <c r="AF445" s="35">
        <f>(D443-S443)</f>
        <v>0</v>
      </c>
      <c r="AG445" s="35">
        <f t="shared" si="82"/>
        <v>0</v>
      </c>
      <c r="AH445" s="35">
        <f t="shared" si="83"/>
        <v>0</v>
      </c>
      <c r="AI445" s="36">
        <v>0.01</v>
      </c>
      <c r="AJ445" s="35">
        <f t="shared" si="84"/>
        <v>0</v>
      </c>
      <c r="AK445" s="35"/>
      <c r="AL445" s="35">
        <f t="shared" si="85"/>
        <v>0</v>
      </c>
      <c r="AM445" s="36">
        <v>3.3300000000000003E-2</v>
      </c>
      <c r="AN445" s="35">
        <f t="shared" si="86"/>
        <v>0</v>
      </c>
      <c r="AO445" s="35">
        <f t="shared" si="87"/>
        <v>0</v>
      </c>
      <c r="AP445" s="35">
        <v>0</v>
      </c>
      <c r="AQ445" s="35">
        <f t="shared" si="88"/>
        <v>0</v>
      </c>
      <c r="AR445" s="35"/>
      <c r="AS445" s="35"/>
      <c r="AT445" s="35">
        <f t="shared" si="89"/>
        <v>0</v>
      </c>
      <c r="AU445" s="37"/>
    </row>
    <row r="446" spans="1:47">
      <c r="A446" s="1"/>
      <c r="B446" s="1" t="s">
        <v>207</v>
      </c>
      <c r="C446" s="1" t="s">
        <v>68</v>
      </c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2">
        <f>S443</f>
        <v>0</v>
      </c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>
        <f t="shared" si="81"/>
        <v>0</v>
      </c>
      <c r="AF446" s="35">
        <f>(D443-S443)</f>
        <v>0</v>
      </c>
      <c r="AG446" s="35">
        <f t="shared" si="82"/>
        <v>0</v>
      </c>
      <c r="AH446" s="35">
        <f t="shared" si="83"/>
        <v>0</v>
      </c>
      <c r="AI446" s="36">
        <v>1E-3</v>
      </c>
      <c r="AJ446" s="35">
        <f t="shared" si="84"/>
        <v>0</v>
      </c>
      <c r="AK446" s="35"/>
      <c r="AL446" s="35">
        <f t="shared" si="85"/>
        <v>0</v>
      </c>
      <c r="AM446" s="36">
        <v>3.3300000000000003E-2</v>
      </c>
      <c r="AN446" s="35">
        <f t="shared" si="86"/>
        <v>0</v>
      </c>
      <c r="AO446" s="35">
        <f t="shared" si="87"/>
        <v>0</v>
      </c>
      <c r="AP446" s="35">
        <v>0</v>
      </c>
      <c r="AQ446" s="35">
        <f t="shared" si="88"/>
        <v>0</v>
      </c>
      <c r="AR446" s="35"/>
      <c r="AS446" s="35"/>
      <c r="AT446" s="35">
        <f t="shared" si="89"/>
        <v>0</v>
      </c>
      <c r="AU446" s="37"/>
    </row>
    <row r="447" spans="1:47">
      <c r="A447" s="15"/>
      <c r="B447" s="15" t="s">
        <v>208</v>
      </c>
      <c r="C447" s="15" t="s">
        <v>66</v>
      </c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2">
        <f>SUM(E447:Q447)</f>
        <v>0</v>
      </c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>
        <f t="shared" si="81"/>
        <v>0</v>
      </c>
      <c r="AF447" s="35">
        <f>(D447-S447)</f>
        <v>0</v>
      </c>
      <c r="AG447" s="35">
        <f t="shared" si="82"/>
        <v>0</v>
      </c>
      <c r="AH447" s="35">
        <f t="shared" si="83"/>
        <v>0</v>
      </c>
      <c r="AI447" s="36">
        <v>2.9000000000000001E-2</v>
      </c>
      <c r="AJ447" s="35">
        <f t="shared" si="84"/>
        <v>0</v>
      </c>
      <c r="AK447" s="35"/>
      <c r="AL447" s="35">
        <f t="shared" si="85"/>
        <v>0</v>
      </c>
      <c r="AM447" s="36">
        <v>0</v>
      </c>
      <c r="AN447" s="35">
        <f t="shared" si="86"/>
        <v>0</v>
      </c>
      <c r="AO447" s="35">
        <f t="shared" si="87"/>
        <v>0</v>
      </c>
      <c r="AP447" s="35">
        <v>0</v>
      </c>
      <c r="AQ447" s="35">
        <f t="shared" si="88"/>
        <v>0</v>
      </c>
      <c r="AR447" s="35"/>
      <c r="AS447" s="35"/>
      <c r="AT447" s="35">
        <f t="shared" si="89"/>
        <v>0</v>
      </c>
      <c r="AU447" s="35">
        <f>SUM(AT447+AT448+AT449+AT450)</f>
        <v>0</v>
      </c>
    </row>
    <row r="448" spans="1:47">
      <c r="A448" s="1"/>
      <c r="B448" s="1" t="s">
        <v>208</v>
      </c>
      <c r="C448" s="1" t="s">
        <v>70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2">
        <f>(S447)</f>
        <v>0</v>
      </c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>
        <f t="shared" si="81"/>
        <v>0</v>
      </c>
      <c r="AF448" s="35">
        <f>(D447-S447)</f>
        <v>0</v>
      </c>
      <c r="AG448" s="35">
        <f t="shared" si="82"/>
        <v>0</v>
      </c>
      <c r="AH448" s="35">
        <f t="shared" si="83"/>
        <v>0</v>
      </c>
      <c r="AI448" s="36">
        <v>7.4999999999999997E-3</v>
      </c>
      <c r="AJ448" s="35">
        <f t="shared" si="84"/>
        <v>0</v>
      </c>
      <c r="AK448" s="35"/>
      <c r="AL448" s="35">
        <f t="shared" si="85"/>
        <v>0</v>
      </c>
      <c r="AM448" s="36">
        <v>0</v>
      </c>
      <c r="AN448" s="35">
        <f t="shared" si="86"/>
        <v>0</v>
      </c>
      <c r="AO448" s="35">
        <f t="shared" si="87"/>
        <v>0</v>
      </c>
      <c r="AP448" s="35">
        <v>0</v>
      </c>
      <c r="AQ448" s="35">
        <f t="shared" si="88"/>
        <v>0</v>
      </c>
      <c r="AR448" s="35"/>
      <c r="AS448" s="35"/>
      <c r="AT448" s="35">
        <f t="shared" si="89"/>
        <v>0</v>
      </c>
      <c r="AU448" s="37"/>
    </row>
    <row r="449" spans="1:47">
      <c r="A449" s="1"/>
      <c r="B449" s="1" t="s">
        <v>208</v>
      </c>
      <c r="C449" s="1" t="s">
        <v>67</v>
      </c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2">
        <f>S447</f>
        <v>0</v>
      </c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>
        <f t="shared" si="81"/>
        <v>0</v>
      </c>
      <c r="AF449" s="35">
        <f>(D447-S447)</f>
        <v>0</v>
      </c>
      <c r="AG449" s="35">
        <f t="shared" si="82"/>
        <v>0</v>
      </c>
      <c r="AH449" s="35">
        <f t="shared" si="83"/>
        <v>0</v>
      </c>
      <c r="AI449" s="36">
        <v>0.01</v>
      </c>
      <c r="AJ449" s="35">
        <f t="shared" si="84"/>
        <v>0</v>
      </c>
      <c r="AK449" s="35"/>
      <c r="AL449" s="35">
        <f t="shared" si="85"/>
        <v>0</v>
      </c>
      <c r="AM449" s="36">
        <v>3.3300000000000003E-2</v>
      </c>
      <c r="AN449" s="35">
        <f t="shared" si="86"/>
        <v>0</v>
      </c>
      <c r="AO449" s="35">
        <f t="shared" si="87"/>
        <v>0</v>
      </c>
      <c r="AP449" s="35">
        <v>0</v>
      </c>
      <c r="AQ449" s="35">
        <f t="shared" si="88"/>
        <v>0</v>
      </c>
      <c r="AR449" s="35"/>
      <c r="AS449" s="35"/>
      <c r="AT449" s="35">
        <f t="shared" si="89"/>
        <v>0</v>
      </c>
      <c r="AU449" s="37"/>
    </row>
    <row r="450" spans="1:47">
      <c r="A450" s="1"/>
      <c r="B450" s="1" t="s">
        <v>208</v>
      </c>
      <c r="C450" s="1" t="s">
        <v>68</v>
      </c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2">
        <f>S447</f>
        <v>0</v>
      </c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>
        <f t="shared" si="81"/>
        <v>0</v>
      </c>
      <c r="AF450" s="35">
        <f>(D447-S447)</f>
        <v>0</v>
      </c>
      <c r="AG450" s="35">
        <f t="shared" si="82"/>
        <v>0</v>
      </c>
      <c r="AH450" s="35">
        <f t="shared" si="83"/>
        <v>0</v>
      </c>
      <c r="AI450" s="36">
        <v>1E-3</v>
      </c>
      <c r="AJ450" s="35">
        <f t="shared" si="84"/>
        <v>0</v>
      </c>
      <c r="AK450" s="35"/>
      <c r="AL450" s="35">
        <f t="shared" si="85"/>
        <v>0</v>
      </c>
      <c r="AM450" s="36">
        <v>3.3300000000000003E-2</v>
      </c>
      <c r="AN450" s="35">
        <f t="shared" si="86"/>
        <v>0</v>
      </c>
      <c r="AO450" s="35">
        <f t="shared" si="87"/>
        <v>0</v>
      </c>
      <c r="AP450" s="35">
        <v>0</v>
      </c>
      <c r="AQ450" s="35">
        <f t="shared" si="88"/>
        <v>0</v>
      </c>
      <c r="AR450" s="35"/>
      <c r="AS450" s="35"/>
      <c r="AT450" s="35">
        <f t="shared" si="89"/>
        <v>0</v>
      </c>
      <c r="AU450" s="37"/>
    </row>
    <row r="451" spans="1:47">
      <c r="A451" s="15"/>
      <c r="B451" s="15" t="s">
        <v>209</v>
      </c>
      <c r="C451" s="15" t="s">
        <v>66</v>
      </c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2">
        <f>SUM(E451:Q451)</f>
        <v>0</v>
      </c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>
        <f t="shared" si="81"/>
        <v>0</v>
      </c>
      <c r="AF451" s="35">
        <f>(D451-S451)</f>
        <v>0</v>
      </c>
      <c r="AG451" s="35">
        <f t="shared" si="82"/>
        <v>0</v>
      </c>
      <c r="AH451" s="35">
        <f t="shared" si="83"/>
        <v>0</v>
      </c>
      <c r="AI451" s="36">
        <v>2.9000000000000001E-2</v>
      </c>
      <c r="AJ451" s="35">
        <f t="shared" si="84"/>
        <v>0</v>
      </c>
      <c r="AK451" s="35"/>
      <c r="AL451" s="35">
        <f t="shared" si="85"/>
        <v>0</v>
      </c>
      <c r="AM451" s="36">
        <v>0</v>
      </c>
      <c r="AN451" s="35">
        <f t="shared" si="86"/>
        <v>0</v>
      </c>
      <c r="AO451" s="35">
        <f t="shared" si="87"/>
        <v>0</v>
      </c>
      <c r="AP451" s="35">
        <v>0</v>
      </c>
      <c r="AQ451" s="35">
        <f t="shared" si="88"/>
        <v>0</v>
      </c>
      <c r="AR451" s="35"/>
      <c r="AS451" s="35"/>
      <c r="AT451" s="35">
        <f t="shared" si="89"/>
        <v>0</v>
      </c>
      <c r="AU451" s="35">
        <f>SUM(AT451+AT452+AT453+AT454)</f>
        <v>0</v>
      </c>
    </row>
    <row r="452" spans="1:47">
      <c r="A452" s="1"/>
      <c r="B452" s="1" t="s">
        <v>209</v>
      </c>
      <c r="C452" s="1" t="s">
        <v>76</v>
      </c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2">
        <f>(S451)</f>
        <v>0</v>
      </c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>
        <f t="shared" si="81"/>
        <v>0</v>
      </c>
      <c r="AF452" s="35">
        <f>(D451-S451)</f>
        <v>0</v>
      </c>
      <c r="AG452" s="35">
        <f t="shared" si="82"/>
        <v>0</v>
      </c>
      <c r="AH452" s="35">
        <f t="shared" si="83"/>
        <v>0</v>
      </c>
      <c r="AI452" s="36">
        <v>0.04</v>
      </c>
      <c r="AJ452" s="35">
        <f t="shared" si="84"/>
        <v>0</v>
      </c>
      <c r="AK452" s="35"/>
      <c r="AL452" s="35">
        <f t="shared" si="85"/>
        <v>0</v>
      </c>
      <c r="AM452" s="36">
        <v>3.3300000000000003E-2</v>
      </c>
      <c r="AN452" s="35">
        <f t="shared" si="86"/>
        <v>0</v>
      </c>
      <c r="AO452" s="35">
        <f t="shared" si="87"/>
        <v>0</v>
      </c>
      <c r="AP452" s="35">
        <v>0</v>
      </c>
      <c r="AQ452" s="35">
        <f t="shared" si="88"/>
        <v>0</v>
      </c>
      <c r="AR452" s="35"/>
      <c r="AS452" s="35"/>
      <c r="AT452" s="35">
        <f t="shared" si="89"/>
        <v>0</v>
      </c>
      <c r="AU452" s="37"/>
    </row>
    <row r="453" spans="1:47">
      <c r="A453" s="1"/>
      <c r="B453" s="1" t="s">
        <v>209</v>
      </c>
      <c r="C453" s="1" t="s">
        <v>70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2">
        <f>S451</f>
        <v>0</v>
      </c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>
        <f t="shared" si="81"/>
        <v>0</v>
      </c>
      <c r="AF453" s="35">
        <f>(D451-S451)</f>
        <v>0</v>
      </c>
      <c r="AG453" s="35">
        <f t="shared" si="82"/>
        <v>0</v>
      </c>
      <c r="AH453" s="35">
        <f t="shared" si="83"/>
        <v>0</v>
      </c>
      <c r="AI453" s="36">
        <v>7.4999999999999997E-3</v>
      </c>
      <c r="AJ453" s="35">
        <f t="shared" si="84"/>
        <v>0</v>
      </c>
      <c r="AK453" s="35"/>
      <c r="AL453" s="35">
        <f t="shared" si="85"/>
        <v>0</v>
      </c>
      <c r="AM453" s="36">
        <v>0</v>
      </c>
      <c r="AN453" s="35">
        <f t="shared" si="86"/>
        <v>0</v>
      </c>
      <c r="AO453" s="35">
        <f t="shared" si="87"/>
        <v>0</v>
      </c>
      <c r="AP453" s="35">
        <v>0</v>
      </c>
      <c r="AQ453" s="35">
        <f t="shared" si="88"/>
        <v>0</v>
      </c>
      <c r="AR453" s="35"/>
      <c r="AS453" s="35"/>
      <c r="AT453" s="35">
        <f t="shared" si="89"/>
        <v>0</v>
      </c>
      <c r="AU453" s="37"/>
    </row>
    <row r="454" spans="1:47">
      <c r="A454" s="1"/>
      <c r="B454" s="1" t="s">
        <v>209</v>
      </c>
      <c r="C454" s="1" t="s">
        <v>68</v>
      </c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">
        <f>S451</f>
        <v>0</v>
      </c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>
        <f t="shared" si="81"/>
        <v>0</v>
      </c>
      <c r="AF454" s="35">
        <f>(D451-S451)</f>
        <v>0</v>
      </c>
      <c r="AG454" s="35">
        <f t="shared" si="82"/>
        <v>0</v>
      </c>
      <c r="AH454" s="35">
        <f t="shared" si="83"/>
        <v>0</v>
      </c>
      <c r="AI454" s="36">
        <v>1E-3</v>
      </c>
      <c r="AJ454" s="35">
        <f t="shared" si="84"/>
        <v>0</v>
      </c>
      <c r="AK454" s="35"/>
      <c r="AL454" s="35">
        <f t="shared" si="85"/>
        <v>0</v>
      </c>
      <c r="AM454" s="36">
        <v>3.3300000000000003E-2</v>
      </c>
      <c r="AN454" s="35">
        <f t="shared" si="86"/>
        <v>0</v>
      </c>
      <c r="AO454" s="35">
        <f t="shared" si="87"/>
        <v>0</v>
      </c>
      <c r="AP454" s="35">
        <v>0</v>
      </c>
      <c r="AQ454" s="35">
        <f t="shared" si="88"/>
        <v>0</v>
      </c>
      <c r="AR454" s="35"/>
      <c r="AS454" s="35"/>
      <c r="AT454" s="35">
        <f t="shared" si="89"/>
        <v>0</v>
      </c>
      <c r="AU454" s="37"/>
    </row>
    <row r="455" spans="1:47">
      <c r="A455" s="12"/>
      <c r="B455" s="12" t="s">
        <v>210</v>
      </c>
      <c r="C455" s="12" t="s">
        <v>66</v>
      </c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2">
        <f>SUM(E455:Q455)</f>
        <v>0</v>
      </c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>
        <f t="shared" si="81"/>
        <v>0</v>
      </c>
      <c r="AF455" s="35">
        <f>(D455-S455)</f>
        <v>0</v>
      </c>
      <c r="AG455" s="35">
        <f t="shared" si="82"/>
        <v>0</v>
      </c>
      <c r="AH455" s="35">
        <f t="shared" si="83"/>
        <v>0</v>
      </c>
      <c r="AI455" s="36">
        <v>2.9000000000000001E-2</v>
      </c>
      <c r="AJ455" s="35">
        <f t="shared" si="84"/>
        <v>0</v>
      </c>
      <c r="AK455" s="35"/>
      <c r="AL455" s="35">
        <f t="shared" si="85"/>
        <v>0</v>
      </c>
      <c r="AM455" s="36">
        <v>0</v>
      </c>
      <c r="AN455" s="35">
        <f t="shared" si="86"/>
        <v>0</v>
      </c>
      <c r="AO455" s="35">
        <f t="shared" si="87"/>
        <v>0</v>
      </c>
      <c r="AP455" s="35">
        <v>0</v>
      </c>
      <c r="AQ455" s="35">
        <f t="shared" si="88"/>
        <v>0</v>
      </c>
      <c r="AR455" s="35"/>
      <c r="AS455" s="35"/>
      <c r="AT455" s="35">
        <f t="shared" si="89"/>
        <v>0</v>
      </c>
      <c r="AU455" s="35">
        <f>SUM(AT455+AT456+AT457+AT458)</f>
        <v>0</v>
      </c>
    </row>
    <row r="456" spans="1:47">
      <c r="A456" s="1"/>
      <c r="B456" s="1" t="s">
        <v>210</v>
      </c>
      <c r="C456" s="1" t="s">
        <v>70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">
        <f>(S455)</f>
        <v>0</v>
      </c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>
        <f t="shared" si="81"/>
        <v>0</v>
      </c>
      <c r="AF456" s="35">
        <f>(D455-S455)</f>
        <v>0</v>
      </c>
      <c r="AG456" s="35">
        <f t="shared" si="82"/>
        <v>0</v>
      </c>
      <c r="AH456" s="35">
        <f t="shared" si="83"/>
        <v>0</v>
      </c>
      <c r="AI456" s="36">
        <v>7.4999999999999997E-3</v>
      </c>
      <c r="AJ456" s="35">
        <f t="shared" si="84"/>
        <v>0</v>
      </c>
      <c r="AK456" s="35"/>
      <c r="AL456" s="35">
        <f t="shared" si="85"/>
        <v>0</v>
      </c>
      <c r="AM456" s="36">
        <v>0</v>
      </c>
      <c r="AN456" s="35">
        <f t="shared" si="86"/>
        <v>0</v>
      </c>
      <c r="AO456" s="35">
        <f t="shared" si="87"/>
        <v>0</v>
      </c>
      <c r="AP456" s="35">
        <v>0</v>
      </c>
      <c r="AQ456" s="35">
        <f t="shared" si="88"/>
        <v>0</v>
      </c>
      <c r="AR456" s="35"/>
      <c r="AS456" s="35"/>
      <c r="AT456" s="35">
        <f t="shared" si="89"/>
        <v>0</v>
      </c>
      <c r="AU456" s="37"/>
    </row>
    <row r="457" spans="1:47">
      <c r="A457" s="1"/>
      <c r="B457" s="1" t="s">
        <v>210</v>
      </c>
      <c r="C457" s="1" t="s">
        <v>67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2">
        <f>S455</f>
        <v>0</v>
      </c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>
        <f t="shared" si="81"/>
        <v>0</v>
      </c>
      <c r="AF457" s="35">
        <f>(D455-S455)</f>
        <v>0</v>
      </c>
      <c r="AG457" s="35">
        <f t="shared" si="82"/>
        <v>0</v>
      </c>
      <c r="AH457" s="35">
        <f t="shared" si="83"/>
        <v>0</v>
      </c>
      <c r="AI457" s="36">
        <v>0.01</v>
      </c>
      <c r="AJ457" s="35">
        <f t="shared" si="84"/>
        <v>0</v>
      </c>
      <c r="AK457" s="35"/>
      <c r="AL457" s="35">
        <f t="shared" si="85"/>
        <v>0</v>
      </c>
      <c r="AM457" s="36">
        <v>3.3300000000000003E-2</v>
      </c>
      <c r="AN457" s="35">
        <f t="shared" si="86"/>
        <v>0</v>
      </c>
      <c r="AO457" s="35">
        <f t="shared" si="87"/>
        <v>0</v>
      </c>
      <c r="AP457" s="35">
        <v>0</v>
      </c>
      <c r="AQ457" s="35">
        <f t="shared" si="88"/>
        <v>0</v>
      </c>
      <c r="AR457" s="35"/>
      <c r="AS457" s="35"/>
      <c r="AT457" s="35">
        <f t="shared" si="89"/>
        <v>0</v>
      </c>
      <c r="AU457" s="37"/>
    </row>
    <row r="458" spans="1:47">
      <c r="A458" s="1"/>
      <c r="B458" s="1" t="s">
        <v>210</v>
      </c>
      <c r="C458" s="1" t="s">
        <v>68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">
        <f>S455</f>
        <v>0</v>
      </c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>
        <f t="shared" si="81"/>
        <v>0</v>
      </c>
      <c r="AF458" s="35">
        <f>(D455-S455)</f>
        <v>0</v>
      </c>
      <c r="AG458" s="35">
        <f t="shared" si="82"/>
        <v>0</v>
      </c>
      <c r="AH458" s="35">
        <f t="shared" si="83"/>
        <v>0</v>
      </c>
      <c r="AI458" s="36">
        <v>1E-3</v>
      </c>
      <c r="AJ458" s="35">
        <f t="shared" si="84"/>
        <v>0</v>
      </c>
      <c r="AK458" s="35"/>
      <c r="AL458" s="35">
        <f t="shared" si="85"/>
        <v>0</v>
      </c>
      <c r="AM458" s="36">
        <v>3.3300000000000003E-2</v>
      </c>
      <c r="AN458" s="35">
        <f t="shared" si="86"/>
        <v>0</v>
      </c>
      <c r="AO458" s="35">
        <f t="shared" si="87"/>
        <v>0</v>
      </c>
      <c r="AP458" s="35">
        <v>0</v>
      </c>
      <c r="AQ458" s="35">
        <f t="shared" si="88"/>
        <v>0</v>
      </c>
      <c r="AR458" s="35"/>
      <c r="AS458" s="35"/>
      <c r="AT458" s="35">
        <f t="shared" si="89"/>
        <v>0</v>
      </c>
      <c r="AU458" s="37"/>
    </row>
    <row r="459" spans="1:47">
      <c r="A459" s="12"/>
      <c r="B459" s="12" t="s">
        <v>211</v>
      </c>
      <c r="C459" s="12" t="s">
        <v>66</v>
      </c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2">
        <f>SUM(E459:Q459)</f>
        <v>0</v>
      </c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>
        <f t="shared" si="81"/>
        <v>0</v>
      </c>
      <c r="AF459" s="35">
        <f>(D459-S459)</f>
        <v>0</v>
      </c>
      <c r="AG459" s="35">
        <f t="shared" si="82"/>
        <v>0</v>
      </c>
      <c r="AH459" s="35">
        <f t="shared" si="83"/>
        <v>0</v>
      </c>
      <c r="AI459" s="36">
        <v>2.9000000000000001E-2</v>
      </c>
      <c r="AJ459" s="35">
        <f t="shared" si="84"/>
        <v>0</v>
      </c>
      <c r="AK459" s="35"/>
      <c r="AL459" s="35">
        <f t="shared" si="85"/>
        <v>0</v>
      </c>
      <c r="AM459" s="36">
        <v>0</v>
      </c>
      <c r="AN459" s="35">
        <f t="shared" si="86"/>
        <v>0</v>
      </c>
      <c r="AO459" s="35">
        <f t="shared" si="87"/>
        <v>0</v>
      </c>
      <c r="AP459" s="35">
        <v>0</v>
      </c>
      <c r="AQ459" s="35">
        <f t="shared" si="88"/>
        <v>0</v>
      </c>
      <c r="AR459" s="35"/>
      <c r="AS459" s="35"/>
      <c r="AT459" s="35">
        <f t="shared" si="89"/>
        <v>0</v>
      </c>
      <c r="AU459" s="35">
        <f>SUM(AT459+AT460+AT461+AT462)</f>
        <v>0</v>
      </c>
    </row>
    <row r="460" spans="1:47">
      <c r="A460" s="1"/>
      <c r="B460" s="1" t="s">
        <v>211</v>
      </c>
      <c r="C460" s="1" t="s">
        <v>70</v>
      </c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2">
        <f>(S459)</f>
        <v>0</v>
      </c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>
        <f t="shared" ref="AE460:AE530" si="90">SUM(T460:AC460)</f>
        <v>0</v>
      </c>
      <c r="AF460" s="35">
        <f>(D459-S459)</f>
        <v>0</v>
      </c>
      <c r="AG460" s="35">
        <f t="shared" ref="AG460:AG530" si="91">(AE460)</f>
        <v>0</v>
      </c>
      <c r="AH460" s="35">
        <f t="shared" ref="AH460:AH530" si="92">(AF460-AG460)</f>
        <v>0</v>
      </c>
      <c r="AI460" s="36">
        <v>7.4999999999999997E-3</v>
      </c>
      <c r="AJ460" s="35">
        <f t="shared" ref="AJ460:AJ530" si="93">AH460*AI460</f>
        <v>0</v>
      </c>
      <c r="AK460" s="35"/>
      <c r="AL460" s="35">
        <f t="shared" ref="AL460:AL530" si="94">(AJ460+AK460)</f>
        <v>0</v>
      </c>
      <c r="AM460" s="36">
        <v>0</v>
      </c>
      <c r="AN460" s="35">
        <f t="shared" ref="AN460:AN530" si="95">(AL460*AM460)</f>
        <v>0</v>
      </c>
      <c r="AO460" s="35">
        <f t="shared" ref="AO460:AO530" si="96">(AL460-AN460)</f>
        <v>0</v>
      </c>
      <c r="AP460" s="35">
        <v>0</v>
      </c>
      <c r="AQ460" s="35">
        <f t="shared" ref="AQ460:AQ530" si="97">AO460-AP460</f>
        <v>0</v>
      </c>
      <c r="AR460" s="35"/>
      <c r="AS460" s="35"/>
      <c r="AT460" s="35">
        <f t="shared" ref="AT460:AT530" si="98">(AQ460+AR460+AS460)</f>
        <v>0</v>
      </c>
      <c r="AU460" s="37"/>
    </row>
    <row r="461" spans="1:47">
      <c r="A461" s="1"/>
      <c r="B461" s="1" t="s">
        <v>211</v>
      </c>
      <c r="C461" s="1" t="s">
        <v>67</v>
      </c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2">
        <f>S459</f>
        <v>0</v>
      </c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>
        <f t="shared" si="90"/>
        <v>0</v>
      </c>
      <c r="AF461" s="35">
        <f>(D459-S459)</f>
        <v>0</v>
      </c>
      <c r="AG461" s="35">
        <f t="shared" si="91"/>
        <v>0</v>
      </c>
      <c r="AH461" s="35">
        <f t="shared" si="92"/>
        <v>0</v>
      </c>
      <c r="AI461" s="36">
        <v>0.01</v>
      </c>
      <c r="AJ461" s="35">
        <f t="shared" si="93"/>
        <v>0</v>
      </c>
      <c r="AK461" s="35"/>
      <c r="AL461" s="35">
        <f t="shared" si="94"/>
        <v>0</v>
      </c>
      <c r="AM461" s="36">
        <v>3.3300000000000003E-2</v>
      </c>
      <c r="AN461" s="35">
        <f t="shared" si="95"/>
        <v>0</v>
      </c>
      <c r="AO461" s="35">
        <f t="shared" si="96"/>
        <v>0</v>
      </c>
      <c r="AP461" s="35">
        <v>0</v>
      </c>
      <c r="AQ461" s="35">
        <f t="shared" si="97"/>
        <v>0</v>
      </c>
      <c r="AR461" s="35"/>
      <c r="AS461" s="35"/>
      <c r="AT461" s="35">
        <f t="shared" si="98"/>
        <v>0</v>
      </c>
      <c r="AU461" s="37"/>
    </row>
    <row r="462" spans="1:47">
      <c r="A462" s="1"/>
      <c r="B462" s="1" t="s">
        <v>211</v>
      </c>
      <c r="C462" s="1" t="s">
        <v>68</v>
      </c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2">
        <f>S459</f>
        <v>0</v>
      </c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>
        <f t="shared" si="90"/>
        <v>0</v>
      </c>
      <c r="AF462" s="35">
        <f>(D459-S459)</f>
        <v>0</v>
      </c>
      <c r="AG462" s="35">
        <f t="shared" si="91"/>
        <v>0</v>
      </c>
      <c r="AH462" s="35">
        <f t="shared" si="92"/>
        <v>0</v>
      </c>
      <c r="AI462" s="36">
        <v>1E-3</v>
      </c>
      <c r="AJ462" s="35">
        <f t="shared" si="93"/>
        <v>0</v>
      </c>
      <c r="AK462" s="35"/>
      <c r="AL462" s="35">
        <f t="shared" si="94"/>
        <v>0</v>
      </c>
      <c r="AM462" s="36">
        <v>3.3300000000000003E-2</v>
      </c>
      <c r="AN462" s="35">
        <f t="shared" si="95"/>
        <v>0</v>
      </c>
      <c r="AO462" s="35">
        <f t="shared" si="96"/>
        <v>0</v>
      </c>
      <c r="AP462" s="35">
        <v>0</v>
      </c>
      <c r="AQ462" s="35">
        <f t="shared" si="97"/>
        <v>0</v>
      </c>
      <c r="AR462" s="35"/>
      <c r="AS462" s="35"/>
      <c r="AT462" s="35">
        <f t="shared" si="98"/>
        <v>0</v>
      </c>
      <c r="AU462" s="37"/>
    </row>
    <row r="463" spans="1:47">
      <c r="A463" s="17"/>
      <c r="B463" s="17" t="s">
        <v>212</v>
      </c>
      <c r="C463" s="17" t="s">
        <v>66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2">
        <f>SUM(E463:Q463)</f>
        <v>0</v>
      </c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>
        <f t="shared" si="90"/>
        <v>0</v>
      </c>
      <c r="AF463" s="35">
        <f>(D463-S463)</f>
        <v>0</v>
      </c>
      <c r="AG463" s="35">
        <f t="shared" si="91"/>
        <v>0</v>
      </c>
      <c r="AH463" s="35">
        <f t="shared" si="92"/>
        <v>0</v>
      </c>
      <c r="AI463" s="36">
        <v>2.9000000000000001E-2</v>
      </c>
      <c r="AJ463" s="35">
        <f t="shared" si="93"/>
        <v>0</v>
      </c>
      <c r="AK463" s="35"/>
      <c r="AL463" s="35">
        <f t="shared" si="94"/>
        <v>0</v>
      </c>
      <c r="AM463" s="36">
        <v>0</v>
      </c>
      <c r="AN463" s="35">
        <f t="shared" si="95"/>
        <v>0</v>
      </c>
      <c r="AO463" s="35">
        <f t="shared" si="96"/>
        <v>0</v>
      </c>
      <c r="AP463" s="35">
        <v>0</v>
      </c>
      <c r="AQ463" s="35">
        <f t="shared" si="97"/>
        <v>0</v>
      </c>
      <c r="AR463" s="35"/>
      <c r="AS463" s="35"/>
      <c r="AT463" s="35">
        <f t="shared" si="98"/>
        <v>0</v>
      </c>
      <c r="AU463" s="35">
        <f>SUM(AT463+AT464+AT465+AT466)</f>
        <v>0</v>
      </c>
    </row>
    <row r="464" spans="1:47">
      <c r="A464" s="1"/>
      <c r="B464" s="1" t="s">
        <v>212</v>
      </c>
      <c r="C464" s="1" t="s">
        <v>70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2">
        <f>(S463)</f>
        <v>0</v>
      </c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>
        <f t="shared" si="90"/>
        <v>0</v>
      </c>
      <c r="AF464" s="35">
        <f>(D463-S463)</f>
        <v>0</v>
      </c>
      <c r="AG464" s="35">
        <f t="shared" si="91"/>
        <v>0</v>
      </c>
      <c r="AH464" s="35">
        <f t="shared" si="92"/>
        <v>0</v>
      </c>
      <c r="AI464" s="36">
        <v>7.4999999999999997E-3</v>
      </c>
      <c r="AJ464" s="35">
        <f t="shared" si="93"/>
        <v>0</v>
      </c>
      <c r="AK464" s="35"/>
      <c r="AL464" s="35">
        <f t="shared" si="94"/>
        <v>0</v>
      </c>
      <c r="AM464" s="36">
        <v>0</v>
      </c>
      <c r="AN464" s="35">
        <f t="shared" si="95"/>
        <v>0</v>
      </c>
      <c r="AO464" s="35">
        <f t="shared" si="96"/>
        <v>0</v>
      </c>
      <c r="AP464" s="35">
        <v>0</v>
      </c>
      <c r="AQ464" s="35">
        <f t="shared" si="97"/>
        <v>0</v>
      </c>
      <c r="AR464" s="35"/>
      <c r="AS464" s="35"/>
      <c r="AT464" s="35">
        <f t="shared" si="98"/>
        <v>0</v>
      </c>
      <c r="AU464" s="37"/>
    </row>
    <row r="465" spans="1:47">
      <c r="A465" s="1"/>
      <c r="B465" s="1" t="s">
        <v>212</v>
      </c>
      <c r="C465" s="1" t="s">
        <v>67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2">
        <f>S463</f>
        <v>0</v>
      </c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>
        <f t="shared" si="90"/>
        <v>0</v>
      </c>
      <c r="AF465" s="35">
        <f>(D463-S463)</f>
        <v>0</v>
      </c>
      <c r="AG465" s="35">
        <f t="shared" si="91"/>
        <v>0</v>
      </c>
      <c r="AH465" s="35">
        <f t="shared" si="92"/>
        <v>0</v>
      </c>
      <c r="AI465" s="36">
        <v>0.01</v>
      </c>
      <c r="AJ465" s="35">
        <f t="shared" si="93"/>
        <v>0</v>
      </c>
      <c r="AK465" s="35"/>
      <c r="AL465" s="35">
        <f t="shared" si="94"/>
        <v>0</v>
      </c>
      <c r="AM465" s="36">
        <v>3.3300000000000003E-2</v>
      </c>
      <c r="AN465" s="35">
        <f t="shared" si="95"/>
        <v>0</v>
      </c>
      <c r="AO465" s="35">
        <f t="shared" si="96"/>
        <v>0</v>
      </c>
      <c r="AP465" s="35">
        <v>0</v>
      </c>
      <c r="AQ465" s="35">
        <f t="shared" si="97"/>
        <v>0</v>
      </c>
      <c r="AR465" s="35"/>
      <c r="AS465" s="35"/>
      <c r="AT465" s="35">
        <f t="shared" si="98"/>
        <v>0</v>
      </c>
      <c r="AU465" s="37"/>
    </row>
    <row r="466" spans="1:47">
      <c r="A466" s="1"/>
      <c r="B466" s="1" t="s">
        <v>212</v>
      </c>
      <c r="C466" s="1" t="s">
        <v>68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2">
        <f>S463</f>
        <v>0</v>
      </c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>
        <f t="shared" si="90"/>
        <v>0</v>
      </c>
      <c r="AF466" s="35">
        <f>(D463-S463)</f>
        <v>0</v>
      </c>
      <c r="AG466" s="35">
        <f t="shared" si="91"/>
        <v>0</v>
      </c>
      <c r="AH466" s="35">
        <f t="shared" si="92"/>
        <v>0</v>
      </c>
      <c r="AI466" s="36">
        <v>1E-3</v>
      </c>
      <c r="AJ466" s="35">
        <f t="shared" si="93"/>
        <v>0</v>
      </c>
      <c r="AK466" s="35"/>
      <c r="AL466" s="35">
        <f t="shared" si="94"/>
        <v>0</v>
      </c>
      <c r="AM466" s="36">
        <v>3.3300000000000003E-2</v>
      </c>
      <c r="AN466" s="35">
        <f t="shared" si="95"/>
        <v>0</v>
      </c>
      <c r="AO466" s="35">
        <f t="shared" si="96"/>
        <v>0</v>
      </c>
      <c r="AP466" s="35">
        <v>0</v>
      </c>
      <c r="AQ466" s="35">
        <f t="shared" si="97"/>
        <v>0</v>
      </c>
      <c r="AR466" s="35"/>
      <c r="AS466" s="35"/>
      <c r="AT466" s="35">
        <f t="shared" si="98"/>
        <v>0</v>
      </c>
      <c r="AU466" s="37"/>
    </row>
    <row r="467" spans="1:47">
      <c r="A467" s="15"/>
      <c r="B467" s="15" t="s">
        <v>213</v>
      </c>
      <c r="C467" s="15" t="s">
        <v>66</v>
      </c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2">
        <f>SUM(E467:Q467)</f>
        <v>0</v>
      </c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>
        <f t="shared" si="90"/>
        <v>0</v>
      </c>
      <c r="AF467" s="35">
        <f>(D467-S467)</f>
        <v>0</v>
      </c>
      <c r="AG467" s="35">
        <f t="shared" si="91"/>
        <v>0</v>
      </c>
      <c r="AH467" s="35">
        <f t="shared" si="92"/>
        <v>0</v>
      </c>
      <c r="AI467" s="36">
        <v>2.9000000000000001E-2</v>
      </c>
      <c r="AJ467" s="35">
        <f t="shared" si="93"/>
        <v>0</v>
      </c>
      <c r="AK467" s="35"/>
      <c r="AL467" s="35">
        <f t="shared" si="94"/>
        <v>0</v>
      </c>
      <c r="AM467" s="36">
        <v>0</v>
      </c>
      <c r="AN467" s="35">
        <f t="shared" si="95"/>
        <v>0</v>
      </c>
      <c r="AO467" s="35">
        <f t="shared" si="96"/>
        <v>0</v>
      </c>
      <c r="AP467" s="35">
        <v>0</v>
      </c>
      <c r="AQ467" s="35">
        <f t="shared" si="97"/>
        <v>0</v>
      </c>
      <c r="AR467" s="35"/>
      <c r="AS467" s="35"/>
      <c r="AT467" s="35">
        <f t="shared" si="98"/>
        <v>0</v>
      </c>
      <c r="AU467" s="35">
        <f>SUM(AT467+AT468+AT469+AT470)</f>
        <v>0</v>
      </c>
    </row>
    <row r="468" spans="1:47">
      <c r="A468" s="1"/>
      <c r="B468" s="1" t="s">
        <v>213</v>
      </c>
      <c r="C468" s="1" t="s">
        <v>70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2">
        <f>(S467)</f>
        <v>0</v>
      </c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>
        <f t="shared" si="90"/>
        <v>0</v>
      </c>
      <c r="AF468" s="35">
        <f>(D467-S467)</f>
        <v>0</v>
      </c>
      <c r="AG468" s="35">
        <f t="shared" si="91"/>
        <v>0</v>
      </c>
      <c r="AH468" s="35">
        <f t="shared" si="92"/>
        <v>0</v>
      </c>
      <c r="AI468" s="36">
        <v>7.4999999999999997E-3</v>
      </c>
      <c r="AJ468" s="35">
        <f t="shared" si="93"/>
        <v>0</v>
      </c>
      <c r="AK468" s="35"/>
      <c r="AL468" s="35">
        <f t="shared" si="94"/>
        <v>0</v>
      </c>
      <c r="AM468" s="36">
        <v>0</v>
      </c>
      <c r="AN468" s="35">
        <f t="shared" si="95"/>
        <v>0</v>
      </c>
      <c r="AO468" s="35">
        <f t="shared" si="96"/>
        <v>0</v>
      </c>
      <c r="AP468" s="35">
        <v>0</v>
      </c>
      <c r="AQ468" s="35">
        <f t="shared" si="97"/>
        <v>0</v>
      </c>
      <c r="AR468" s="35"/>
      <c r="AS468" s="35"/>
      <c r="AT468" s="35">
        <f t="shared" si="98"/>
        <v>0</v>
      </c>
      <c r="AU468" s="37"/>
    </row>
    <row r="469" spans="1:47">
      <c r="A469" s="1"/>
      <c r="B469" s="1" t="s">
        <v>213</v>
      </c>
      <c r="C469" s="1" t="s">
        <v>67</v>
      </c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2">
        <f>S467</f>
        <v>0</v>
      </c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>
        <f t="shared" si="90"/>
        <v>0</v>
      </c>
      <c r="AF469" s="35">
        <f>(D467-S467)</f>
        <v>0</v>
      </c>
      <c r="AG469" s="35">
        <f t="shared" si="91"/>
        <v>0</v>
      </c>
      <c r="AH469" s="35">
        <f t="shared" si="92"/>
        <v>0</v>
      </c>
      <c r="AI469" s="36">
        <v>0.01</v>
      </c>
      <c r="AJ469" s="35">
        <f t="shared" si="93"/>
        <v>0</v>
      </c>
      <c r="AK469" s="35"/>
      <c r="AL469" s="35">
        <f t="shared" si="94"/>
        <v>0</v>
      </c>
      <c r="AM469" s="36">
        <v>3.3300000000000003E-2</v>
      </c>
      <c r="AN469" s="35">
        <f t="shared" si="95"/>
        <v>0</v>
      </c>
      <c r="AO469" s="35">
        <f t="shared" si="96"/>
        <v>0</v>
      </c>
      <c r="AP469" s="35">
        <v>0</v>
      </c>
      <c r="AQ469" s="35">
        <f t="shared" si="97"/>
        <v>0</v>
      </c>
      <c r="AR469" s="35"/>
      <c r="AS469" s="35"/>
      <c r="AT469" s="35">
        <f t="shared" si="98"/>
        <v>0</v>
      </c>
      <c r="AU469" s="37"/>
    </row>
    <row r="470" spans="1:47">
      <c r="A470" s="1"/>
      <c r="B470" s="1" t="s">
        <v>213</v>
      </c>
      <c r="C470" s="1" t="s">
        <v>68</v>
      </c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2">
        <f>S467</f>
        <v>0</v>
      </c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>
        <f t="shared" si="90"/>
        <v>0</v>
      </c>
      <c r="AF470" s="35">
        <f>(D467-S467)</f>
        <v>0</v>
      </c>
      <c r="AG470" s="35">
        <f t="shared" si="91"/>
        <v>0</v>
      </c>
      <c r="AH470" s="35">
        <f t="shared" si="92"/>
        <v>0</v>
      </c>
      <c r="AI470" s="36">
        <v>1E-3</v>
      </c>
      <c r="AJ470" s="35">
        <f t="shared" si="93"/>
        <v>0</v>
      </c>
      <c r="AK470" s="35"/>
      <c r="AL470" s="35">
        <f t="shared" si="94"/>
        <v>0</v>
      </c>
      <c r="AM470" s="36">
        <v>3.3300000000000003E-2</v>
      </c>
      <c r="AN470" s="35">
        <f t="shared" si="95"/>
        <v>0</v>
      </c>
      <c r="AO470" s="35">
        <f t="shared" si="96"/>
        <v>0</v>
      </c>
      <c r="AP470" s="35">
        <v>0</v>
      </c>
      <c r="AQ470" s="35">
        <f t="shared" si="97"/>
        <v>0</v>
      </c>
      <c r="AR470" s="35"/>
      <c r="AS470" s="35"/>
      <c r="AT470" s="35">
        <f t="shared" si="98"/>
        <v>0</v>
      </c>
      <c r="AU470" s="37"/>
    </row>
    <row r="471" spans="1:47">
      <c r="A471" s="12"/>
      <c r="B471" s="12" t="s">
        <v>214</v>
      </c>
      <c r="C471" s="12" t="s">
        <v>66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2">
        <f>SUM(E471:Q471)</f>
        <v>0</v>
      </c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>
        <f t="shared" si="90"/>
        <v>0</v>
      </c>
      <c r="AF471" s="35">
        <f>(D471-S471)</f>
        <v>0</v>
      </c>
      <c r="AG471" s="35">
        <f t="shared" si="91"/>
        <v>0</v>
      </c>
      <c r="AH471" s="35">
        <f t="shared" si="92"/>
        <v>0</v>
      </c>
      <c r="AI471" s="36">
        <v>2.9000000000000001E-2</v>
      </c>
      <c r="AJ471" s="35">
        <f t="shared" si="93"/>
        <v>0</v>
      </c>
      <c r="AK471" s="35"/>
      <c r="AL471" s="35">
        <f t="shared" si="94"/>
        <v>0</v>
      </c>
      <c r="AM471" s="36">
        <v>0</v>
      </c>
      <c r="AN471" s="35">
        <f t="shared" si="95"/>
        <v>0</v>
      </c>
      <c r="AO471" s="35">
        <f t="shared" si="96"/>
        <v>0</v>
      </c>
      <c r="AP471" s="35">
        <v>0</v>
      </c>
      <c r="AQ471" s="35">
        <f t="shared" si="97"/>
        <v>0</v>
      </c>
      <c r="AR471" s="35"/>
      <c r="AS471" s="35"/>
      <c r="AT471" s="35">
        <f t="shared" si="98"/>
        <v>0</v>
      </c>
      <c r="AU471" s="35">
        <f>SUM(AT471+AT472+AT473+AT474)</f>
        <v>0</v>
      </c>
    </row>
    <row r="472" spans="1:47">
      <c r="A472" s="1"/>
      <c r="B472" s="1" t="s">
        <v>214</v>
      </c>
      <c r="C472" s="1" t="s">
        <v>70</v>
      </c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2">
        <f>(S471)</f>
        <v>0</v>
      </c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>
        <f t="shared" si="90"/>
        <v>0</v>
      </c>
      <c r="AF472" s="35">
        <f>(D471-S471)</f>
        <v>0</v>
      </c>
      <c r="AG472" s="35">
        <f t="shared" si="91"/>
        <v>0</v>
      </c>
      <c r="AH472" s="35">
        <f t="shared" si="92"/>
        <v>0</v>
      </c>
      <c r="AI472" s="36">
        <v>7.4999999999999997E-3</v>
      </c>
      <c r="AJ472" s="35">
        <f t="shared" si="93"/>
        <v>0</v>
      </c>
      <c r="AK472" s="35"/>
      <c r="AL472" s="35">
        <f t="shared" si="94"/>
        <v>0</v>
      </c>
      <c r="AM472" s="36">
        <v>0</v>
      </c>
      <c r="AN472" s="35">
        <f t="shared" si="95"/>
        <v>0</v>
      </c>
      <c r="AO472" s="35">
        <f t="shared" si="96"/>
        <v>0</v>
      </c>
      <c r="AP472" s="35">
        <v>0</v>
      </c>
      <c r="AQ472" s="35">
        <f t="shared" si="97"/>
        <v>0</v>
      </c>
      <c r="AR472" s="35"/>
      <c r="AS472" s="35"/>
      <c r="AT472" s="35">
        <f t="shared" si="98"/>
        <v>0</v>
      </c>
      <c r="AU472" s="37"/>
    </row>
    <row r="473" spans="1:47">
      <c r="A473" s="1"/>
      <c r="B473" s="1" t="s">
        <v>214</v>
      </c>
      <c r="C473" s="1" t="s">
        <v>67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2">
        <f>S471</f>
        <v>0</v>
      </c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>
        <f t="shared" si="90"/>
        <v>0</v>
      </c>
      <c r="AF473" s="35">
        <f>(D471-S471)</f>
        <v>0</v>
      </c>
      <c r="AG473" s="35">
        <f t="shared" si="91"/>
        <v>0</v>
      </c>
      <c r="AH473" s="35">
        <f t="shared" si="92"/>
        <v>0</v>
      </c>
      <c r="AI473" s="36">
        <v>0.01</v>
      </c>
      <c r="AJ473" s="35">
        <f t="shared" si="93"/>
        <v>0</v>
      </c>
      <c r="AK473" s="35"/>
      <c r="AL473" s="35">
        <f t="shared" si="94"/>
        <v>0</v>
      </c>
      <c r="AM473" s="36">
        <v>3.3300000000000003E-2</v>
      </c>
      <c r="AN473" s="35">
        <f t="shared" si="95"/>
        <v>0</v>
      </c>
      <c r="AO473" s="35">
        <f t="shared" si="96"/>
        <v>0</v>
      </c>
      <c r="AP473" s="35">
        <v>0</v>
      </c>
      <c r="AQ473" s="35">
        <f t="shared" si="97"/>
        <v>0</v>
      </c>
      <c r="AR473" s="35"/>
      <c r="AS473" s="35"/>
      <c r="AT473" s="35">
        <f t="shared" si="98"/>
        <v>0</v>
      </c>
      <c r="AU473" s="37"/>
    </row>
    <row r="474" spans="1:47">
      <c r="A474" s="1"/>
      <c r="B474" s="1" t="s">
        <v>214</v>
      </c>
      <c r="C474" s="1" t="s">
        <v>68</v>
      </c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2">
        <f>S471</f>
        <v>0</v>
      </c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>
        <f t="shared" si="90"/>
        <v>0</v>
      </c>
      <c r="AF474" s="35">
        <f>(D471-S471)</f>
        <v>0</v>
      </c>
      <c r="AG474" s="35">
        <f t="shared" si="91"/>
        <v>0</v>
      </c>
      <c r="AH474" s="35">
        <f t="shared" si="92"/>
        <v>0</v>
      </c>
      <c r="AI474" s="36">
        <v>1E-3</v>
      </c>
      <c r="AJ474" s="35">
        <f t="shared" si="93"/>
        <v>0</v>
      </c>
      <c r="AK474" s="35"/>
      <c r="AL474" s="35">
        <f t="shared" si="94"/>
        <v>0</v>
      </c>
      <c r="AM474" s="36">
        <v>3.3300000000000003E-2</v>
      </c>
      <c r="AN474" s="35">
        <f t="shared" si="95"/>
        <v>0</v>
      </c>
      <c r="AO474" s="35">
        <f t="shared" si="96"/>
        <v>0</v>
      </c>
      <c r="AP474" s="35">
        <v>0</v>
      </c>
      <c r="AQ474" s="35">
        <f t="shared" si="97"/>
        <v>0</v>
      </c>
      <c r="AR474" s="35"/>
      <c r="AS474" s="35"/>
      <c r="AT474" s="35">
        <f t="shared" si="98"/>
        <v>0</v>
      </c>
      <c r="AU474" s="37"/>
    </row>
    <row r="475" spans="1:47">
      <c r="A475" s="17"/>
      <c r="B475" s="17" t="s">
        <v>215</v>
      </c>
      <c r="C475" s="17" t="s">
        <v>66</v>
      </c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2">
        <f>SUM(E475:Q475)</f>
        <v>0</v>
      </c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>
        <f t="shared" si="90"/>
        <v>0</v>
      </c>
      <c r="AF475" s="35">
        <f>(D475-S475)</f>
        <v>0</v>
      </c>
      <c r="AG475" s="35">
        <f t="shared" si="91"/>
        <v>0</v>
      </c>
      <c r="AH475" s="35">
        <f t="shared" si="92"/>
        <v>0</v>
      </c>
      <c r="AI475" s="36">
        <v>2.9000000000000001E-2</v>
      </c>
      <c r="AJ475" s="35">
        <f t="shared" si="93"/>
        <v>0</v>
      </c>
      <c r="AK475" s="35"/>
      <c r="AL475" s="35">
        <f t="shared" si="94"/>
        <v>0</v>
      </c>
      <c r="AM475" s="36">
        <v>0</v>
      </c>
      <c r="AN475" s="35">
        <f t="shared" si="95"/>
        <v>0</v>
      </c>
      <c r="AO475" s="35">
        <f t="shared" si="96"/>
        <v>0</v>
      </c>
      <c r="AP475" s="35">
        <v>0</v>
      </c>
      <c r="AQ475" s="35">
        <f t="shared" si="97"/>
        <v>0</v>
      </c>
      <c r="AR475" s="35"/>
      <c r="AS475" s="35"/>
      <c r="AT475" s="35">
        <f t="shared" si="98"/>
        <v>0</v>
      </c>
      <c r="AU475" s="35">
        <f>SUM(AT475+AT476+AT477+AT478+AT479)</f>
        <v>0</v>
      </c>
    </row>
    <row r="476" spans="1:47">
      <c r="A476" s="1"/>
      <c r="B476" s="1" t="s">
        <v>215</v>
      </c>
      <c r="C476" s="1" t="s">
        <v>70</v>
      </c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2">
        <f>(S475)</f>
        <v>0</v>
      </c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>
        <f t="shared" si="90"/>
        <v>0</v>
      </c>
      <c r="AF476" s="35">
        <f>(D475-S475)</f>
        <v>0</v>
      </c>
      <c r="AG476" s="35">
        <f t="shared" si="91"/>
        <v>0</v>
      </c>
      <c r="AH476" s="35">
        <f t="shared" si="92"/>
        <v>0</v>
      </c>
      <c r="AI476" s="36">
        <v>7.4999999999999997E-3</v>
      </c>
      <c r="AJ476" s="35">
        <f t="shared" si="93"/>
        <v>0</v>
      </c>
      <c r="AK476" s="35"/>
      <c r="AL476" s="35">
        <f t="shared" si="94"/>
        <v>0</v>
      </c>
      <c r="AM476" s="36">
        <v>0</v>
      </c>
      <c r="AN476" s="35">
        <f t="shared" si="95"/>
        <v>0</v>
      </c>
      <c r="AO476" s="35">
        <f t="shared" si="96"/>
        <v>0</v>
      </c>
      <c r="AP476" s="35">
        <v>0</v>
      </c>
      <c r="AQ476" s="35">
        <f t="shared" si="97"/>
        <v>0</v>
      </c>
      <c r="AR476" s="35"/>
      <c r="AS476" s="35"/>
      <c r="AT476" s="35">
        <f t="shared" si="98"/>
        <v>0</v>
      </c>
      <c r="AU476" s="37"/>
    </row>
    <row r="477" spans="1:47">
      <c r="A477" s="1"/>
      <c r="B477" s="1" t="s">
        <v>215</v>
      </c>
      <c r="C477" s="1" t="s">
        <v>67</v>
      </c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2">
        <f>S475</f>
        <v>0</v>
      </c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>
        <f t="shared" si="90"/>
        <v>0</v>
      </c>
      <c r="AF477" s="35">
        <f>(D475-S475)</f>
        <v>0</v>
      </c>
      <c r="AG477" s="35">
        <f t="shared" si="91"/>
        <v>0</v>
      </c>
      <c r="AH477" s="35">
        <f t="shared" si="92"/>
        <v>0</v>
      </c>
      <c r="AI477" s="36">
        <v>0.01</v>
      </c>
      <c r="AJ477" s="35">
        <f t="shared" si="93"/>
        <v>0</v>
      </c>
      <c r="AK477" s="35"/>
      <c r="AL477" s="35">
        <f t="shared" si="94"/>
        <v>0</v>
      </c>
      <c r="AM477" s="36">
        <v>3.3300000000000003E-2</v>
      </c>
      <c r="AN477" s="35">
        <f t="shared" si="95"/>
        <v>0</v>
      </c>
      <c r="AO477" s="35">
        <f t="shared" si="96"/>
        <v>0</v>
      </c>
      <c r="AP477" s="35">
        <v>0</v>
      </c>
      <c r="AQ477" s="35">
        <f t="shared" si="97"/>
        <v>0</v>
      </c>
      <c r="AR477" s="35"/>
      <c r="AS477" s="35"/>
      <c r="AT477" s="35">
        <f t="shared" si="98"/>
        <v>0</v>
      </c>
      <c r="AU477" s="37"/>
    </row>
    <row r="478" spans="1:47">
      <c r="A478" s="1"/>
      <c r="B478" s="1" t="s">
        <v>215</v>
      </c>
      <c r="C478" s="1" t="s">
        <v>68</v>
      </c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2">
        <f>S475</f>
        <v>0</v>
      </c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>
        <f t="shared" si="90"/>
        <v>0</v>
      </c>
      <c r="AF478" s="35">
        <f>(D475-S475)</f>
        <v>0</v>
      </c>
      <c r="AG478" s="35">
        <f t="shared" si="91"/>
        <v>0</v>
      </c>
      <c r="AH478" s="35">
        <f t="shared" si="92"/>
        <v>0</v>
      </c>
      <c r="AI478" s="36">
        <v>1E-3</v>
      </c>
      <c r="AJ478" s="35">
        <f t="shared" si="93"/>
        <v>0</v>
      </c>
      <c r="AK478" s="35"/>
      <c r="AL478" s="35">
        <f t="shared" si="94"/>
        <v>0</v>
      </c>
      <c r="AM478" s="36">
        <v>3.3300000000000003E-2</v>
      </c>
      <c r="AN478" s="35">
        <f t="shared" si="95"/>
        <v>0</v>
      </c>
      <c r="AO478" s="35">
        <f t="shared" si="96"/>
        <v>0</v>
      </c>
      <c r="AP478" s="35">
        <v>0</v>
      </c>
      <c r="AQ478" s="35">
        <f t="shared" si="97"/>
        <v>0</v>
      </c>
      <c r="AR478" s="35"/>
      <c r="AS478" s="35"/>
      <c r="AT478" s="35">
        <f t="shared" si="98"/>
        <v>0</v>
      </c>
      <c r="AU478" s="37"/>
    </row>
    <row r="479" spans="1:47">
      <c r="A479" s="1"/>
      <c r="B479" s="1" t="s">
        <v>215</v>
      </c>
      <c r="C479" s="1" t="s">
        <v>512</v>
      </c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2">
        <f>S475</f>
        <v>0</v>
      </c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>
        <f t="shared" ref="AE479" si="99">SUM(T479:AC479)</f>
        <v>0</v>
      </c>
      <c r="AF479" s="35">
        <f>(D475-S475)</f>
        <v>0</v>
      </c>
      <c r="AG479" s="35">
        <f t="shared" ref="AG479" si="100">(AE479)</f>
        <v>0</v>
      </c>
      <c r="AH479" s="35">
        <f t="shared" ref="AH479" si="101">(AF479-AG479)</f>
        <v>0</v>
      </c>
      <c r="AI479" s="36">
        <v>5.0000000000000001E-3</v>
      </c>
      <c r="AJ479" s="35">
        <f t="shared" ref="AJ479" si="102">AH479*AI479</f>
        <v>0</v>
      </c>
      <c r="AK479" s="35"/>
      <c r="AL479" s="35">
        <f t="shared" ref="AL479" si="103">(AJ479+AK479)</f>
        <v>0</v>
      </c>
      <c r="AM479" s="36">
        <v>3.3300000000000003E-2</v>
      </c>
      <c r="AN479" s="35">
        <f t="shared" ref="AN479" si="104">(AL479*AM479)</f>
        <v>0</v>
      </c>
      <c r="AO479" s="35">
        <f t="shared" ref="AO479" si="105">(AL479-AN479)</f>
        <v>0</v>
      </c>
      <c r="AP479" s="35">
        <v>0</v>
      </c>
      <c r="AQ479" s="35">
        <f t="shared" ref="AQ479" si="106">AO479-AP479</f>
        <v>0</v>
      </c>
      <c r="AR479" s="35"/>
      <c r="AS479" s="35"/>
      <c r="AT479" s="35">
        <f t="shared" ref="AT479" si="107">(AQ479+AR479+AS479)</f>
        <v>0</v>
      </c>
      <c r="AU479" s="37"/>
    </row>
    <row r="480" spans="1:47">
      <c r="A480" s="15"/>
      <c r="B480" s="15" t="s">
        <v>216</v>
      </c>
      <c r="C480" s="15" t="s">
        <v>66</v>
      </c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2">
        <f>SUM(E480:Q480)</f>
        <v>0</v>
      </c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>
        <f t="shared" si="90"/>
        <v>0</v>
      </c>
      <c r="AF480" s="35">
        <f>(D480-S480)</f>
        <v>0</v>
      </c>
      <c r="AG480" s="35">
        <f t="shared" si="91"/>
        <v>0</v>
      </c>
      <c r="AH480" s="35">
        <f t="shared" si="92"/>
        <v>0</v>
      </c>
      <c r="AI480" s="36">
        <v>2.9000000000000001E-2</v>
      </c>
      <c r="AJ480" s="35">
        <f t="shared" si="93"/>
        <v>0</v>
      </c>
      <c r="AK480" s="35"/>
      <c r="AL480" s="35">
        <f t="shared" si="94"/>
        <v>0</v>
      </c>
      <c r="AM480" s="36">
        <v>0</v>
      </c>
      <c r="AN480" s="35">
        <f t="shared" si="95"/>
        <v>0</v>
      </c>
      <c r="AO480" s="35">
        <f t="shared" si="96"/>
        <v>0</v>
      </c>
      <c r="AP480" s="35">
        <v>0</v>
      </c>
      <c r="AQ480" s="35">
        <f t="shared" si="97"/>
        <v>0</v>
      </c>
      <c r="AR480" s="35"/>
      <c r="AS480" s="35"/>
      <c r="AT480" s="35">
        <f t="shared" si="98"/>
        <v>0</v>
      </c>
      <c r="AU480" s="35">
        <f>SUM(AT480+AT481+AT482+AT483)</f>
        <v>0</v>
      </c>
    </row>
    <row r="481" spans="1:47">
      <c r="A481" s="1"/>
      <c r="B481" s="1" t="s">
        <v>216</v>
      </c>
      <c r="C481" s="1" t="s">
        <v>70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2">
        <f>(S480)</f>
        <v>0</v>
      </c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>
        <f t="shared" si="90"/>
        <v>0</v>
      </c>
      <c r="AF481" s="35">
        <f>(D480-S480)</f>
        <v>0</v>
      </c>
      <c r="AG481" s="35">
        <f t="shared" si="91"/>
        <v>0</v>
      </c>
      <c r="AH481" s="35">
        <f t="shared" si="92"/>
        <v>0</v>
      </c>
      <c r="AI481" s="36">
        <v>7.4999999999999997E-3</v>
      </c>
      <c r="AJ481" s="35">
        <f t="shared" si="93"/>
        <v>0</v>
      </c>
      <c r="AK481" s="35"/>
      <c r="AL481" s="35">
        <f t="shared" si="94"/>
        <v>0</v>
      </c>
      <c r="AM481" s="36">
        <v>0</v>
      </c>
      <c r="AN481" s="35">
        <f t="shared" si="95"/>
        <v>0</v>
      </c>
      <c r="AO481" s="35">
        <f t="shared" si="96"/>
        <v>0</v>
      </c>
      <c r="AP481" s="35">
        <v>0</v>
      </c>
      <c r="AQ481" s="35">
        <f t="shared" si="97"/>
        <v>0</v>
      </c>
      <c r="AR481" s="35"/>
      <c r="AS481" s="35"/>
      <c r="AT481" s="35">
        <f t="shared" si="98"/>
        <v>0</v>
      </c>
      <c r="AU481" s="37"/>
    </row>
    <row r="482" spans="1:47">
      <c r="A482" s="1"/>
      <c r="B482" s="1" t="s">
        <v>216</v>
      </c>
      <c r="C482" s="1" t="s">
        <v>67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2">
        <f>S480</f>
        <v>0</v>
      </c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>
        <f t="shared" si="90"/>
        <v>0</v>
      </c>
      <c r="AF482" s="35">
        <f>(D480-S480)</f>
        <v>0</v>
      </c>
      <c r="AG482" s="35">
        <f t="shared" si="91"/>
        <v>0</v>
      </c>
      <c r="AH482" s="35">
        <f t="shared" si="92"/>
        <v>0</v>
      </c>
      <c r="AI482" s="36">
        <v>0.01</v>
      </c>
      <c r="AJ482" s="35">
        <f t="shared" si="93"/>
        <v>0</v>
      </c>
      <c r="AK482" s="35"/>
      <c r="AL482" s="35">
        <f t="shared" si="94"/>
        <v>0</v>
      </c>
      <c r="AM482" s="36">
        <v>3.3300000000000003E-2</v>
      </c>
      <c r="AN482" s="35">
        <f t="shared" si="95"/>
        <v>0</v>
      </c>
      <c r="AO482" s="35">
        <f t="shared" si="96"/>
        <v>0</v>
      </c>
      <c r="AP482" s="35">
        <v>0</v>
      </c>
      <c r="AQ482" s="35">
        <f t="shared" si="97"/>
        <v>0</v>
      </c>
      <c r="AR482" s="35"/>
      <c r="AS482" s="35"/>
      <c r="AT482" s="35">
        <f t="shared" si="98"/>
        <v>0</v>
      </c>
      <c r="AU482" s="37"/>
    </row>
    <row r="483" spans="1:47">
      <c r="A483" s="1"/>
      <c r="B483" s="1" t="s">
        <v>216</v>
      </c>
      <c r="C483" s="1" t="s">
        <v>68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2">
        <f>S480</f>
        <v>0</v>
      </c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>
        <f t="shared" si="90"/>
        <v>0</v>
      </c>
      <c r="AF483" s="35">
        <f>(D480-S480)</f>
        <v>0</v>
      </c>
      <c r="AG483" s="35">
        <f t="shared" si="91"/>
        <v>0</v>
      </c>
      <c r="AH483" s="35">
        <f t="shared" si="92"/>
        <v>0</v>
      </c>
      <c r="AI483" s="36">
        <v>1E-3</v>
      </c>
      <c r="AJ483" s="35">
        <f t="shared" si="93"/>
        <v>0</v>
      </c>
      <c r="AK483" s="35"/>
      <c r="AL483" s="35">
        <f t="shared" si="94"/>
        <v>0</v>
      </c>
      <c r="AM483" s="36">
        <v>3.3300000000000003E-2</v>
      </c>
      <c r="AN483" s="35">
        <f t="shared" si="95"/>
        <v>0</v>
      </c>
      <c r="AO483" s="35">
        <f t="shared" si="96"/>
        <v>0</v>
      </c>
      <c r="AP483" s="35">
        <v>0</v>
      </c>
      <c r="AQ483" s="35">
        <f t="shared" si="97"/>
        <v>0</v>
      </c>
      <c r="AR483" s="35"/>
      <c r="AS483" s="35"/>
      <c r="AT483" s="35">
        <f t="shared" si="98"/>
        <v>0</v>
      </c>
      <c r="AU483" s="37"/>
    </row>
    <row r="484" spans="1:47">
      <c r="A484" s="15"/>
      <c r="B484" s="15" t="s">
        <v>217</v>
      </c>
      <c r="C484" s="15" t="s">
        <v>66</v>
      </c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2">
        <f>SUM(E484:Q484)</f>
        <v>0</v>
      </c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>
        <f t="shared" si="90"/>
        <v>0</v>
      </c>
      <c r="AF484" s="35">
        <f>(D484-S484)</f>
        <v>0</v>
      </c>
      <c r="AG484" s="35">
        <f t="shared" si="91"/>
        <v>0</v>
      </c>
      <c r="AH484" s="35">
        <f t="shared" si="92"/>
        <v>0</v>
      </c>
      <c r="AI484" s="36">
        <v>2.9000000000000001E-2</v>
      </c>
      <c r="AJ484" s="35">
        <f t="shared" si="93"/>
        <v>0</v>
      </c>
      <c r="AK484" s="35"/>
      <c r="AL484" s="35">
        <f t="shared" si="94"/>
        <v>0</v>
      </c>
      <c r="AM484" s="36">
        <v>0</v>
      </c>
      <c r="AN484" s="35">
        <f t="shared" si="95"/>
        <v>0</v>
      </c>
      <c r="AO484" s="35">
        <f t="shared" si="96"/>
        <v>0</v>
      </c>
      <c r="AP484" s="35">
        <v>0</v>
      </c>
      <c r="AQ484" s="35">
        <f t="shared" si="97"/>
        <v>0</v>
      </c>
      <c r="AR484" s="35"/>
      <c r="AS484" s="35"/>
      <c r="AT484" s="35">
        <f t="shared" si="98"/>
        <v>0</v>
      </c>
      <c r="AU484" s="35">
        <f>SUM(AT484+AT485+AT486+AT487+AT488)</f>
        <v>0</v>
      </c>
    </row>
    <row r="485" spans="1:47">
      <c r="A485" s="1"/>
      <c r="B485" s="1" t="s">
        <v>217</v>
      </c>
      <c r="C485" s="1" t="s">
        <v>76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2">
        <f>(S484)</f>
        <v>0</v>
      </c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>
        <f t="shared" si="90"/>
        <v>0</v>
      </c>
      <c r="AF485" s="35">
        <f>(D484-S484)</f>
        <v>0</v>
      </c>
      <c r="AG485" s="35">
        <f t="shared" si="91"/>
        <v>0</v>
      </c>
      <c r="AH485" s="35">
        <f t="shared" si="92"/>
        <v>0</v>
      </c>
      <c r="AI485" s="36">
        <v>0.04</v>
      </c>
      <c r="AJ485" s="35">
        <f t="shared" si="93"/>
        <v>0</v>
      </c>
      <c r="AK485" s="35"/>
      <c r="AL485" s="35">
        <f t="shared" si="94"/>
        <v>0</v>
      </c>
      <c r="AM485" s="36">
        <v>0</v>
      </c>
      <c r="AN485" s="35">
        <f t="shared" si="95"/>
        <v>0</v>
      </c>
      <c r="AO485" s="35">
        <f t="shared" si="96"/>
        <v>0</v>
      </c>
      <c r="AP485" s="35">
        <v>0</v>
      </c>
      <c r="AQ485" s="35">
        <f t="shared" si="97"/>
        <v>0</v>
      </c>
      <c r="AR485" s="35"/>
      <c r="AS485" s="35"/>
      <c r="AT485" s="35">
        <f t="shared" si="98"/>
        <v>0</v>
      </c>
      <c r="AU485" s="37"/>
    </row>
    <row r="486" spans="1:47">
      <c r="A486" s="1"/>
      <c r="B486" s="1" t="s">
        <v>217</v>
      </c>
      <c r="C486" s="1" t="s">
        <v>70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2">
        <f>S484</f>
        <v>0</v>
      </c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>
        <f t="shared" si="90"/>
        <v>0</v>
      </c>
      <c r="AF486" s="35">
        <f>(D484-S484)</f>
        <v>0</v>
      </c>
      <c r="AG486" s="35">
        <f t="shared" si="91"/>
        <v>0</v>
      </c>
      <c r="AH486" s="35">
        <f t="shared" si="92"/>
        <v>0</v>
      </c>
      <c r="AI486" s="36">
        <v>7.4999999999999997E-3</v>
      </c>
      <c r="AJ486" s="35">
        <f t="shared" si="93"/>
        <v>0</v>
      </c>
      <c r="AK486" s="35"/>
      <c r="AL486" s="35">
        <f t="shared" si="94"/>
        <v>0</v>
      </c>
      <c r="AM486" s="36">
        <v>0</v>
      </c>
      <c r="AN486" s="35">
        <f t="shared" si="95"/>
        <v>0</v>
      </c>
      <c r="AO486" s="35">
        <f t="shared" si="96"/>
        <v>0</v>
      </c>
      <c r="AP486" s="35">
        <v>0</v>
      </c>
      <c r="AQ486" s="35">
        <f t="shared" si="97"/>
        <v>0</v>
      </c>
      <c r="AR486" s="35"/>
      <c r="AS486" s="35"/>
      <c r="AT486" s="35">
        <f t="shared" si="98"/>
        <v>0</v>
      </c>
      <c r="AU486" s="37"/>
    </row>
    <row r="487" spans="1:47">
      <c r="A487" s="1"/>
      <c r="B487" s="1" t="s">
        <v>217</v>
      </c>
      <c r="C487" s="1" t="s">
        <v>67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2">
        <f>S484</f>
        <v>0</v>
      </c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>
        <f t="shared" si="90"/>
        <v>0</v>
      </c>
      <c r="AF487" s="35">
        <f>(D484-S484)</f>
        <v>0</v>
      </c>
      <c r="AG487" s="35">
        <f t="shared" si="91"/>
        <v>0</v>
      </c>
      <c r="AH487" s="35">
        <f t="shared" si="92"/>
        <v>0</v>
      </c>
      <c r="AI487" s="36">
        <v>0.01</v>
      </c>
      <c r="AJ487" s="35">
        <f t="shared" si="93"/>
        <v>0</v>
      </c>
      <c r="AK487" s="35"/>
      <c r="AL487" s="35">
        <f t="shared" si="94"/>
        <v>0</v>
      </c>
      <c r="AM487" s="36">
        <v>3.3300000000000003E-2</v>
      </c>
      <c r="AN487" s="35">
        <f t="shared" si="95"/>
        <v>0</v>
      </c>
      <c r="AO487" s="35">
        <f t="shared" si="96"/>
        <v>0</v>
      </c>
      <c r="AP487" s="35">
        <v>0</v>
      </c>
      <c r="AQ487" s="35">
        <f t="shared" si="97"/>
        <v>0</v>
      </c>
      <c r="AR487" s="35"/>
      <c r="AS487" s="35"/>
      <c r="AT487" s="35">
        <f t="shared" si="98"/>
        <v>0</v>
      </c>
      <c r="AU487" s="37"/>
    </row>
    <row r="488" spans="1:47">
      <c r="A488" s="1"/>
      <c r="B488" s="1" t="s">
        <v>217</v>
      </c>
      <c r="C488" s="1" t="s">
        <v>68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2">
        <f>S484</f>
        <v>0</v>
      </c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>
        <f t="shared" si="90"/>
        <v>0</v>
      </c>
      <c r="AF488" s="35">
        <f>(D484-S484)</f>
        <v>0</v>
      </c>
      <c r="AG488" s="35">
        <f t="shared" si="91"/>
        <v>0</v>
      </c>
      <c r="AH488" s="35">
        <f t="shared" si="92"/>
        <v>0</v>
      </c>
      <c r="AI488" s="36">
        <v>1E-3</v>
      </c>
      <c r="AJ488" s="35">
        <f t="shared" si="93"/>
        <v>0</v>
      </c>
      <c r="AK488" s="35"/>
      <c r="AL488" s="35">
        <f t="shared" si="94"/>
        <v>0</v>
      </c>
      <c r="AM488" s="36">
        <v>3.3300000000000003E-2</v>
      </c>
      <c r="AN488" s="35">
        <f t="shared" si="95"/>
        <v>0</v>
      </c>
      <c r="AO488" s="35">
        <f t="shared" si="96"/>
        <v>0</v>
      </c>
      <c r="AP488" s="35">
        <v>0</v>
      </c>
      <c r="AQ488" s="35">
        <f t="shared" si="97"/>
        <v>0</v>
      </c>
      <c r="AR488" s="35"/>
      <c r="AS488" s="35"/>
      <c r="AT488" s="35">
        <f t="shared" si="98"/>
        <v>0</v>
      </c>
      <c r="AU488" s="37"/>
    </row>
    <row r="489" spans="1:47">
      <c r="A489" s="15"/>
      <c r="B489" s="15" t="s">
        <v>218</v>
      </c>
      <c r="C489" s="15" t="s">
        <v>66</v>
      </c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2">
        <f>SUM(E489:Q489)</f>
        <v>0</v>
      </c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>
        <f t="shared" si="90"/>
        <v>0</v>
      </c>
      <c r="AF489" s="35">
        <f>(D489-S489)</f>
        <v>0</v>
      </c>
      <c r="AG489" s="35">
        <f t="shared" si="91"/>
        <v>0</v>
      </c>
      <c r="AH489" s="35">
        <f t="shared" si="92"/>
        <v>0</v>
      </c>
      <c r="AI489" s="36">
        <v>2.9000000000000001E-2</v>
      </c>
      <c r="AJ489" s="35">
        <f t="shared" si="93"/>
        <v>0</v>
      </c>
      <c r="AK489" s="35"/>
      <c r="AL489" s="35">
        <f t="shared" si="94"/>
        <v>0</v>
      </c>
      <c r="AM489" s="36">
        <v>0</v>
      </c>
      <c r="AN489" s="35">
        <f t="shared" si="95"/>
        <v>0</v>
      </c>
      <c r="AO489" s="35">
        <f t="shared" si="96"/>
        <v>0</v>
      </c>
      <c r="AP489" s="35">
        <v>0</v>
      </c>
      <c r="AQ489" s="35">
        <f t="shared" si="97"/>
        <v>0</v>
      </c>
      <c r="AR489" s="35"/>
      <c r="AS489" s="35"/>
      <c r="AT489" s="35">
        <f t="shared" si="98"/>
        <v>0</v>
      </c>
      <c r="AU489" s="35">
        <f>SUM(AT489+AT490+AT491)</f>
        <v>0</v>
      </c>
    </row>
    <row r="490" spans="1:47">
      <c r="A490" s="1"/>
      <c r="B490" s="1" t="s">
        <v>218</v>
      </c>
      <c r="C490" s="1" t="s">
        <v>70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2">
        <f>(S489)</f>
        <v>0</v>
      </c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>
        <f t="shared" si="90"/>
        <v>0</v>
      </c>
      <c r="AF490" s="35">
        <f>(D489-S489)</f>
        <v>0</v>
      </c>
      <c r="AG490" s="35">
        <f t="shared" si="91"/>
        <v>0</v>
      </c>
      <c r="AH490" s="35">
        <f t="shared" si="92"/>
        <v>0</v>
      </c>
      <c r="AI490" s="36">
        <v>7.4999999999999997E-3</v>
      </c>
      <c r="AJ490" s="35">
        <f t="shared" si="93"/>
        <v>0</v>
      </c>
      <c r="AK490" s="35"/>
      <c r="AL490" s="35">
        <f t="shared" si="94"/>
        <v>0</v>
      </c>
      <c r="AM490" s="36">
        <v>0</v>
      </c>
      <c r="AN490" s="35">
        <f t="shared" si="95"/>
        <v>0</v>
      </c>
      <c r="AO490" s="35">
        <f t="shared" si="96"/>
        <v>0</v>
      </c>
      <c r="AP490" s="35">
        <v>0</v>
      </c>
      <c r="AQ490" s="35">
        <f t="shared" si="97"/>
        <v>0</v>
      </c>
      <c r="AR490" s="35"/>
      <c r="AS490" s="35"/>
      <c r="AT490" s="35">
        <f t="shared" si="98"/>
        <v>0</v>
      </c>
      <c r="AU490" s="37"/>
    </row>
    <row r="491" spans="1:47">
      <c r="A491" s="1"/>
      <c r="B491" s="1" t="s">
        <v>218</v>
      </c>
      <c r="C491" s="1" t="s">
        <v>68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2">
        <f>S489</f>
        <v>0</v>
      </c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>
        <f t="shared" si="90"/>
        <v>0</v>
      </c>
      <c r="AF491" s="35">
        <f>(D489-S489)</f>
        <v>0</v>
      </c>
      <c r="AG491" s="35">
        <f t="shared" si="91"/>
        <v>0</v>
      </c>
      <c r="AH491" s="35">
        <f t="shared" si="92"/>
        <v>0</v>
      </c>
      <c r="AI491" s="36">
        <v>1E-3</v>
      </c>
      <c r="AJ491" s="35">
        <f t="shared" si="93"/>
        <v>0</v>
      </c>
      <c r="AK491" s="35"/>
      <c r="AL491" s="35">
        <f t="shared" si="94"/>
        <v>0</v>
      </c>
      <c r="AM491" s="36">
        <v>3.3300000000000003E-2</v>
      </c>
      <c r="AN491" s="35">
        <f t="shared" si="95"/>
        <v>0</v>
      </c>
      <c r="AO491" s="35">
        <f t="shared" si="96"/>
        <v>0</v>
      </c>
      <c r="AP491" s="35">
        <v>0</v>
      </c>
      <c r="AQ491" s="35">
        <f t="shared" si="97"/>
        <v>0</v>
      </c>
      <c r="AR491" s="35"/>
      <c r="AS491" s="35"/>
      <c r="AT491" s="35">
        <f t="shared" si="98"/>
        <v>0</v>
      </c>
      <c r="AU491" s="35"/>
    </row>
    <row r="492" spans="1:47">
      <c r="A492" s="12"/>
      <c r="B492" s="12" t="s">
        <v>219</v>
      </c>
      <c r="C492" s="12" t="s">
        <v>66</v>
      </c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2">
        <f>SUM(E492:Q492)</f>
        <v>0</v>
      </c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>
        <f t="shared" si="90"/>
        <v>0</v>
      </c>
      <c r="AF492" s="35">
        <f>(D492-S492)</f>
        <v>0</v>
      </c>
      <c r="AG492" s="35">
        <f t="shared" si="91"/>
        <v>0</v>
      </c>
      <c r="AH492" s="35">
        <f t="shared" si="92"/>
        <v>0</v>
      </c>
      <c r="AI492" s="36">
        <v>2.9000000000000001E-2</v>
      </c>
      <c r="AJ492" s="35">
        <f t="shared" si="93"/>
        <v>0</v>
      </c>
      <c r="AK492" s="35"/>
      <c r="AL492" s="35">
        <f t="shared" si="94"/>
        <v>0</v>
      </c>
      <c r="AM492" s="36">
        <v>0</v>
      </c>
      <c r="AN492" s="35">
        <f t="shared" si="95"/>
        <v>0</v>
      </c>
      <c r="AO492" s="35">
        <f t="shared" si="96"/>
        <v>0</v>
      </c>
      <c r="AP492" s="35">
        <v>0</v>
      </c>
      <c r="AQ492" s="35">
        <f t="shared" si="97"/>
        <v>0</v>
      </c>
      <c r="AR492" s="35"/>
      <c r="AS492" s="35"/>
      <c r="AT492" s="35">
        <f t="shared" si="98"/>
        <v>0</v>
      </c>
      <c r="AU492" s="35">
        <f>SUM(AT492+AT493+AT494+AT495)</f>
        <v>0</v>
      </c>
    </row>
    <row r="493" spans="1:47">
      <c r="A493" s="1"/>
      <c r="B493" s="1" t="s">
        <v>219</v>
      </c>
      <c r="C493" s="1" t="s">
        <v>70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2">
        <f>(S492)</f>
        <v>0</v>
      </c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>
        <f t="shared" si="90"/>
        <v>0</v>
      </c>
      <c r="AF493" s="35">
        <f>(D492-S492)</f>
        <v>0</v>
      </c>
      <c r="AG493" s="35">
        <f t="shared" si="91"/>
        <v>0</v>
      </c>
      <c r="AH493" s="35">
        <f t="shared" si="92"/>
        <v>0</v>
      </c>
      <c r="AI493" s="36">
        <v>7.4999999999999997E-3</v>
      </c>
      <c r="AJ493" s="35">
        <f t="shared" si="93"/>
        <v>0</v>
      </c>
      <c r="AK493" s="35"/>
      <c r="AL493" s="35">
        <f t="shared" si="94"/>
        <v>0</v>
      </c>
      <c r="AM493" s="36">
        <v>0</v>
      </c>
      <c r="AN493" s="35">
        <f t="shared" si="95"/>
        <v>0</v>
      </c>
      <c r="AO493" s="35">
        <f t="shared" si="96"/>
        <v>0</v>
      </c>
      <c r="AP493" s="35">
        <v>0</v>
      </c>
      <c r="AQ493" s="35">
        <f t="shared" si="97"/>
        <v>0</v>
      </c>
      <c r="AR493" s="35"/>
      <c r="AS493" s="35"/>
      <c r="AT493" s="35">
        <f t="shared" si="98"/>
        <v>0</v>
      </c>
      <c r="AU493" s="37"/>
    </row>
    <row r="494" spans="1:47">
      <c r="A494" s="1"/>
      <c r="B494" s="1" t="s">
        <v>219</v>
      </c>
      <c r="C494" s="1" t="s">
        <v>67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2">
        <f>S492</f>
        <v>0</v>
      </c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>
        <f t="shared" si="90"/>
        <v>0</v>
      </c>
      <c r="AF494" s="35">
        <f>(D492-S492)</f>
        <v>0</v>
      </c>
      <c r="AG494" s="35">
        <f t="shared" si="91"/>
        <v>0</v>
      </c>
      <c r="AH494" s="35">
        <f t="shared" si="92"/>
        <v>0</v>
      </c>
      <c r="AI494" s="36">
        <v>0.01</v>
      </c>
      <c r="AJ494" s="35">
        <f t="shared" si="93"/>
        <v>0</v>
      </c>
      <c r="AK494" s="35"/>
      <c r="AL494" s="35">
        <f t="shared" si="94"/>
        <v>0</v>
      </c>
      <c r="AM494" s="36">
        <v>3.3300000000000003E-2</v>
      </c>
      <c r="AN494" s="35">
        <f t="shared" si="95"/>
        <v>0</v>
      </c>
      <c r="AO494" s="35">
        <f t="shared" si="96"/>
        <v>0</v>
      </c>
      <c r="AP494" s="35">
        <v>0</v>
      </c>
      <c r="AQ494" s="35">
        <f t="shared" si="97"/>
        <v>0</v>
      </c>
      <c r="AR494" s="35"/>
      <c r="AS494" s="35"/>
      <c r="AT494" s="35">
        <f t="shared" si="98"/>
        <v>0</v>
      </c>
      <c r="AU494" s="37"/>
    </row>
    <row r="495" spans="1:47">
      <c r="A495" s="1"/>
      <c r="B495" s="1" t="s">
        <v>219</v>
      </c>
      <c r="C495" s="1" t="s">
        <v>68</v>
      </c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2">
        <f>S492</f>
        <v>0</v>
      </c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>
        <f t="shared" si="90"/>
        <v>0</v>
      </c>
      <c r="AF495" s="35">
        <f>(D492-S492)</f>
        <v>0</v>
      </c>
      <c r="AG495" s="35">
        <f t="shared" si="91"/>
        <v>0</v>
      </c>
      <c r="AH495" s="35">
        <f t="shared" si="92"/>
        <v>0</v>
      </c>
      <c r="AI495" s="36">
        <v>1E-3</v>
      </c>
      <c r="AJ495" s="35">
        <f t="shared" si="93"/>
        <v>0</v>
      </c>
      <c r="AK495" s="35"/>
      <c r="AL495" s="35">
        <f t="shared" si="94"/>
        <v>0</v>
      </c>
      <c r="AM495" s="36">
        <v>3.3300000000000003E-2</v>
      </c>
      <c r="AN495" s="35">
        <f t="shared" si="95"/>
        <v>0</v>
      </c>
      <c r="AO495" s="35">
        <f t="shared" si="96"/>
        <v>0</v>
      </c>
      <c r="AP495" s="35">
        <v>0</v>
      </c>
      <c r="AQ495" s="35">
        <f t="shared" si="97"/>
        <v>0</v>
      </c>
      <c r="AR495" s="35"/>
      <c r="AS495" s="35"/>
      <c r="AT495" s="35">
        <f t="shared" si="98"/>
        <v>0</v>
      </c>
      <c r="AU495" s="37"/>
    </row>
    <row r="496" spans="1:47">
      <c r="A496" s="15"/>
      <c r="B496" s="15" t="s">
        <v>220</v>
      </c>
      <c r="C496" s="15" t="s">
        <v>66</v>
      </c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2">
        <f>SUM(E496:Q496)</f>
        <v>0</v>
      </c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>
        <f t="shared" si="90"/>
        <v>0</v>
      </c>
      <c r="AF496" s="35">
        <f>(D496-S496)</f>
        <v>0</v>
      </c>
      <c r="AG496" s="35">
        <f t="shared" si="91"/>
        <v>0</v>
      </c>
      <c r="AH496" s="35">
        <f t="shared" si="92"/>
        <v>0</v>
      </c>
      <c r="AI496" s="36">
        <v>2.9000000000000001E-2</v>
      </c>
      <c r="AJ496" s="35">
        <f t="shared" si="93"/>
        <v>0</v>
      </c>
      <c r="AK496" s="35"/>
      <c r="AL496" s="35">
        <f t="shared" si="94"/>
        <v>0</v>
      </c>
      <c r="AM496" s="36">
        <v>0</v>
      </c>
      <c r="AN496" s="35">
        <f t="shared" si="95"/>
        <v>0</v>
      </c>
      <c r="AO496" s="35">
        <f t="shared" si="96"/>
        <v>0</v>
      </c>
      <c r="AP496" s="35">
        <v>0</v>
      </c>
      <c r="AQ496" s="35">
        <f t="shared" si="97"/>
        <v>0</v>
      </c>
      <c r="AR496" s="35"/>
      <c r="AS496" s="35"/>
      <c r="AT496" s="35">
        <f t="shared" si="98"/>
        <v>0</v>
      </c>
      <c r="AU496" s="35">
        <f>SUM(AT496+AT497+AT498)</f>
        <v>0</v>
      </c>
    </row>
    <row r="497" spans="1:47">
      <c r="A497" s="1"/>
      <c r="B497" s="1" t="s">
        <v>220</v>
      </c>
      <c r="C497" s="1" t="s">
        <v>70</v>
      </c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2">
        <f>(S496)</f>
        <v>0</v>
      </c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>
        <f t="shared" si="90"/>
        <v>0</v>
      </c>
      <c r="AF497" s="35">
        <f>(D496-S496)</f>
        <v>0</v>
      </c>
      <c r="AG497" s="35">
        <f t="shared" si="91"/>
        <v>0</v>
      </c>
      <c r="AH497" s="35">
        <f t="shared" si="92"/>
        <v>0</v>
      </c>
      <c r="AI497" s="36">
        <v>7.4999999999999997E-3</v>
      </c>
      <c r="AJ497" s="35">
        <f t="shared" si="93"/>
        <v>0</v>
      </c>
      <c r="AK497" s="35"/>
      <c r="AL497" s="35">
        <f t="shared" si="94"/>
        <v>0</v>
      </c>
      <c r="AM497" s="36">
        <v>0</v>
      </c>
      <c r="AN497" s="35">
        <f t="shared" si="95"/>
        <v>0</v>
      </c>
      <c r="AO497" s="35">
        <f t="shared" si="96"/>
        <v>0</v>
      </c>
      <c r="AP497" s="35">
        <v>0</v>
      </c>
      <c r="AQ497" s="35">
        <f t="shared" si="97"/>
        <v>0</v>
      </c>
      <c r="AR497" s="35"/>
      <c r="AS497" s="35"/>
      <c r="AT497" s="35">
        <f t="shared" si="98"/>
        <v>0</v>
      </c>
      <c r="AU497" s="37"/>
    </row>
    <row r="498" spans="1:47">
      <c r="A498" s="1"/>
      <c r="B498" s="1" t="s">
        <v>220</v>
      </c>
      <c r="C498" s="1" t="s">
        <v>68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2">
        <f>S496</f>
        <v>0</v>
      </c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>
        <f t="shared" si="90"/>
        <v>0</v>
      </c>
      <c r="AF498" s="35">
        <f>(D496-S496)</f>
        <v>0</v>
      </c>
      <c r="AG498" s="35">
        <f t="shared" si="91"/>
        <v>0</v>
      </c>
      <c r="AH498" s="35">
        <f t="shared" si="92"/>
        <v>0</v>
      </c>
      <c r="AI498" s="36">
        <v>1E-3</v>
      </c>
      <c r="AJ498" s="35">
        <f t="shared" si="93"/>
        <v>0</v>
      </c>
      <c r="AK498" s="35"/>
      <c r="AL498" s="35">
        <f t="shared" si="94"/>
        <v>0</v>
      </c>
      <c r="AM498" s="36">
        <v>3.3300000000000003E-2</v>
      </c>
      <c r="AN498" s="35">
        <f t="shared" si="95"/>
        <v>0</v>
      </c>
      <c r="AO498" s="35">
        <f t="shared" si="96"/>
        <v>0</v>
      </c>
      <c r="AP498" s="35">
        <v>0</v>
      </c>
      <c r="AQ498" s="35">
        <f t="shared" si="97"/>
        <v>0</v>
      </c>
      <c r="AR498" s="35"/>
      <c r="AS498" s="35"/>
      <c r="AT498" s="35">
        <f t="shared" si="98"/>
        <v>0</v>
      </c>
      <c r="AU498" s="35"/>
    </row>
    <row r="499" spans="1:47">
      <c r="A499" s="17"/>
      <c r="B499" s="17" t="s">
        <v>520</v>
      </c>
      <c r="C499" s="17" t="s">
        <v>66</v>
      </c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2">
        <f>SUM(E499:Q499)</f>
        <v>0</v>
      </c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>
        <f t="shared" ref="AE499:AE503" si="108">SUM(T499:AC499)</f>
        <v>0</v>
      </c>
      <c r="AF499" s="35">
        <f>(D499-S499)</f>
        <v>0</v>
      </c>
      <c r="AG499" s="35">
        <f t="shared" ref="AG499:AG503" si="109">(AE499)</f>
        <v>0</v>
      </c>
      <c r="AH499" s="35">
        <f t="shared" ref="AH499:AH503" si="110">(AF499-AG499)</f>
        <v>0</v>
      </c>
      <c r="AI499" s="36">
        <v>2.9000000000000001E-2</v>
      </c>
      <c r="AJ499" s="35">
        <f t="shared" ref="AJ499:AJ503" si="111">AH499*AI499</f>
        <v>0</v>
      </c>
      <c r="AK499" s="35"/>
      <c r="AL499" s="35">
        <f t="shared" ref="AL499:AL503" si="112">(AJ499+AK499)</f>
        <v>0</v>
      </c>
      <c r="AM499" s="36">
        <v>0</v>
      </c>
      <c r="AN499" s="35">
        <f t="shared" ref="AN499:AN503" si="113">(AL499*AM499)</f>
        <v>0</v>
      </c>
      <c r="AO499" s="35">
        <f t="shared" ref="AO499:AO503" si="114">(AL499-AN499)</f>
        <v>0</v>
      </c>
      <c r="AP499" s="35">
        <v>0</v>
      </c>
      <c r="AQ499" s="35">
        <f t="shared" ref="AQ499:AQ503" si="115">AO499-AP499</f>
        <v>0</v>
      </c>
      <c r="AR499" s="35"/>
      <c r="AS499" s="35"/>
      <c r="AT499" s="35">
        <f t="shared" ref="AT499:AT503" si="116">(AQ499+AR499+AS499)</f>
        <v>0</v>
      </c>
      <c r="AU499" s="35">
        <f>SUM(AT499+AT500+AT501+AT502+AT503)</f>
        <v>0</v>
      </c>
    </row>
    <row r="500" spans="1:47">
      <c r="A500" s="1"/>
      <c r="B500" s="1" t="s">
        <v>520</v>
      </c>
      <c r="C500" s="1" t="s">
        <v>70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2">
        <f>(S499)</f>
        <v>0</v>
      </c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>
        <f t="shared" si="108"/>
        <v>0</v>
      </c>
      <c r="AF500" s="35">
        <f>(D499-S499)</f>
        <v>0</v>
      </c>
      <c r="AG500" s="35">
        <f t="shared" si="109"/>
        <v>0</v>
      </c>
      <c r="AH500" s="35">
        <f t="shared" si="110"/>
        <v>0</v>
      </c>
      <c r="AI500" s="36">
        <v>7.4999999999999997E-3</v>
      </c>
      <c r="AJ500" s="35">
        <f t="shared" si="111"/>
        <v>0</v>
      </c>
      <c r="AK500" s="35"/>
      <c r="AL500" s="35">
        <f t="shared" si="112"/>
        <v>0</v>
      </c>
      <c r="AM500" s="36">
        <v>0</v>
      </c>
      <c r="AN500" s="35">
        <f t="shared" si="113"/>
        <v>0</v>
      </c>
      <c r="AO500" s="35">
        <f t="shared" si="114"/>
        <v>0</v>
      </c>
      <c r="AP500" s="35">
        <v>0</v>
      </c>
      <c r="AQ500" s="35">
        <f t="shared" si="115"/>
        <v>0</v>
      </c>
      <c r="AR500" s="35"/>
      <c r="AS500" s="35"/>
      <c r="AT500" s="35">
        <f t="shared" si="116"/>
        <v>0</v>
      </c>
      <c r="AU500" s="37"/>
    </row>
    <row r="501" spans="1:47">
      <c r="A501" s="1"/>
      <c r="B501" s="1" t="s">
        <v>520</v>
      </c>
      <c r="C501" s="1" t="s">
        <v>67</v>
      </c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2">
        <f>S499</f>
        <v>0</v>
      </c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>
        <f t="shared" si="108"/>
        <v>0</v>
      </c>
      <c r="AF501" s="35">
        <f>(D499-S499)</f>
        <v>0</v>
      </c>
      <c r="AG501" s="35">
        <f t="shared" si="109"/>
        <v>0</v>
      </c>
      <c r="AH501" s="35">
        <f t="shared" si="110"/>
        <v>0</v>
      </c>
      <c r="AI501" s="36">
        <v>0.01</v>
      </c>
      <c r="AJ501" s="35">
        <f t="shared" si="111"/>
        <v>0</v>
      </c>
      <c r="AK501" s="35"/>
      <c r="AL501" s="35">
        <f t="shared" si="112"/>
        <v>0</v>
      </c>
      <c r="AM501" s="36">
        <v>3.3300000000000003E-2</v>
      </c>
      <c r="AN501" s="35">
        <f t="shared" si="113"/>
        <v>0</v>
      </c>
      <c r="AO501" s="35">
        <f t="shared" si="114"/>
        <v>0</v>
      </c>
      <c r="AP501" s="35">
        <v>0</v>
      </c>
      <c r="AQ501" s="35">
        <f t="shared" si="115"/>
        <v>0</v>
      </c>
      <c r="AR501" s="35"/>
      <c r="AS501" s="35"/>
      <c r="AT501" s="35">
        <f t="shared" si="116"/>
        <v>0</v>
      </c>
      <c r="AU501" s="37"/>
    </row>
    <row r="502" spans="1:47">
      <c r="A502" s="1"/>
      <c r="B502" s="1" t="s">
        <v>520</v>
      </c>
      <c r="C502" s="1" t="s">
        <v>68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2">
        <f>S499</f>
        <v>0</v>
      </c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>
        <f t="shared" si="108"/>
        <v>0</v>
      </c>
      <c r="AF502" s="35">
        <f>(D499-S499)</f>
        <v>0</v>
      </c>
      <c r="AG502" s="35">
        <f t="shared" si="109"/>
        <v>0</v>
      </c>
      <c r="AH502" s="35">
        <f t="shared" si="110"/>
        <v>0</v>
      </c>
      <c r="AI502" s="36">
        <v>1E-3</v>
      </c>
      <c r="AJ502" s="35">
        <f t="shared" si="111"/>
        <v>0</v>
      </c>
      <c r="AK502" s="35"/>
      <c r="AL502" s="35">
        <f t="shared" si="112"/>
        <v>0</v>
      </c>
      <c r="AM502" s="36">
        <v>3.3300000000000003E-2</v>
      </c>
      <c r="AN502" s="35">
        <f t="shared" si="113"/>
        <v>0</v>
      </c>
      <c r="AO502" s="35">
        <f t="shared" si="114"/>
        <v>0</v>
      </c>
      <c r="AP502" s="35">
        <v>0</v>
      </c>
      <c r="AQ502" s="35">
        <f t="shared" si="115"/>
        <v>0</v>
      </c>
      <c r="AR502" s="35"/>
      <c r="AS502" s="35"/>
      <c r="AT502" s="35">
        <f t="shared" si="116"/>
        <v>0</v>
      </c>
      <c r="AU502" s="37"/>
    </row>
    <row r="503" spans="1:47">
      <c r="A503" s="1"/>
      <c r="B503" s="1" t="s">
        <v>520</v>
      </c>
      <c r="C503" s="1" t="s">
        <v>512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2">
        <f>S499</f>
        <v>0</v>
      </c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>
        <f t="shared" si="108"/>
        <v>0</v>
      </c>
      <c r="AF503" s="35">
        <f>(D499-S499)</f>
        <v>0</v>
      </c>
      <c r="AG503" s="35">
        <f t="shared" si="109"/>
        <v>0</v>
      </c>
      <c r="AH503" s="35">
        <f t="shared" si="110"/>
        <v>0</v>
      </c>
      <c r="AI503" s="36">
        <v>5.0000000000000001E-3</v>
      </c>
      <c r="AJ503" s="35">
        <f t="shared" si="111"/>
        <v>0</v>
      </c>
      <c r="AK503" s="35"/>
      <c r="AL503" s="35">
        <f t="shared" si="112"/>
        <v>0</v>
      </c>
      <c r="AM503" s="36">
        <v>3.3300000000000003E-2</v>
      </c>
      <c r="AN503" s="35">
        <f t="shared" si="113"/>
        <v>0</v>
      </c>
      <c r="AO503" s="35">
        <f t="shared" si="114"/>
        <v>0</v>
      </c>
      <c r="AP503" s="35">
        <v>0</v>
      </c>
      <c r="AQ503" s="35">
        <f t="shared" si="115"/>
        <v>0</v>
      </c>
      <c r="AR503" s="35"/>
      <c r="AS503" s="35"/>
      <c r="AT503" s="35">
        <f t="shared" si="116"/>
        <v>0</v>
      </c>
      <c r="AU503" s="37"/>
    </row>
    <row r="504" spans="1:47">
      <c r="A504" s="15"/>
      <c r="B504" s="16" t="s">
        <v>221</v>
      </c>
      <c r="C504" s="15" t="s">
        <v>66</v>
      </c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2">
        <f>SUM(E504:Q504)</f>
        <v>0</v>
      </c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>
        <f t="shared" si="90"/>
        <v>0</v>
      </c>
      <c r="AF504" s="35">
        <f>(D504-S504)</f>
        <v>0</v>
      </c>
      <c r="AG504" s="35">
        <f t="shared" si="91"/>
        <v>0</v>
      </c>
      <c r="AH504" s="35">
        <f t="shared" si="92"/>
        <v>0</v>
      </c>
      <c r="AI504" s="36">
        <v>2.9000000000000001E-2</v>
      </c>
      <c r="AJ504" s="35">
        <f t="shared" si="93"/>
        <v>0</v>
      </c>
      <c r="AK504" s="35"/>
      <c r="AL504" s="35">
        <f t="shared" si="94"/>
        <v>0</v>
      </c>
      <c r="AM504" s="36">
        <v>0</v>
      </c>
      <c r="AN504" s="35">
        <f t="shared" si="95"/>
        <v>0</v>
      </c>
      <c r="AO504" s="35">
        <f t="shared" si="96"/>
        <v>0</v>
      </c>
      <c r="AP504" s="35">
        <v>0</v>
      </c>
      <c r="AQ504" s="35">
        <f t="shared" si="97"/>
        <v>0</v>
      </c>
      <c r="AR504" s="35"/>
      <c r="AS504" s="35"/>
      <c r="AT504" s="35">
        <f t="shared" si="98"/>
        <v>0</v>
      </c>
      <c r="AU504" s="35">
        <f>SUM(AT504+AT505+AT506)</f>
        <v>0</v>
      </c>
    </row>
    <row r="505" spans="1:47">
      <c r="A505" s="1"/>
      <c r="B505" s="1" t="s">
        <v>221</v>
      </c>
      <c r="C505" s="1" t="s">
        <v>70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2">
        <f>(S498)</f>
        <v>0</v>
      </c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>
        <f t="shared" si="90"/>
        <v>0</v>
      </c>
      <c r="AF505" s="35">
        <f>(D504-S504)</f>
        <v>0</v>
      </c>
      <c r="AG505" s="35">
        <f t="shared" si="91"/>
        <v>0</v>
      </c>
      <c r="AH505" s="35">
        <f t="shared" si="92"/>
        <v>0</v>
      </c>
      <c r="AI505" s="36">
        <v>0.01</v>
      </c>
      <c r="AJ505" s="35">
        <f t="shared" si="93"/>
        <v>0</v>
      </c>
      <c r="AK505" s="35"/>
      <c r="AL505" s="35">
        <f t="shared" si="94"/>
        <v>0</v>
      </c>
      <c r="AM505" s="36">
        <v>0</v>
      </c>
      <c r="AN505" s="35">
        <f t="shared" si="95"/>
        <v>0</v>
      </c>
      <c r="AO505" s="35">
        <f t="shared" si="96"/>
        <v>0</v>
      </c>
      <c r="AP505" s="35">
        <v>0</v>
      </c>
      <c r="AQ505" s="35">
        <f t="shared" si="97"/>
        <v>0</v>
      </c>
      <c r="AR505" s="35"/>
      <c r="AS505" s="35"/>
      <c r="AT505" s="35">
        <f t="shared" si="98"/>
        <v>0</v>
      </c>
      <c r="AU505" s="37"/>
    </row>
    <row r="506" spans="1:47">
      <c r="A506" s="1"/>
      <c r="B506" s="1" t="s">
        <v>221</v>
      </c>
      <c r="C506" s="1" t="s">
        <v>76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2">
        <f>(S498)</f>
        <v>0</v>
      </c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>
        <f t="shared" si="90"/>
        <v>0</v>
      </c>
      <c r="AF506" s="35">
        <f>(D504-S504)</f>
        <v>0</v>
      </c>
      <c r="AG506" s="35">
        <f t="shared" si="91"/>
        <v>0</v>
      </c>
      <c r="AH506" s="35">
        <f t="shared" si="92"/>
        <v>0</v>
      </c>
      <c r="AI506" s="36">
        <v>2.5000000000000001E-2</v>
      </c>
      <c r="AJ506" s="35">
        <f t="shared" si="93"/>
        <v>0</v>
      </c>
      <c r="AK506" s="35"/>
      <c r="AL506" s="35">
        <f t="shared" si="94"/>
        <v>0</v>
      </c>
      <c r="AM506" s="36">
        <v>0</v>
      </c>
      <c r="AN506" s="35">
        <f t="shared" si="95"/>
        <v>0</v>
      </c>
      <c r="AO506" s="35">
        <f t="shared" si="96"/>
        <v>0</v>
      </c>
      <c r="AP506" s="35">
        <v>0</v>
      </c>
      <c r="AQ506" s="35">
        <f t="shared" si="97"/>
        <v>0</v>
      </c>
      <c r="AR506" s="35"/>
      <c r="AS506" s="35"/>
      <c r="AT506" s="35">
        <f t="shared" si="98"/>
        <v>0</v>
      </c>
      <c r="AU506" s="37"/>
    </row>
    <row r="507" spans="1:47">
      <c r="A507" s="15"/>
      <c r="B507" s="15" t="s">
        <v>222</v>
      </c>
      <c r="C507" s="15" t="s">
        <v>66</v>
      </c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2">
        <f>SUM(E507:Q507)</f>
        <v>0</v>
      </c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>
        <f t="shared" si="90"/>
        <v>0</v>
      </c>
      <c r="AF507" s="35">
        <f>(D507-S507)</f>
        <v>0</v>
      </c>
      <c r="AG507" s="35">
        <f t="shared" si="91"/>
        <v>0</v>
      </c>
      <c r="AH507" s="35">
        <f t="shared" si="92"/>
        <v>0</v>
      </c>
      <c r="AI507" s="36">
        <v>2.9000000000000001E-2</v>
      </c>
      <c r="AJ507" s="35">
        <f t="shared" si="93"/>
        <v>0</v>
      </c>
      <c r="AK507" s="35"/>
      <c r="AL507" s="35">
        <f t="shared" si="94"/>
        <v>0</v>
      </c>
      <c r="AM507" s="36">
        <v>0</v>
      </c>
      <c r="AN507" s="35">
        <f t="shared" si="95"/>
        <v>0</v>
      </c>
      <c r="AO507" s="35">
        <f t="shared" si="96"/>
        <v>0</v>
      </c>
      <c r="AP507" s="35">
        <v>0</v>
      </c>
      <c r="AQ507" s="35">
        <f t="shared" si="97"/>
        <v>0</v>
      </c>
      <c r="AR507" s="35"/>
      <c r="AS507" s="35"/>
      <c r="AT507" s="35">
        <f t="shared" si="98"/>
        <v>0</v>
      </c>
      <c r="AU507" s="35">
        <f>SUM(AT507+AT508+AT509)</f>
        <v>0</v>
      </c>
    </row>
    <row r="508" spans="1:47">
      <c r="A508" s="1"/>
      <c r="B508" s="1" t="s">
        <v>222</v>
      </c>
      <c r="C508" s="1" t="s">
        <v>76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2">
        <f>(S507)</f>
        <v>0</v>
      </c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>
        <f t="shared" si="90"/>
        <v>0</v>
      </c>
      <c r="AF508" s="35">
        <f>(D507-S507)</f>
        <v>0</v>
      </c>
      <c r="AG508" s="35">
        <f t="shared" si="91"/>
        <v>0</v>
      </c>
      <c r="AH508" s="35">
        <f t="shared" si="92"/>
        <v>0</v>
      </c>
      <c r="AI508" s="36">
        <v>0.02</v>
      </c>
      <c r="AJ508" s="35">
        <f t="shared" si="93"/>
        <v>0</v>
      </c>
      <c r="AK508" s="35"/>
      <c r="AL508" s="35">
        <f t="shared" si="94"/>
        <v>0</v>
      </c>
      <c r="AM508" s="36">
        <v>2.2200000000000001E-2</v>
      </c>
      <c r="AN508" s="35">
        <f t="shared" si="95"/>
        <v>0</v>
      </c>
      <c r="AO508" s="35">
        <f t="shared" si="96"/>
        <v>0</v>
      </c>
      <c r="AP508" s="35">
        <v>0</v>
      </c>
      <c r="AQ508" s="35">
        <f t="shared" si="97"/>
        <v>0</v>
      </c>
      <c r="AR508" s="35"/>
      <c r="AS508" s="35"/>
      <c r="AT508" s="35">
        <f t="shared" si="98"/>
        <v>0</v>
      </c>
      <c r="AU508" s="37"/>
    </row>
    <row r="509" spans="1:47">
      <c r="A509" s="1"/>
      <c r="B509" s="1" t="s">
        <v>222</v>
      </c>
      <c r="C509" s="1" t="s">
        <v>70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2">
        <f>S507</f>
        <v>0</v>
      </c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>
        <f t="shared" si="90"/>
        <v>0</v>
      </c>
      <c r="AF509" s="35">
        <f>(D507-S507)</f>
        <v>0</v>
      </c>
      <c r="AG509" s="35">
        <f t="shared" si="91"/>
        <v>0</v>
      </c>
      <c r="AH509" s="35">
        <f t="shared" si="92"/>
        <v>0</v>
      </c>
      <c r="AI509" s="36">
        <v>0.01</v>
      </c>
      <c r="AJ509" s="35">
        <f t="shared" si="93"/>
        <v>0</v>
      </c>
      <c r="AK509" s="35"/>
      <c r="AL509" s="35">
        <f t="shared" si="94"/>
        <v>0</v>
      </c>
      <c r="AM509" s="36">
        <v>0</v>
      </c>
      <c r="AN509" s="35">
        <f t="shared" si="95"/>
        <v>0</v>
      </c>
      <c r="AO509" s="35">
        <f t="shared" si="96"/>
        <v>0</v>
      </c>
      <c r="AP509" s="35">
        <v>0</v>
      </c>
      <c r="AQ509" s="35">
        <f t="shared" si="97"/>
        <v>0</v>
      </c>
      <c r="AR509" s="35"/>
      <c r="AS509" s="35"/>
      <c r="AT509" s="35">
        <f t="shared" si="98"/>
        <v>0</v>
      </c>
      <c r="AU509" s="37"/>
    </row>
    <row r="510" spans="1:47">
      <c r="A510" s="12"/>
      <c r="B510" s="12" t="s">
        <v>223</v>
      </c>
      <c r="C510" s="12" t="s">
        <v>66</v>
      </c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2">
        <f>SUM(E510:Q510)</f>
        <v>0</v>
      </c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>
        <f t="shared" si="90"/>
        <v>0</v>
      </c>
      <c r="AF510" s="35">
        <f>(D510-S510)</f>
        <v>0</v>
      </c>
      <c r="AG510" s="35">
        <f t="shared" si="91"/>
        <v>0</v>
      </c>
      <c r="AH510" s="35">
        <f t="shared" si="92"/>
        <v>0</v>
      </c>
      <c r="AI510" s="36">
        <v>2.9000000000000001E-2</v>
      </c>
      <c r="AJ510" s="35">
        <f t="shared" si="93"/>
        <v>0</v>
      </c>
      <c r="AK510" s="35"/>
      <c r="AL510" s="35">
        <f t="shared" si="94"/>
        <v>0</v>
      </c>
      <c r="AM510" s="36">
        <v>0</v>
      </c>
      <c r="AN510" s="35">
        <f t="shared" si="95"/>
        <v>0</v>
      </c>
      <c r="AO510" s="35">
        <f t="shared" si="96"/>
        <v>0</v>
      </c>
      <c r="AP510" s="35">
        <v>0</v>
      </c>
      <c r="AQ510" s="35">
        <f t="shared" si="97"/>
        <v>0</v>
      </c>
      <c r="AR510" s="35"/>
      <c r="AS510" s="35"/>
      <c r="AT510" s="35">
        <f t="shared" si="98"/>
        <v>0</v>
      </c>
      <c r="AU510" s="35">
        <f>SUM(AT510+AT511)</f>
        <v>0</v>
      </c>
    </row>
    <row r="511" spans="1:47">
      <c r="A511" s="1"/>
      <c r="B511" s="1" t="s">
        <v>223</v>
      </c>
      <c r="C511" s="1" t="s">
        <v>70</v>
      </c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2">
        <f>(S510)</f>
        <v>0</v>
      </c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>
        <f t="shared" si="90"/>
        <v>0</v>
      </c>
      <c r="AF511" s="35">
        <f>(D510-S510)</f>
        <v>0</v>
      </c>
      <c r="AG511" s="35">
        <f t="shared" si="91"/>
        <v>0</v>
      </c>
      <c r="AH511" s="35">
        <f t="shared" si="92"/>
        <v>0</v>
      </c>
      <c r="AI511" s="36">
        <v>0.01</v>
      </c>
      <c r="AJ511" s="35">
        <f t="shared" si="93"/>
        <v>0</v>
      </c>
      <c r="AK511" s="35"/>
      <c r="AL511" s="35">
        <f t="shared" si="94"/>
        <v>0</v>
      </c>
      <c r="AM511" s="36">
        <v>0</v>
      </c>
      <c r="AN511" s="35">
        <f t="shared" si="95"/>
        <v>0</v>
      </c>
      <c r="AO511" s="35">
        <f t="shared" si="96"/>
        <v>0</v>
      </c>
      <c r="AP511" s="35">
        <v>0</v>
      </c>
      <c r="AQ511" s="35">
        <f t="shared" si="97"/>
        <v>0</v>
      </c>
      <c r="AR511" s="35"/>
      <c r="AS511" s="35"/>
      <c r="AT511" s="35">
        <f t="shared" si="98"/>
        <v>0</v>
      </c>
      <c r="AU511" s="37"/>
    </row>
    <row r="512" spans="1:47">
      <c r="A512" s="15"/>
      <c r="B512" s="15" t="s">
        <v>224</v>
      </c>
      <c r="C512" s="15" t="s">
        <v>66</v>
      </c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2">
        <f>SUM(E512:Q512)</f>
        <v>0</v>
      </c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>
        <f t="shared" ref="AE512:AE514" si="117">SUM(T512:AC512)</f>
        <v>0</v>
      </c>
      <c r="AF512" s="35">
        <f>(D512-S512)</f>
        <v>0</v>
      </c>
      <c r="AG512" s="35">
        <f t="shared" ref="AG512:AG514" si="118">(AE512)</f>
        <v>0</v>
      </c>
      <c r="AH512" s="35">
        <f t="shared" ref="AH512:AH514" si="119">(AF512-AG512)</f>
        <v>0</v>
      </c>
      <c r="AI512" s="36">
        <v>2.9000000000000001E-2</v>
      </c>
      <c r="AJ512" s="35">
        <f t="shared" ref="AJ512:AJ514" si="120">AH512*AI512</f>
        <v>0</v>
      </c>
      <c r="AK512" s="35"/>
      <c r="AL512" s="35">
        <f t="shared" ref="AL512:AL514" si="121">(AJ512+AK512)</f>
        <v>0</v>
      </c>
      <c r="AM512" s="36">
        <v>0</v>
      </c>
      <c r="AN512" s="35">
        <f t="shared" ref="AN512:AN514" si="122">(AL512*AM512)</f>
        <v>0</v>
      </c>
      <c r="AO512" s="35">
        <f t="shared" ref="AO512:AO514" si="123">(AL512-AN512)</f>
        <v>0</v>
      </c>
      <c r="AP512" s="35">
        <v>0</v>
      </c>
      <c r="AQ512" s="35">
        <f t="shared" ref="AQ512:AQ514" si="124">AO512-AP512</f>
        <v>0</v>
      </c>
      <c r="AR512" s="35"/>
      <c r="AS512" s="35"/>
      <c r="AT512" s="35">
        <f t="shared" ref="AT512:AT514" si="125">(AQ512+AR512+AS512)</f>
        <v>0</v>
      </c>
      <c r="AU512" s="35">
        <f>SUM(AT512+AT513+AT514)</f>
        <v>0</v>
      </c>
    </row>
    <row r="513" spans="1:47">
      <c r="A513" s="1"/>
      <c r="B513" s="1" t="s">
        <v>224</v>
      </c>
      <c r="C513" s="1" t="s">
        <v>70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2">
        <f>(S506)</f>
        <v>0</v>
      </c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>
        <f t="shared" si="117"/>
        <v>0</v>
      </c>
      <c r="AF513" s="35">
        <f>(D512-S512)</f>
        <v>0</v>
      </c>
      <c r="AG513" s="35">
        <f t="shared" si="118"/>
        <v>0</v>
      </c>
      <c r="AH513" s="35">
        <f t="shared" si="119"/>
        <v>0</v>
      </c>
      <c r="AI513" s="36">
        <v>0.01</v>
      </c>
      <c r="AJ513" s="35">
        <f t="shared" si="120"/>
        <v>0</v>
      </c>
      <c r="AK513" s="35"/>
      <c r="AL513" s="35">
        <f t="shared" si="121"/>
        <v>0</v>
      </c>
      <c r="AM513" s="36">
        <v>0</v>
      </c>
      <c r="AN513" s="35">
        <f t="shared" si="122"/>
        <v>0</v>
      </c>
      <c r="AO513" s="35">
        <f t="shared" si="123"/>
        <v>0</v>
      </c>
      <c r="AP513" s="35">
        <v>0</v>
      </c>
      <c r="AQ513" s="35">
        <f t="shared" si="124"/>
        <v>0</v>
      </c>
      <c r="AR513" s="35"/>
      <c r="AS513" s="35"/>
      <c r="AT513" s="35">
        <f t="shared" si="125"/>
        <v>0</v>
      </c>
      <c r="AU513" s="37"/>
    </row>
    <row r="514" spans="1:47">
      <c r="A514" s="1"/>
      <c r="B514" s="1" t="s">
        <v>224</v>
      </c>
      <c r="C514" s="1" t="s">
        <v>76</v>
      </c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2">
        <f>(S506)</f>
        <v>0</v>
      </c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>
        <f t="shared" si="117"/>
        <v>0</v>
      </c>
      <c r="AF514" s="35">
        <f>(D512-S512)</f>
        <v>0</v>
      </c>
      <c r="AG514" s="35">
        <f t="shared" si="118"/>
        <v>0</v>
      </c>
      <c r="AH514" s="35">
        <f t="shared" si="119"/>
        <v>0</v>
      </c>
      <c r="AI514" s="36">
        <v>0.02</v>
      </c>
      <c r="AJ514" s="35">
        <f t="shared" si="120"/>
        <v>0</v>
      </c>
      <c r="AK514" s="35"/>
      <c r="AL514" s="35">
        <f t="shared" si="121"/>
        <v>0</v>
      </c>
      <c r="AM514" s="36">
        <v>0</v>
      </c>
      <c r="AN514" s="35">
        <f t="shared" si="122"/>
        <v>0</v>
      </c>
      <c r="AO514" s="35">
        <f t="shared" si="123"/>
        <v>0</v>
      </c>
      <c r="AP514" s="35">
        <v>0</v>
      </c>
      <c r="AQ514" s="35">
        <f t="shared" si="124"/>
        <v>0</v>
      </c>
      <c r="AR514" s="35"/>
      <c r="AS514" s="35"/>
      <c r="AT514" s="35">
        <f t="shared" si="125"/>
        <v>0</v>
      </c>
      <c r="AU514" s="37"/>
    </row>
    <row r="515" spans="1:47">
      <c r="A515" s="15"/>
      <c r="B515" s="15" t="s">
        <v>225</v>
      </c>
      <c r="C515" s="15" t="s">
        <v>66</v>
      </c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2">
        <f>SUM(E515:Q515)</f>
        <v>0</v>
      </c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>
        <f t="shared" si="90"/>
        <v>0</v>
      </c>
      <c r="AF515" s="35">
        <f>(D515-S515)</f>
        <v>0</v>
      </c>
      <c r="AG515" s="35">
        <f t="shared" si="91"/>
        <v>0</v>
      </c>
      <c r="AH515" s="35">
        <f t="shared" si="92"/>
        <v>0</v>
      </c>
      <c r="AI515" s="36">
        <v>2.9000000000000001E-2</v>
      </c>
      <c r="AJ515" s="35">
        <f t="shared" si="93"/>
        <v>0</v>
      </c>
      <c r="AK515" s="35"/>
      <c r="AL515" s="35">
        <f t="shared" si="94"/>
        <v>0</v>
      </c>
      <c r="AM515" s="36">
        <v>0</v>
      </c>
      <c r="AN515" s="35">
        <f t="shared" si="95"/>
        <v>0</v>
      </c>
      <c r="AO515" s="35">
        <f t="shared" si="96"/>
        <v>0</v>
      </c>
      <c r="AP515" s="35">
        <v>0</v>
      </c>
      <c r="AQ515" s="35">
        <f t="shared" si="97"/>
        <v>0</v>
      </c>
      <c r="AR515" s="35"/>
      <c r="AS515" s="35"/>
      <c r="AT515" s="35">
        <f t="shared" si="98"/>
        <v>0</v>
      </c>
      <c r="AU515" s="35">
        <f>SUM(AT515+AT516)</f>
        <v>0</v>
      </c>
    </row>
    <row r="516" spans="1:47">
      <c r="A516" s="1"/>
      <c r="B516" s="1" t="s">
        <v>225</v>
      </c>
      <c r="C516" s="1" t="s">
        <v>70</v>
      </c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2">
        <f>(S515)</f>
        <v>0</v>
      </c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>
        <f t="shared" si="90"/>
        <v>0</v>
      </c>
      <c r="AF516" s="35">
        <f>(D515-S515)</f>
        <v>0</v>
      </c>
      <c r="AG516" s="35">
        <f t="shared" si="91"/>
        <v>0</v>
      </c>
      <c r="AH516" s="35">
        <f t="shared" si="92"/>
        <v>0</v>
      </c>
      <c r="AI516" s="36">
        <v>0.01</v>
      </c>
      <c r="AJ516" s="35">
        <f t="shared" si="93"/>
        <v>0</v>
      </c>
      <c r="AK516" s="35"/>
      <c r="AL516" s="35">
        <f t="shared" si="94"/>
        <v>0</v>
      </c>
      <c r="AM516" s="36">
        <v>0</v>
      </c>
      <c r="AN516" s="35">
        <f t="shared" si="95"/>
        <v>0</v>
      </c>
      <c r="AO516" s="35">
        <f t="shared" si="96"/>
        <v>0</v>
      </c>
      <c r="AP516" s="35">
        <v>0</v>
      </c>
      <c r="AQ516" s="35">
        <f t="shared" si="97"/>
        <v>0</v>
      </c>
      <c r="AR516" s="35"/>
      <c r="AS516" s="35"/>
      <c r="AT516" s="35">
        <f t="shared" si="98"/>
        <v>0</v>
      </c>
      <c r="AU516" s="37"/>
    </row>
    <row r="517" spans="1:47">
      <c r="A517" s="15"/>
      <c r="B517" s="15" t="s">
        <v>226</v>
      </c>
      <c r="C517" s="15" t="s">
        <v>66</v>
      </c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2">
        <f>SUM(E517:Q517)</f>
        <v>0</v>
      </c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>
        <f t="shared" si="90"/>
        <v>0</v>
      </c>
      <c r="AF517" s="35">
        <f>(D517-S517)</f>
        <v>0</v>
      </c>
      <c r="AG517" s="35">
        <f t="shared" si="91"/>
        <v>0</v>
      </c>
      <c r="AH517" s="35">
        <f t="shared" si="92"/>
        <v>0</v>
      </c>
      <c r="AI517" s="36">
        <v>2.9000000000000001E-2</v>
      </c>
      <c r="AJ517" s="35">
        <f t="shared" si="93"/>
        <v>0</v>
      </c>
      <c r="AK517" s="35"/>
      <c r="AL517" s="35">
        <f t="shared" si="94"/>
        <v>0</v>
      </c>
      <c r="AM517" s="36">
        <v>0</v>
      </c>
      <c r="AN517" s="35">
        <f t="shared" si="95"/>
        <v>0</v>
      </c>
      <c r="AO517" s="35">
        <f t="shared" si="96"/>
        <v>0</v>
      </c>
      <c r="AP517" s="35">
        <v>0</v>
      </c>
      <c r="AQ517" s="35">
        <f t="shared" si="97"/>
        <v>0</v>
      </c>
      <c r="AR517" s="35"/>
      <c r="AS517" s="35"/>
      <c r="AT517" s="35">
        <f t="shared" si="98"/>
        <v>0</v>
      </c>
      <c r="AU517" s="35">
        <f>SUM(AT517+AT518+AT519)</f>
        <v>0</v>
      </c>
    </row>
    <row r="518" spans="1:47">
      <c r="A518" s="1"/>
      <c r="B518" s="1" t="s">
        <v>226</v>
      </c>
      <c r="C518" s="1" t="s">
        <v>70</v>
      </c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2">
        <f>(S517)</f>
        <v>0</v>
      </c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>
        <f t="shared" si="90"/>
        <v>0</v>
      </c>
      <c r="AF518" s="35">
        <f>(D517-S517)</f>
        <v>0</v>
      </c>
      <c r="AG518" s="35">
        <f t="shared" si="91"/>
        <v>0</v>
      </c>
      <c r="AH518" s="35">
        <f t="shared" si="92"/>
        <v>0</v>
      </c>
      <c r="AI518" s="36">
        <v>0.01</v>
      </c>
      <c r="AJ518" s="35">
        <f t="shared" si="93"/>
        <v>0</v>
      </c>
      <c r="AK518" s="35"/>
      <c r="AL518" s="35">
        <f t="shared" si="94"/>
        <v>0</v>
      </c>
      <c r="AM518" s="36">
        <v>0</v>
      </c>
      <c r="AN518" s="35">
        <f t="shared" si="95"/>
        <v>0</v>
      </c>
      <c r="AO518" s="35">
        <f t="shared" si="96"/>
        <v>0</v>
      </c>
      <c r="AP518" s="35">
        <v>0</v>
      </c>
      <c r="AQ518" s="35">
        <f t="shared" si="97"/>
        <v>0</v>
      </c>
      <c r="AR518" s="35"/>
      <c r="AS518" s="35"/>
      <c r="AT518" s="35">
        <f t="shared" si="98"/>
        <v>0</v>
      </c>
      <c r="AU518" s="37"/>
    </row>
    <row r="519" spans="1:47">
      <c r="A519" s="1"/>
      <c r="B519" s="1" t="s">
        <v>226</v>
      </c>
      <c r="C519" s="1" t="s">
        <v>111</v>
      </c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2">
        <f>S517</f>
        <v>0</v>
      </c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>
        <f t="shared" si="90"/>
        <v>0</v>
      </c>
      <c r="AF519" s="35">
        <f>(D517-S517)</f>
        <v>0</v>
      </c>
      <c r="AG519" s="35">
        <f t="shared" si="91"/>
        <v>0</v>
      </c>
      <c r="AH519" s="35">
        <f t="shared" si="92"/>
        <v>0</v>
      </c>
      <c r="AI519" s="36">
        <v>1E-3</v>
      </c>
      <c r="AJ519" s="35">
        <f t="shared" si="93"/>
        <v>0</v>
      </c>
      <c r="AK519" s="35"/>
      <c r="AL519" s="35">
        <f t="shared" si="94"/>
        <v>0</v>
      </c>
      <c r="AM519" s="36">
        <v>0</v>
      </c>
      <c r="AN519" s="35">
        <f t="shared" si="95"/>
        <v>0</v>
      </c>
      <c r="AO519" s="35">
        <f t="shared" si="96"/>
        <v>0</v>
      </c>
      <c r="AP519" s="35">
        <v>0</v>
      </c>
      <c r="AQ519" s="35">
        <f t="shared" si="97"/>
        <v>0</v>
      </c>
      <c r="AR519" s="35"/>
      <c r="AS519" s="35"/>
      <c r="AT519" s="35">
        <f t="shared" si="98"/>
        <v>0</v>
      </c>
      <c r="AU519" s="35"/>
    </row>
    <row r="520" spans="1:47">
      <c r="A520" s="15"/>
      <c r="B520" s="15" t="s">
        <v>227</v>
      </c>
      <c r="C520" s="15" t="s">
        <v>66</v>
      </c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2">
        <f>SUM(E520:Q520)</f>
        <v>0</v>
      </c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>
        <f t="shared" si="90"/>
        <v>0</v>
      </c>
      <c r="AF520" s="35">
        <f>(D520-S520)</f>
        <v>0</v>
      </c>
      <c r="AG520" s="35">
        <f t="shared" si="91"/>
        <v>0</v>
      </c>
      <c r="AH520" s="35">
        <f t="shared" si="92"/>
        <v>0</v>
      </c>
      <c r="AI520" s="36">
        <v>2.9000000000000001E-2</v>
      </c>
      <c r="AJ520" s="35">
        <f t="shared" si="93"/>
        <v>0</v>
      </c>
      <c r="AK520" s="35"/>
      <c r="AL520" s="35">
        <f t="shared" si="94"/>
        <v>0</v>
      </c>
      <c r="AM520" s="36">
        <v>0</v>
      </c>
      <c r="AN520" s="35">
        <f t="shared" si="95"/>
        <v>0</v>
      </c>
      <c r="AO520" s="35">
        <f t="shared" si="96"/>
        <v>0</v>
      </c>
      <c r="AP520" s="35">
        <v>0</v>
      </c>
      <c r="AQ520" s="35">
        <f t="shared" si="97"/>
        <v>0</v>
      </c>
      <c r="AR520" s="35"/>
      <c r="AS520" s="35"/>
      <c r="AT520" s="35">
        <f t="shared" si="98"/>
        <v>0</v>
      </c>
      <c r="AU520" s="35">
        <f>SUM(AT520+AT521)</f>
        <v>0</v>
      </c>
    </row>
    <row r="521" spans="1:47">
      <c r="A521" s="1"/>
      <c r="B521" s="1" t="s">
        <v>227</v>
      </c>
      <c r="C521" s="1" t="s">
        <v>70</v>
      </c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2">
        <f>(S520)</f>
        <v>0</v>
      </c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>
        <f t="shared" si="90"/>
        <v>0</v>
      </c>
      <c r="AF521" s="35">
        <f>(D520-S520)</f>
        <v>0</v>
      </c>
      <c r="AG521" s="35">
        <f t="shared" si="91"/>
        <v>0</v>
      </c>
      <c r="AH521" s="35">
        <f t="shared" si="92"/>
        <v>0</v>
      </c>
      <c r="AI521" s="36">
        <v>0.01</v>
      </c>
      <c r="AJ521" s="35">
        <f t="shared" si="93"/>
        <v>0</v>
      </c>
      <c r="AK521" s="35"/>
      <c r="AL521" s="35">
        <f t="shared" si="94"/>
        <v>0</v>
      </c>
      <c r="AM521" s="36">
        <v>0</v>
      </c>
      <c r="AN521" s="35">
        <f t="shared" si="95"/>
        <v>0</v>
      </c>
      <c r="AO521" s="35">
        <f t="shared" si="96"/>
        <v>0</v>
      </c>
      <c r="AP521" s="35">
        <v>0</v>
      </c>
      <c r="AQ521" s="35">
        <f t="shared" si="97"/>
        <v>0</v>
      </c>
      <c r="AR521" s="35"/>
      <c r="AS521" s="35"/>
      <c r="AT521" s="35">
        <f t="shared" si="98"/>
        <v>0</v>
      </c>
      <c r="AU521" s="37"/>
    </row>
    <row r="522" spans="1:47">
      <c r="A522" s="12"/>
      <c r="B522" s="12" t="s">
        <v>228</v>
      </c>
      <c r="C522" s="12" t="s">
        <v>66</v>
      </c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2">
        <f>SUM(E522:Q522)</f>
        <v>0</v>
      </c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>
        <f t="shared" si="90"/>
        <v>0</v>
      </c>
      <c r="AF522" s="35">
        <f>(D522-S522)</f>
        <v>0</v>
      </c>
      <c r="AG522" s="35">
        <f t="shared" si="91"/>
        <v>0</v>
      </c>
      <c r="AH522" s="35">
        <f t="shared" si="92"/>
        <v>0</v>
      </c>
      <c r="AI522" s="36">
        <v>2.9000000000000001E-2</v>
      </c>
      <c r="AJ522" s="35">
        <f t="shared" si="93"/>
        <v>0</v>
      </c>
      <c r="AK522" s="35"/>
      <c r="AL522" s="35">
        <f t="shared" si="94"/>
        <v>0</v>
      </c>
      <c r="AM522" s="36">
        <v>0</v>
      </c>
      <c r="AN522" s="35">
        <f t="shared" si="95"/>
        <v>0</v>
      </c>
      <c r="AO522" s="35">
        <f t="shared" si="96"/>
        <v>0</v>
      </c>
      <c r="AP522" s="35">
        <v>0</v>
      </c>
      <c r="AQ522" s="35">
        <f t="shared" si="97"/>
        <v>0</v>
      </c>
      <c r="AR522" s="35"/>
      <c r="AS522" s="35"/>
      <c r="AT522" s="35">
        <f t="shared" si="98"/>
        <v>0</v>
      </c>
      <c r="AU522" s="35">
        <f>SUM(AT522+AT523+AT524)</f>
        <v>0</v>
      </c>
    </row>
    <row r="523" spans="1:47">
      <c r="A523" s="1"/>
      <c r="B523" s="1" t="s">
        <v>228</v>
      </c>
      <c r="C523" s="1" t="s">
        <v>70</v>
      </c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2">
        <f>(S522)</f>
        <v>0</v>
      </c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>
        <f t="shared" si="90"/>
        <v>0</v>
      </c>
      <c r="AF523" s="35">
        <f>(D522-S522)</f>
        <v>0</v>
      </c>
      <c r="AG523" s="35">
        <f t="shared" si="91"/>
        <v>0</v>
      </c>
      <c r="AH523" s="35">
        <f t="shared" si="92"/>
        <v>0</v>
      </c>
      <c r="AI523" s="36">
        <v>2.5000000000000001E-2</v>
      </c>
      <c r="AJ523" s="35">
        <f t="shared" si="93"/>
        <v>0</v>
      </c>
      <c r="AK523" s="35"/>
      <c r="AL523" s="35">
        <f t="shared" si="94"/>
        <v>0</v>
      </c>
      <c r="AM523" s="36">
        <v>3.3300000000000003E-2</v>
      </c>
      <c r="AN523" s="35">
        <f t="shared" si="95"/>
        <v>0</v>
      </c>
      <c r="AO523" s="35">
        <f t="shared" si="96"/>
        <v>0</v>
      </c>
      <c r="AP523" s="35">
        <v>0</v>
      </c>
      <c r="AQ523" s="35">
        <f t="shared" si="97"/>
        <v>0</v>
      </c>
      <c r="AR523" s="35"/>
      <c r="AS523" s="35"/>
      <c r="AT523" s="35">
        <f t="shared" si="98"/>
        <v>0</v>
      </c>
      <c r="AU523" s="37"/>
    </row>
    <row r="524" spans="1:47">
      <c r="A524" s="1"/>
      <c r="B524" s="1" t="s">
        <v>228</v>
      </c>
      <c r="C524" s="1" t="s">
        <v>76</v>
      </c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2">
        <f>(S522)</f>
        <v>0</v>
      </c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>
        <f t="shared" si="90"/>
        <v>0</v>
      </c>
      <c r="AF524" s="35">
        <f>(D522-S522)</f>
        <v>0</v>
      </c>
      <c r="AG524" s="35">
        <f t="shared" si="91"/>
        <v>0</v>
      </c>
      <c r="AH524" s="35">
        <f t="shared" si="92"/>
        <v>0</v>
      </c>
      <c r="AI524" s="36">
        <v>3.3000000000000002E-2</v>
      </c>
      <c r="AJ524" s="35">
        <f t="shared" si="93"/>
        <v>0</v>
      </c>
      <c r="AK524" s="35"/>
      <c r="AL524" s="35">
        <f t="shared" si="94"/>
        <v>0</v>
      </c>
      <c r="AM524" s="36">
        <v>3.3300000000000003E-2</v>
      </c>
      <c r="AN524" s="35">
        <f t="shared" si="95"/>
        <v>0</v>
      </c>
      <c r="AO524" s="35">
        <f t="shared" si="96"/>
        <v>0</v>
      </c>
      <c r="AP524" s="35">
        <v>0</v>
      </c>
      <c r="AQ524" s="35">
        <f t="shared" si="97"/>
        <v>0</v>
      </c>
      <c r="AR524" s="35"/>
      <c r="AS524" s="35"/>
      <c r="AT524" s="35">
        <f t="shared" si="98"/>
        <v>0</v>
      </c>
      <c r="AU524" s="37"/>
    </row>
    <row r="525" spans="1:47">
      <c r="A525" s="15"/>
      <c r="B525" s="15" t="s">
        <v>229</v>
      </c>
      <c r="C525" s="15" t="s">
        <v>66</v>
      </c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2">
        <f>SUM(E525:Q525)</f>
        <v>0</v>
      </c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>
        <f t="shared" si="90"/>
        <v>0</v>
      </c>
      <c r="AF525" s="35">
        <f>(D525-S525)</f>
        <v>0</v>
      </c>
      <c r="AG525" s="35">
        <f t="shared" si="91"/>
        <v>0</v>
      </c>
      <c r="AH525" s="35">
        <f t="shared" si="92"/>
        <v>0</v>
      </c>
      <c r="AI525" s="36">
        <v>2.9000000000000001E-2</v>
      </c>
      <c r="AJ525" s="35">
        <f t="shared" si="93"/>
        <v>0</v>
      </c>
      <c r="AK525" s="35"/>
      <c r="AL525" s="35">
        <f t="shared" si="94"/>
        <v>0</v>
      </c>
      <c r="AM525" s="36">
        <v>0</v>
      </c>
      <c r="AN525" s="35">
        <f t="shared" si="95"/>
        <v>0</v>
      </c>
      <c r="AO525" s="35">
        <f t="shared" si="96"/>
        <v>0</v>
      </c>
      <c r="AP525" s="35">
        <v>0</v>
      </c>
      <c r="AQ525" s="35">
        <f t="shared" si="97"/>
        <v>0</v>
      </c>
      <c r="AR525" s="35"/>
      <c r="AS525" s="35"/>
      <c r="AT525" s="35">
        <f t="shared" si="98"/>
        <v>0</v>
      </c>
      <c r="AU525" s="35">
        <f>SUM(AT525+AT526)</f>
        <v>0</v>
      </c>
    </row>
    <row r="526" spans="1:47">
      <c r="A526" s="1"/>
      <c r="B526" s="1" t="s">
        <v>229</v>
      </c>
      <c r="C526" s="1" t="s">
        <v>70</v>
      </c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2">
        <f>(S525)</f>
        <v>0</v>
      </c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>
        <f t="shared" si="90"/>
        <v>0</v>
      </c>
      <c r="AF526" s="35">
        <f>(D525-S525)</f>
        <v>0</v>
      </c>
      <c r="AG526" s="35">
        <f t="shared" si="91"/>
        <v>0</v>
      </c>
      <c r="AH526" s="35">
        <f t="shared" si="92"/>
        <v>0</v>
      </c>
      <c r="AI526" s="36">
        <v>2.5000000000000001E-2</v>
      </c>
      <c r="AJ526" s="35">
        <f t="shared" si="93"/>
        <v>0</v>
      </c>
      <c r="AK526" s="35"/>
      <c r="AL526" s="35">
        <f t="shared" si="94"/>
        <v>0</v>
      </c>
      <c r="AM526" s="36">
        <v>3.3300000000000003E-2</v>
      </c>
      <c r="AN526" s="35">
        <f t="shared" si="95"/>
        <v>0</v>
      </c>
      <c r="AO526" s="35">
        <f t="shared" si="96"/>
        <v>0</v>
      </c>
      <c r="AP526" s="35">
        <v>0</v>
      </c>
      <c r="AQ526" s="35">
        <f t="shared" si="97"/>
        <v>0</v>
      </c>
      <c r="AR526" s="35"/>
      <c r="AS526" s="35"/>
      <c r="AT526" s="35">
        <f t="shared" si="98"/>
        <v>0</v>
      </c>
      <c r="AU526" s="37"/>
    </row>
    <row r="527" spans="1:47">
      <c r="A527" s="15"/>
      <c r="B527" s="15" t="s">
        <v>230</v>
      </c>
      <c r="C527" s="15" t="s">
        <v>66</v>
      </c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2">
        <f>SUM(E527:Q527)</f>
        <v>0</v>
      </c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>
        <f t="shared" si="90"/>
        <v>0</v>
      </c>
      <c r="AF527" s="35">
        <f>(D527-S527)</f>
        <v>0</v>
      </c>
      <c r="AG527" s="35">
        <f t="shared" si="91"/>
        <v>0</v>
      </c>
      <c r="AH527" s="35">
        <f t="shared" si="92"/>
        <v>0</v>
      </c>
      <c r="AI527" s="36">
        <v>2.9000000000000001E-2</v>
      </c>
      <c r="AJ527" s="35">
        <f t="shared" si="93"/>
        <v>0</v>
      </c>
      <c r="AK527" s="35"/>
      <c r="AL527" s="35">
        <f t="shared" si="94"/>
        <v>0</v>
      </c>
      <c r="AM527" s="36">
        <v>0</v>
      </c>
      <c r="AN527" s="35">
        <f t="shared" si="95"/>
        <v>0</v>
      </c>
      <c r="AO527" s="35">
        <f t="shared" si="96"/>
        <v>0</v>
      </c>
      <c r="AP527" s="35">
        <v>0</v>
      </c>
      <c r="AQ527" s="35">
        <f t="shared" si="97"/>
        <v>0</v>
      </c>
      <c r="AR527" s="35"/>
      <c r="AS527" s="35"/>
      <c r="AT527" s="35">
        <f t="shared" si="98"/>
        <v>0</v>
      </c>
      <c r="AU527" s="35">
        <f>SUM(AT527+AT528+AT529)</f>
        <v>0</v>
      </c>
    </row>
    <row r="528" spans="1:47">
      <c r="A528" s="1"/>
      <c r="B528" s="1" t="s">
        <v>230</v>
      </c>
      <c r="C528" s="1" t="s">
        <v>76</v>
      </c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2">
        <f>(S527)</f>
        <v>0</v>
      </c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>
        <f t="shared" si="90"/>
        <v>0</v>
      </c>
      <c r="AF528" s="35">
        <f>(D527-S527)</f>
        <v>0</v>
      </c>
      <c r="AG528" s="35">
        <f t="shared" si="91"/>
        <v>0</v>
      </c>
      <c r="AH528" s="35">
        <f t="shared" si="92"/>
        <v>0</v>
      </c>
      <c r="AI528" s="36">
        <v>2.5000000000000001E-2</v>
      </c>
      <c r="AJ528" s="35">
        <f t="shared" si="93"/>
        <v>0</v>
      </c>
      <c r="AK528" s="35"/>
      <c r="AL528" s="35">
        <f t="shared" si="94"/>
        <v>0</v>
      </c>
      <c r="AM528" s="36">
        <v>3.3300000000000003E-2</v>
      </c>
      <c r="AN528" s="35">
        <f t="shared" si="95"/>
        <v>0</v>
      </c>
      <c r="AO528" s="35">
        <f t="shared" si="96"/>
        <v>0</v>
      </c>
      <c r="AP528" s="35">
        <v>0</v>
      </c>
      <c r="AQ528" s="35">
        <f t="shared" si="97"/>
        <v>0</v>
      </c>
      <c r="AR528" s="35"/>
      <c r="AS528" s="35"/>
      <c r="AT528" s="35">
        <f t="shared" si="98"/>
        <v>0</v>
      </c>
      <c r="AU528" s="37"/>
    </row>
    <row r="529" spans="1:47">
      <c r="A529" s="1"/>
      <c r="B529" s="1" t="s">
        <v>230</v>
      </c>
      <c r="C529" s="1" t="s">
        <v>70</v>
      </c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2">
        <f>S527</f>
        <v>0</v>
      </c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>
        <f t="shared" si="90"/>
        <v>0</v>
      </c>
      <c r="AF529" s="35">
        <f>(D527-S527)</f>
        <v>0</v>
      </c>
      <c r="AG529" s="35">
        <f t="shared" si="91"/>
        <v>0</v>
      </c>
      <c r="AH529" s="35">
        <f t="shared" si="92"/>
        <v>0</v>
      </c>
      <c r="AI529" s="36">
        <v>2.5000000000000001E-2</v>
      </c>
      <c r="AJ529" s="35">
        <f t="shared" si="93"/>
        <v>0</v>
      </c>
      <c r="AK529" s="35"/>
      <c r="AL529" s="35">
        <f t="shared" si="94"/>
        <v>0</v>
      </c>
      <c r="AM529" s="36">
        <v>3.3300000000000003E-2</v>
      </c>
      <c r="AN529" s="35">
        <f t="shared" si="95"/>
        <v>0</v>
      </c>
      <c r="AO529" s="35">
        <f t="shared" si="96"/>
        <v>0</v>
      </c>
      <c r="AP529" s="35">
        <v>0</v>
      </c>
      <c r="AQ529" s="35">
        <f t="shared" si="97"/>
        <v>0</v>
      </c>
      <c r="AR529" s="35"/>
      <c r="AS529" s="35"/>
      <c r="AT529" s="35">
        <f t="shared" si="98"/>
        <v>0</v>
      </c>
      <c r="AU529" s="37"/>
    </row>
    <row r="530" spans="1:47">
      <c r="A530" s="15"/>
      <c r="B530" s="15" t="s">
        <v>231</v>
      </c>
      <c r="C530" s="15" t="s">
        <v>66</v>
      </c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2">
        <f>SUM(E530:Q530)</f>
        <v>0</v>
      </c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>
        <f t="shared" si="90"/>
        <v>0</v>
      </c>
      <c r="AF530" s="35">
        <f>(D530-S530)</f>
        <v>0</v>
      </c>
      <c r="AG530" s="35">
        <f t="shared" si="91"/>
        <v>0</v>
      </c>
      <c r="AH530" s="35">
        <f t="shared" si="92"/>
        <v>0</v>
      </c>
      <c r="AI530" s="36">
        <v>2.9000000000000001E-2</v>
      </c>
      <c r="AJ530" s="35">
        <f t="shared" si="93"/>
        <v>0</v>
      </c>
      <c r="AK530" s="35"/>
      <c r="AL530" s="35">
        <f t="shared" si="94"/>
        <v>0</v>
      </c>
      <c r="AM530" s="36">
        <v>0</v>
      </c>
      <c r="AN530" s="35">
        <f t="shared" si="95"/>
        <v>0</v>
      </c>
      <c r="AO530" s="35">
        <f t="shared" si="96"/>
        <v>0</v>
      </c>
      <c r="AP530" s="35">
        <v>0</v>
      </c>
      <c r="AQ530" s="35">
        <f t="shared" si="97"/>
        <v>0</v>
      </c>
      <c r="AR530" s="35"/>
      <c r="AS530" s="35"/>
      <c r="AT530" s="35">
        <f t="shared" si="98"/>
        <v>0</v>
      </c>
      <c r="AU530" s="35">
        <f>SUM(AT530+AT531)</f>
        <v>0</v>
      </c>
    </row>
    <row r="531" spans="1:47">
      <c r="A531" s="1"/>
      <c r="B531" s="1" t="s">
        <v>231</v>
      </c>
      <c r="C531" s="1" t="s">
        <v>70</v>
      </c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2">
        <f>(S530)</f>
        <v>0</v>
      </c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>
        <f t="shared" ref="AE531:AE598" si="126">SUM(T531:AC531)</f>
        <v>0</v>
      </c>
      <c r="AF531" s="35">
        <f>(D530-S530)</f>
        <v>0</v>
      </c>
      <c r="AG531" s="35">
        <f t="shared" ref="AG531:AG598" si="127">(AE531)</f>
        <v>0</v>
      </c>
      <c r="AH531" s="35">
        <f t="shared" ref="AH531:AH598" si="128">(AF531-AG531)</f>
        <v>0</v>
      </c>
      <c r="AI531" s="36">
        <v>2.5000000000000001E-2</v>
      </c>
      <c r="AJ531" s="35">
        <f t="shared" ref="AJ531:AJ598" si="129">AH531*AI531</f>
        <v>0</v>
      </c>
      <c r="AK531" s="35"/>
      <c r="AL531" s="35">
        <f t="shared" ref="AL531:AL598" si="130">(AJ531+AK531)</f>
        <v>0</v>
      </c>
      <c r="AM531" s="36">
        <v>3.3300000000000003E-2</v>
      </c>
      <c r="AN531" s="35">
        <f t="shared" ref="AN531:AN598" si="131">(AL531*AM531)</f>
        <v>0</v>
      </c>
      <c r="AO531" s="35">
        <f t="shared" ref="AO531:AO598" si="132">(AL531-AN531)</f>
        <v>0</v>
      </c>
      <c r="AP531" s="35">
        <v>0</v>
      </c>
      <c r="AQ531" s="35">
        <f t="shared" ref="AQ531:AQ598" si="133">AO531-AP531</f>
        <v>0</v>
      </c>
      <c r="AR531" s="35"/>
      <c r="AS531" s="35"/>
      <c r="AT531" s="35">
        <f t="shared" ref="AT531:AT598" si="134">(AQ531+AR531+AS531)</f>
        <v>0</v>
      </c>
      <c r="AU531" s="37"/>
    </row>
    <row r="532" spans="1:47">
      <c r="A532" s="15"/>
      <c r="B532" s="15" t="s">
        <v>232</v>
      </c>
      <c r="C532" s="15" t="s">
        <v>66</v>
      </c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2">
        <f>SUM(E532:Q532)</f>
        <v>0</v>
      </c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>
        <f t="shared" si="126"/>
        <v>0</v>
      </c>
      <c r="AF532" s="35">
        <f>(D532-S532)</f>
        <v>0</v>
      </c>
      <c r="AG532" s="35">
        <f t="shared" si="127"/>
        <v>0</v>
      </c>
      <c r="AH532" s="35">
        <f t="shared" si="128"/>
        <v>0</v>
      </c>
      <c r="AI532" s="36">
        <v>2.9000000000000001E-2</v>
      </c>
      <c r="AJ532" s="35">
        <f t="shared" si="129"/>
        <v>0</v>
      </c>
      <c r="AK532" s="35"/>
      <c r="AL532" s="35">
        <f t="shared" si="130"/>
        <v>0</v>
      </c>
      <c r="AM532" s="36">
        <v>0</v>
      </c>
      <c r="AN532" s="35">
        <f t="shared" si="131"/>
        <v>0</v>
      </c>
      <c r="AO532" s="35">
        <f t="shared" si="132"/>
        <v>0</v>
      </c>
      <c r="AP532" s="35">
        <v>0</v>
      </c>
      <c r="AQ532" s="35">
        <f t="shared" si="133"/>
        <v>0</v>
      </c>
      <c r="AR532" s="35"/>
      <c r="AS532" s="35"/>
      <c r="AT532" s="35">
        <f t="shared" si="134"/>
        <v>0</v>
      </c>
      <c r="AU532" s="35">
        <f>SUM(AT532+AT533)</f>
        <v>0</v>
      </c>
    </row>
    <row r="533" spans="1:47">
      <c r="A533" s="1"/>
      <c r="B533" s="1" t="s">
        <v>232</v>
      </c>
      <c r="C533" s="1" t="s">
        <v>70</v>
      </c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2">
        <f>(S532)</f>
        <v>0</v>
      </c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>
        <f t="shared" si="126"/>
        <v>0</v>
      </c>
      <c r="AF533" s="35">
        <f>(D532-S532)</f>
        <v>0</v>
      </c>
      <c r="AG533" s="35">
        <f t="shared" si="127"/>
        <v>0</v>
      </c>
      <c r="AH533" s="35">
        <f t="shared" si="128"/>
        <v>0</v>
      </c>
      <c r="AI533" s="36">
        <v>2.5000000000000001E-2</v>
      </c>
      <c r="AJ533" s="35">
        <f t="shared" si="129"/>
        <v>0</v>
      </c>
      <c r="AK533" s="35"/>
      <c r="AL533" s="35">
        <f t="shared" si="130"/>
        <v>0</v>
      </c>
      <c r="AM533" s="36">
        <v>3.3300000000000003E-2</v>
      </c>
      <c r="AN533" s="35">
        <f t="shared" si="131"/>
        <v>0</v>
      </c>
      <c r="AO533" s="35">
        <f t="shared" si="132"/>
        <v>0</v>
      </c>
      <c r="AP533" s="35">
        <v>0</v>
      </c>
      <c r="AQ533" s="35">
        <f t="shared" si="133"/>
        <v>0</v>
      </c>
      <c r="AR533" s="35"/>
      <c r="AS533" s="35"/>
      <c r="AT533" s="35">
        <f t="shared" si="134"/>
        <v>0</v>
      </c>
      <c r="AU533" s="37"/>
    </row>
    <row r="534" spans="1:47">
      <c r="A534" s="12"/>
      <c r="B534" s="12" t="s">
        <v>233</v>
      </c>
      <c r="C534" s="12" t="s">
        <v>66</v>
      </c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2">
        <f>SUM(E534:Q534)</f>
        <v>0</v>
      </c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>
        <f t="shared" si="126"/>
        <v>0</v>
      </c>
      <c r="AF534" s="35">
        <f>(D534-S534)</f>
        <v>0</v>
      </c>
      <c r="AG534" s="35">
        <f t="shared" si="127"/>
        <v>0</v>
      </c>
      <c r="AH534" s="35">
        <f t="shared" si="128"/>
        <v>0</v>
      </c>
      <c r="AI534" s="36">
        <v>2.9000000000000001E-2</v>
      </c>
      <c r="AJ534" s="35">
        <f t="shared" si="129"/>
        <v>0</v>
      </c>
      <c r="AK534" s="35"/>
      <c r="AL534" s="35">
        <f t="shared" si="130"/>
        <v>0</v>
      </c>
      <c r="AM534" s="36">
        <v>0</v>
      </c>
      <c r="AN534" s="35">
        <f t="shared" si="131"/>
        <v>0</v>
      </c>
      <c r="AO534" s="35">
        <f t="shared" si="132"/>
        <v>0</v>
      </c>
      <c r="AP534" s="35">
        <v>0</v>
      </c>
      <c r="AQ534" s="35">
        <f t="shared" si="133"/>
        <v>0</v>
      </c>
      <c r="AR534" s="35"/>
      <c r="AS534" s="35"/>
      <c r="AT534" s="35">
        <f t="shared" si="134"/>
        <v>0</v>
      </c>
      <c r="AU534" s="35">
        <f>SUM(AT534+AT535)</f>
        <v>0</v>
      </c>
    </row>
    <row r="535" spans="1:47">
      <c r="A535" s="1"/>
      <c r="B535" s="1" t="s">
        <v>233</v>
      </c>
      <c r="C535" s="1" t="s">
        <v>70</v>
      </c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2">
        <f>(S534)</f>
        <v>0</v>
      </c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>
        <f t="shared" si="126"/>
        <v>0</v>
      </c>
      <c r="AF535" s="35">
        <f>(D534-S534)</f>
        <v>0</v>
      </c>
      <c r="AG535" s="35">
        <f t="shared" si="127"/>
        <v>0</v>
      </c>
      <c r="AH535" s="35">
        <f t="shared" si="128"/>
        <v>0</v>
      </c>
      <c r="AI535" s="36">
        <v>2.5000000000000001E-2</v>
      </c>
      <c r="AJ535" s="35">
        <f t="shared" si="129"/>
        <v>0</v>
      </c>
      <c r="AK535" s="35"/>
      <c r="AL535" s="35">
        <f t="shared" si="130"/>
        <v>0</v>
      </c>
      <c r="AM535" s="36">
        <v>3.3300000000000003E-2</v>
      </c>
      <c r="AN535" s="35">
        <f t="shared" si="131"/>
        <v>0</v>
      </c>
      <c r="AO535" s="35">
        <f t="shared" si="132"/>
        <v>0</v>
      </c>
      <c r="AP535" s="35">
        <v>0</v>
      </c>
      <c r="AQ535" s="35">
        <f t="shared" si="133"/>
        <v>0</v>
      </c>
      <c r="AR535" s="35"/>
      <c r="AS535" s="35"/>
      <c r="AT535" s="35">
        <f t="shared" si="134"/>
        <v>0</v>
      </c>
      <c r="AU535" s="37"/>
    </row>
    <row r="536" spans="1:47">
      <c r="A536" s="15"/>
      <c r="B536" s="15" t="s">
        <v>234</v>
      </c>
      <c r="C536" s="15" t="s">
        <v>66</v>
      </c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2">
        <f>SUM(E536:Q536)</f>
        <v>0</v>
      </c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>
        <f t="shared" si="126"/>
        <v>0</v>
      </c>
      <c r="AF536" s="35">
        <f>(D536-S536)</f>
        <v>0</v>
      </c>
      <c r="AG536" s="35">
        <f t="shared" si="127"/>
        <v>0</v>
      </c>
      <c r="AH536" s="35">
        <f t="shared" si="128"/>
        <v>0</v>
      </c>
      <c r="AI536" s="36">
        <v>2.9000000000000001E-2</v>
      </c>
      <c r="AJ536" s="35">
        <f t="shared" si="129"/>
        <v>0</v>
      </c>
      <c r="AK536" s="35"/>
      <c r="AL536" s="35">
        <f t="shared" si="130"/>
        <v>0</v>
      </c>
      <c r="AM536" s="36">
        <v>0</v>
      </c>
      <c r="AN536" s="35">
        <f t="shared" si="131"/>
        <v>0</v>
      </c>
      <c r="AO536" s="35">
        <f t="shared" si="132"/>
        <v>0</v>
      </c>
      <c r="AP536" s="35">
        <v>0</v>
      </c>
      <c r="AQ536" s="35">
        <f t="shared" si="133"/>
        <v>0</v>
      </c>
      <c r="AR536" s="35"/>
      <c r="AS536" s="35"/>
      <c r="AT536" s="35">
        <f t="shared" si="134"/>
        <v>0</v>
      </c>
      <c r="AU536" s="35">
        <f>SUM(AT536+AT537)</f>
        <v>0</v>
      </c>
    </row>
    <row r="537" spans="1:47">
      <c r="A537" s="1"/>
      <c r="B537" s="1" t="s">
        <v>234</v>
      </c>
      <c r="C537" s="1" t="s">
        <v>70</v>
      </c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2">
        <f>(S536)</f>
        <v>0</v>
      </c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>
        <f t="shared" si="126"/>
        <v>0</v>
      </c>
      <c r="AF537" s="35">
        <f>(D536-S536)</f>
        <v>0</v>
      </c>
      <c r="AG537" s="35">
        <f t="shared" si="127"/>
        <v>0</v>
      </c>
      <c r="AH537" s="35">
        <f t="shared" si="128"/>
        <v>0</v>
      </c>
      <c r="AI537" s="36">
        <v>2.5000000000000001E-2</v>
      </c>
      <c r="AJ537" s="35">
        <f t="shared" si="129"/>
        <v>0</v>
      </c>
      <c r="AK537" s="35"/>
      <c r="AL537" s="35">
        <f t="shared" si="130"/>
        <v>0</v>
      </c>
      <c r="AM537" s="36">
        <v>3.3300000000000003E-2</v>
      </c>
      <c r="AN537" s="35">
        <f t="shared" si="131"/>
        <v>0</v>
      </c>
      <c r="AO537" s="35">
        <f t="shared" si="132"/>
        <v>0</v>
      </c>
      <c r="AP537" s="35">
        <v>0</v>
      </c>
      <c r="AQ537" s="35">
        <f t="shared" si="133"/>
        <v>0</v>
      </c>
      <c r="AR537" s="35"/>
      <c r="AS537" s="35"/>
      <c r="AT537" s="35">
        <f t="shared" si="134"/>
        <v>0</v>
      </c>
      <c r="AU537" s="37"/>
    </row>
    <row r="538" spans="1:47">
      <c r="A538" s="17"/>
      <c r="B538" s="17" t="s">
        <v>235</v>
      </c>
      <c r="C538" s="17" t="s">
        <v>66</v>
      </c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2">
        <f>SUM(E538:Q538)</f>
        <v>0</v>
      </c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>
        <f t="shared" si="126"/>
        <v>0</v>
      </c>
      <c r="AF538" s="35">
        <f>(D538-S538)</f>
        <v>0</v>
      </c>
      <c r="AG538" s="35">
        <f t="shared" si="127"/>
        <v>0</v>
      </c>
      <c r="AH538" s="35">
        <f t="shared" si="128"/>
        <v>0</v>
      </c>
      <c r="AI538" s="36">
        <v>2.9000000000000001E-2</v>
      </c>
      <c r="AJ538" s="35">
        <f t="shared" si="129"/>
        <v>0</v>
      </c>
      <c r="AK538" s="35"/>
      <c r="AL538" s="35">
        <f t="shared" si="130"/>
        <v>0</v>
      </c>
      <c r="AM538" s="36">
        <v>0</v>
      </c>
      <c r="AN538" s="35">
        <f t="shared" si="131"/>
        <v>0</v>
      </c>
      <c r="AO538" s="35">
        <f t="shared" si="132"/>
        <v>0</v>
      </c>
      <c r="AP538" s="35">
        <v>0</v>
      </c>
      <c r="AQ538" s="35">
        <f t="shared" si="133"/>
        <v>0</v>
      </c>
      <c r="AR538" s="35"/>
      <c r="AS538" s="35"/>
      <c r="AT538" s="35">
        <f t="shared" si="134"/>
        <v>0</v>
      </c>
      <c r="AU538" s="35">
        <f>SUM(AT538+AT539)</f>
        <v>0</v>
      </c>
    </row>
    <row r="539" spans="1:47">
      <c r="A539" s="1"/>
      <c r="B539" s="1" t="s">
        <v>235</v>
      </c>
      <c r="C539" s="1" t="s">
        <v>76</v>
      </c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2">
        <f>(S538)</f>
        <v>0</v>
      </c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>
        <f t="shared" si="126"/>
        <v>0</v>
      </c>
      <c r="AF539" s="35">
        <f>(D538-S538)</f>
        <v>0</v>
      </c>
      <c r="AG539" s="35">
        <f t="shared" si="127"/>
        <v>0</v>
      </c>
      <c r="AH539" s="35">
        <f t="shared" si="128"/>
        <v>0</v>
      </c>
      <c r="AI539" s="36">
        <v>0.04</v>
      </c>
      <c r="AJ539" s="35">
        <f t="shared" si="129"/>
        <v>0</v>
      </c>
      <c r="AK539" s="35"/>
      <c r="AL539" s="35">
        <f t="shared" si="130"/>
        <v>0</v>
      </c>
      <c r="AM539" s="36">
        <v>3.3300000000000003E-2</v>
      </c>
      <c r="AN539" s="35">
        <f t="shared" si="131"/>
        <v>0</v>
      </c>
      <c r="AO539" s="35">
        <f t="shared" si="132"/>
        <v>0</v>
      </c>
      <c r="AP539" s="35">
        <v>0</v>
      </c>
      <c r="AQ539" s="35">
        <f t="shared" si="133"/>
        <v>0</v>
      </c>
      <c r="AR539" s="35"/>
      <c r="AS539" s="35"/>
      <c r="AT539" s="35">
        <f t="shared" si="134"/>
        <v>0</v>
      </c>
      <c r="AU539" s="37"/>
    </row>
    <row r="540" spans="1:47">
      <c r="A540" s="12"/>
      <c r="B540" s="12" t="s">
        <v>236</v>
      </c>
      <c r="C540" s="12" t="s">
        <v>66</v>
      </c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2">
        <f>SUM(E540:Q540)</f>
        <v>0</v>
      </c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>
        <f t="shared" si="126"/>
        <v>0</v>
      </c>
      <c r="AF540" s="35">
        <f>(D540-S540)</f>
        <v>0</v>
      </c>
      <c r="AG540" s="35">
        <f t="shared" si="127"/>
        <v>0</v>
      </c>
      <c r="AH540" s="35">
        <f t="shared" si="128"/>
        <v>0</v>
      </c>
      <c r="AI540" s="36">
        <v>2.9000000000000001E-2</v>
      </c>
      <c r="AJ540" s="35">
        <f t="shared" si="129"/>
        <v>0</v>
      </c>
      <c r="AK540" s="35"/>
      <c r="AL540" s="35">
        <f t="shared" si="130"/>
        <v>0</v>
      </c>
      <c r="AM540" s="36">
        <v>0</v>
      </c>
      <c r="AN540" s="35">
        <f t="shared" si="131"/>
        <v>0</v>
      </c>
      <c r="AO540" s="35">
        <f t="shared" si="132"/>
        <v>0</v>
      </c>
      <c r="AP540" s="35">
        <v>0</v>
      </c>
      <c r="AQ540" s="35">
        <f t="shared" si="133"/>
        <v>0</v>
      </c>
      <c r="AR540" s="35"/>
      <c r="AS540" s="35"/>
      <c r="AT540" s="35">
        <f t="shared" si="134"/>
        <v>0</v>
      </c>
      <c r="AU540" s="35">
        <f>SUM(AT540+AT541)</f>
        <v>0</v>
      </c>
    </row>
    <row r="541" spans="1:47">
      <c r="A541" s="1"/>
      <c r="B541" s="1" t="s">
        <v>236</v>
      </c>
      <c r="C541" s="1" t="s">
        <v>76</v>
      </c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2">
        <f>(S540)</f>
        <v>0</v>
      </c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>
        <f t="shared" si="126"/>
        <v>0</v>
      </c>
      <c r="AF541" s="35">
        <f>(D540-S540)</f>
        <v>0</v>
      </c>
      <c r="AG541" s="35">
        <f t="shared" si="127"/>
        <v>0</v>
      </c>
      <c r="AH541" s="35">
        <f t="shared" si="128"/>
        <v>0</v>
      </c>
      <c r="AI541" s="36">
        <v>0.05</v>
      </c>
      <c r="AJ541" s="35">
        <f t="shared" si="129"/>
        <v>0</v>
      </c>
      <c r="AK541" s="35"/>
      <c r="AL541" s="35">
        <f t="shared" si="130"/>
        <v>0</v>
      </c>
      <c r="AM541" s="36">
        <v>3.3300000000000003E-2</v>
      </c>
      <c r="AN541" s="35">
        <f t="shared" si="131"/>
        <v>0</v>
      </c>
      <c r="AO541" s="35">
        <f t="shared" si="132"/>
        <v>0</v>
      </c>
      <c r="AP541" s="35">
        <v>0</v>
      </c>
      <c r="AQ541" s="35">
        <f t="shared" si="133"/>
        <v>0</v>
      </c>
      <c r="AR541" s="35"/>
      <c r="AS541" s="35"/>
      <c r="AT541" s="35">
        <f t="shared" si="134"/>
        <v>0</v>
      </c>
      <c r="AU541" s="37"/>
    </row>
    <row r="542" spans="1:47">
      <c r="A542" s="12"/>
      <c r="B542" s="12" t="s">
        <v>237</v>
      </c>
      <c r="C542" s="12" t="s">
        <v>66</v>
      </c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2">
        <f>SUM(E542:Q542)</f>
        <v>0</v>
      </c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>
        <f t="shared" si="126"/>
        <v>0</v>
      </c>
      <c r="AF542" s="35">
        <f>(D542-S542)</f>
        <v>0</v>
      </c>
      <c r="AG542" s="35">
        <f t="shared" si="127"/>
        <v>0</v>
      </c>
      <c r="AH542" s="35">
        <f t="shared" si="128"/>
        <v>0</v>
      </c>
      <c r="AI542" s="36">
        <v>2.9000000000000001E-2</v>
      </c>
      <c r="AJ542" s="35">
        <f t="shared" si="129"/>
        <v>0</v>
      </c>
      <c r="AK542" s="35"/>
      <c r="AL542" s="35">
        <f t="shared" si="130"/>
        <v>0</v>
      </c>
      <c r="AM542" s="36">
        <v>0</v>
      </c>
      <c r="AN542" s="35">
        <f t="shared" si="131"/>
        <v>0</v>
      </c>
      <c r="AO542" s="35">
        <f t="shared" si="132"/>
        <v>0</v>
      </c>
      <c r="AP542" s="35">
        <v>0</v>
      </c>
      <c r="AQ542" s="35">
        <f t="shared" si="133"/>
        <v>0</v>
      </c>
      <c r="AR542" s="35"/>
      <c r="AS542" s="35"/>
      <c r="AT542" s="35">
        <f t="shared" si="134"/>
        <v>0</v>
      </c>
      <c r="AU542" s="35">
        <f>SUM(AT542)</f>
        <v>0</v>
      </c>
    </row>
    <row r="543" spans="1:47">
      <c r="A543" s="15"/>
      <c r="B543" s="15" t="s">
        <v>238</v>
      </c>
      <c r="C543" s="15" t="s">
        <v>66</v>
      </c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2">
        <f>SUM(E543:Q543)</f>
        <v>0</v>
      </c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>
        <f t="shared" si="126"/>
        <v>0</v>
      </c>
      <c r="AF543" s="35">
        <f>(D543-S543)</f>
        <v>0</v>
      </c>
      <c r="AG543" s="35">
        <f t="shared" si="127"/>
        <v>0</v>
      </c>
      <c r="AH543" s="35">
        <f t="shared" si="128"/>
        <v>0</v>
      </c>
      <c r="AI543" s="36">
        <v>2.9000000000000001E-2</v>
      </c>
      <c r="AJ543" s="35">
        <f t="shared" si="129"/>
        <v>0</v>
      </c>
      <c r="AK543" s="35"/>
      <c r="AL543" s="35">
        <f t="shared" si="130"/>
        <v>0</v>
      </c>
      <c r="AM543" s="36">
        <v>0</v>
      </c>
      <c r="AN543" s="35">
        <f t="shared" si="131"/>
        <v>0</v>
      </c>
      <c r="AO543" s="35">
        <f t="shared" si="132"/>
        <v>0</v>
      </c>
      <c r="AP543" s="35">
        <v>0</v>
      </c>
      <c r="AQ543" s="35">
        <f t="shared" si="133"/>
        <v>0</v>
      </c>
      <c r="AR543" s="35"/>
      <c r="AS543" s="35"/>
      <c r="AT543" s="35">
        <f t="shared" si="134"/>
        <v>0</v>
      </c>
      <c r="AU543" s="35">
        <f>SUM(AT543+AT544)</f>
        <v>0</v>
      </c>
    </row>
    <row r="544" spans="1:47">
      <c r="A544" s="1"/>
      <c r="B544" s="1" t="s">
        <v>238</v>
      </c>
      <c r="C544" s="1" t="s">
        <v>76</v>
      </c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2">
        <f>(S543)</f>
        <v>0</v>
      </c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>
        <f t="shared" si="126"/>
        <v>0</v>
      </c>
      <c r="AF544" s="35">
        <f>(D543-S543)</f>
        <v>0</v>
      </c>
      <c r="AG544" s="35">
        <f t="shared" si="127"/>
        <v>0</v>
      </c>
      <c r="AH544" s="35">
        <f t="shared" si="128"/>
        <v>0</v>
      </c>
      <c r="AI544" s="36">
        <v>0.03</v>
      </c>
      <c r="AJ544" s="35">
        <f t="shared" si="129"/>
        <v>0</v>
      </c>
      <c r="AK544" s="35"/>
      <c r="AL544" s="35">
        <f t="shared" si="130"/>
        <v>0</v>
      </c>
      <c r="AM544" s="36">
        <v>3.3300000000000003E-2</v>
      </c>
      <c r="AN544" s="35">
        <f t="shared" si="131"/>
        <v>0</v>
      </c>
      <c r="AO544" s="35">
        <f t="shared" si="132"/>
        <v>0</v>
      </c>
      <c r="AP544" s="35">
        <v>0</v>
      </c>
      <c r="AQ544" s="35">
        <f t="shared" si="133"/>
        <v>0</v>
      </c>
      <c r="AR544" s="35"/>
      <c r="AS544" s="35"/>
      <c r="AT544" s="35">
        <f t="shared" si="134"/>
        <v>0</v>
      </c>
      <c r="AU544" s="37"/>
    </row>
    <row r="545" spans="1:47">
      <c r="A545" s="12"/>
      <c r="B545" s="12" t="s">
        <v>239</v>
      </c>
      <c r="C545" s="12" t="s">
        <v>66</v>
      </c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2">
        <f>SUM(E545:Q545)</f>
        <v>0</v>
      </c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>
        <f t="shared" si="126"/>
        <v>0</v>
      </c>
      <c r="AF545" s="35">
        <f>(D545-S545)</f>
        <v>0</v>
      </c>
      <c r="AG545" s="35">
        <f t="shared" si="127"/>
        <v>0</v>
      </c>
      <c r="AH545" s="35">
        <f t="shared" si="128"/>
        <v>0</v>
      </c>
      <c r="AI545" s="36">
        <v>2.9000000000000001E-2</v>
      </c>
      <c r="AJ545" s="35">
        <f t="shared" si="129"/>
        <v>0</v>
      </c>
      <c r="AK545" s="35"/>
      <c r="AL545" s="35">
        <f t="shared" si="130"/>
        <v>0</v>
      </c>
      <c r="AM545" s="36">
        <v>0</v>
      </c>
      <c r="AN545" s="35">
        <f t="shared" si="131"/>
        <v>0</v>
      </c>
      <c r="AO545" s="35">
        <f t="shared" si="132"/>
        <v>0</v>
      </c>
      <c r="AP545" s="35">
        <v>0</v>
      </c>
      <c r="AQ545" s="35">
        <f t="shared" si="133"/>
        <v>0</v>
      </c>
      <c r="AR545" s="35"/>
      <c r="AS545" s="35"/>
      <c r="AT545" s="35">
        <f t="shared" si="134"/>
        <v>0</v>
      </c>
      <c r="AU545" s="35">
        <f>SUM(AT545+AT546)</f>
        <v>0</v>
      </c>
    </row>
    <row r="546" spans="1:47">
      <c r="A546" s="1"/>
      <c r="B546" s="1" t="s">
        <v>239</v>
      </c>
      <c r="C546" s="1" t="s">
        <v>76</v>
      </c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2">
        <f>(S545)</f>
        <v>0</v>
      </c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>
        <f t="shared" si="126"/>
        <v>0</v>
      </c>
      <c r="AF546" s="35">
        <f>(D545-S545)</f>
        <v>0</v>
      </c>
      <c r="AG546" s="35">
        <f t="shared" si="127"/>
        <v>0</v>
      </c>
      <c r="AH546" s="35">
        <f t="shared" si="128"/>
        <v>0</v>
      </c>
      <c r="AI546" s="36">
        <v>0.03</v>
      </c>
      <c r="AJ546" s="35">
        <f t="shared" si="129"/>
        <v>0</v>
      </c>
      <c r="AK546" s="35"/>
      <c r="AL546" s="35">
        <f t="shared" si="130"/>
        <v>0</v>
      </c>
      <c r="AM546" s="36">
        <v>0</v>
      </c>
      <c r="AN546" s="35">
        <f t="shared" si="131"/>
        <v>0</v>
      </c>
      <c r="AO546" s="35">
        <f t="shared" si="132"/>
        <v>0</v>
      </c>
      <c r="AP546" s="35">
        <v>0</v>
      </c>
      <c r="AQ546" s="35">
        <f t="shared" si="133"/>
        <v>0</v>
      </c>
      <c r="AR546" s="35"/>
      <c r="AS546" s="35"/>
      <c r="AT546" s="35">
        <f t="shared" si="134"/>
        <v>0</v>
      </c>
      <c r="AU546" s="37"/>
    </row>
    <row r="547" spans="1:47">
      <c r="A547" s="15"/>
      <c r="B547" s="15" t="s">
        <v>240</v>
      </c>
      <c r="C547" s="15" t="s">
        <v>66</v>
      </c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2">
        <f>SUM(E547:Q547)</f>
        <v>0</v>
      </c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>
        <f t="shared" si="126"/>
        <v>0</v>
      </c>
      <c r="AF547" s="35">
        <f>(D547-S547)</f>
        <v>0</v>
      </c>
      <c r="AG547" s="35">
        <f t="shared" si="127"/>
        <v>0</v>
      </c>
      <c r="AH547" s="35">
        <f t="shared" si="128"/>
        <v>0</v>
      </c>
      <c r="AI547" s="36">
        <v>2.9000000000000001E-2</v>
      </c>
      <c r="AJ547" s="35">
        <f t="shared" si="129"/>
        <v>0</v>
      </c>
      <c r="AK547" s="35"/>
      <c r="AL547" s="35">
        <f t="shared" si="130"/>
        <v>0</v>
      </c>
      <c r="AM547" s="36">
        <v>0</v>
      </c>
      <c r="AN547" s="35">
        <f t="shared" si="131"/>
        <v>0</v>
      </c>
      <c r="AO547" s="35">
        <f t="shared" si="132"/>
        <v>0</v>
      </c>
      <c r="AP547" s="35">
        <v>0</v>
      </c>
      <c r="AQ547" s="35">
        <f t="shared" si="133"/>
        <v>0</v>
      </c>
      <c r="AR547" s="35"/>
      <c r="AS547" s="35"/>
      <c r="AT547" s="35">
        <f t="shared" si="134"/>
        <v>0</v>
      </c>
      <c r="AU547" s="35">
        <f>SUM(AT547)</f>
        <v>0</v>
      </c>
    </row>
    <row r="548" spans="1:47">
      <c r="A548" s="15"/>
      <c r="B548" s="15" t="s">
        <v>241</v>
      </c>
      <c r="C548" s="15" t="s">
        <v>66</v>
      </c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2">
        <f>SUM(E548:Q548)</f>
        <v>0</v>
      </c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>
        <f t="shared" si="126"/>
        <v>0</v>
      </c>
      <c r="AF548" s="35">
        <f>(D548-S548)</f>
        <v>0</v>
      </c>
      <c r="AG548" s="35">
        <f t="shared" si="127"/>
        <v>0</v>
      </c>
      <c r="AH548" s="35">
        <f t="shared" si="128"/>
        <v>0</v>
      </c>
      <c r="AI548" s="36">
        <v>2.9000000000000001E-2</v>
      </c>
      <c r="AJ548" s="35">
        <f t="shared" si="129"/>
        <v>0</v>
      </c>
      <c r="AK548" s="35"/>
      <c r="AL548" s="35">
        <f t="shared" si="130"/>
        <v>0</v>
      </c>
      <c r="AM548" s="36">
        <v>0</v>
      </c>
      <c r="AN548" s="35">
        <f t="shared" si="131"/>
        <v>0</v>
      </c>
      <c r="AO548" s="35">
        <f t="shared" si="132"/>
        <v>0</v>
      </c>
      <c r="AP548" s="35">
        <v>0</v>
      </c>
      <c r="AQ548" s="35">
        <f t="shared" si="133"/>
        <v>0</v>
      </c>
      <c r="AR548" s="35"/>
      <c r="AS548" s="35"/>
      <c r="AT548" s="35">
        <f t="shared" si="134"/>
        <v>0</v>
      </c>
      <c r="AU548" s="35">
        <f>SUM(AT548+AT549+AT550+AT551)</f>
        <v>0</v>
      </c>
    </row>
    <row r="549" spans="1:47">
      <c r="A549" s="1"/>
      <c r="B549" s="1" t="s">
        <v>241</v>
      </c>
      <c r="C549" s="1" t="s">
        <v>76</v>
      </c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2">
        <f>(S548)</f>
        <v>0</v>
      </c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>
        <f t="shared" si="126"/>
        <v>0</v>
      </c>
      <c r="AF549" s="35">
        <f>(D548-S548)</f>
        <v>0</v>
      </c>
      <c r="AG549" s="35">
        <f t="shared" si="127"/>
        <v>0</v>
      </c>
      <c r="AH549" s="35">
        <f t="shared" si="128"/>
        <v>0</v>
      </c>
      <c r="AI549" s="36">
        <v>3.5000000000000003E-2</v>
      </c>
      <c r="AJ549" s="35">
        <f t="shared" si="129"/>
        <v>0</v>
      </c>
      <c r="AK549" s="35"/>
      <c r="AL549" s="35">
        <f t="shared" si="130"/>
        <v>0</v>
      </c>
      <c r="AM549" s="36">
        <v>3.3300000000000003E-2</v>
      </c>
      <c r="AN549" s="35">
        <f t="shared" si="131"/>
        <v>0</v>
      </c>
      <c r="AO549" s="35">
        <f t="shared" si="132"/>
        <v>0</v>
      </c>
      <c r="AP549" s="35">
        <v>0</v>
      </c>
      <c r="AQ549" s="35">
        <f t="shared" si="133"/>
        <v>0</v>
      </c>
      <c r="AR549" s="35"/>
      <c r="AS549" s="35"/>
      <c r="AT549" s="35">
        <f t="shared" si="134"/>
        <v>0</v>
      </c>
      <c r="AU549" s="37"/>
    </row>
    <row r="550" spans="1:47">
      <c r="A550" s="1"/>
      <c r="B550" s="1" t="s">
        <v>241</v>
      </c>
      <c r="C550" s="1" t="s">
        <v>70</v>
      </c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2">
        <f>S548</f>
        <v>0</v>
      </c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>
        <f t="shared" ref="AE550" si="135">SUM(T550:AC550)</f>
        <v>0</v>
      </c>
      <c r="AF550" s="35">
        <f>(D548-S548)</f>
        <v>0</v>
      </c>
      <c r="AG550" s="35">
        <f t="shared" ref="AG550" si="136">(AE550)</f>
        <v>0</v>
      </c>
      <c r="AH550" s="35">
        <f t="shared" ref="AH550" si="137">(AF550-AG550)</f>
        <v>0</v>
      </c>
      <c r="AI550" s="36">
        <v>0.03</v>
      </c>
      <c r="AJ550" s="35">
        <f t="shared" ref="AJ550" si="138">AH550*AI550</f>
        <v>0</v>
      </c>
      <c r="AK550" s="35"/>
      <c r="AL550" s="35">
        <f t="shared" ref="AL550" si="139">(AJ550+AK550)</f>
        <v>0</v>
      </c>
      <c r="AM550" s="36">
        <v>3.3300000000000003E-2</v>
      </c>
      <c r="AN550" s="35">
        <f t="shared" ref="AN550" si="140">(AL550*AM550)</f>
        <v>0</v>
      </c>
      <c r="AO550" s="35">
        <f t="shared" ref="AO550" si="141">(AL550-AN550)</f>
        <v>0</v>
      </c>
      <c r="AP550" s="35">
        <v>0</v>
      </c>
      <c r="AQ550" s="35">
        <f t="shared" ref="AQ550" si="142">AO550-AP550</f>
        <v>0</v>
      </c>
      <c r="AR550" s="35"/>
      <c r="AS550" s="35"/>
      <c r="AT550" s="35">
        <f t="shared" ref="AT550" si="143">(AQ550+AR550+AS550)</f>
        <v>0</v>
      </c>
      <c r="AU550" s="37"/>
    </row>
    <row r="551" spans="1:47">
      <c r="A551" s="1"/>
      <c r="B551" s="1" t="s">
        <v>241</v>
      </c>
      <c r="C551" s="1" t="s">
        <v>512</v>
      </c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2">
        <f>S548</f>
        <v>0</v>
      </c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>
        <f t="shared" si="126"/>
        <v>0</v>
      </c>
      <c r="AF551" s="35">
        <f>(D548-S548)</f>
        <v>0</v>
      </c>
      <c r="AG551" s="35">
        <f t="shared" si="127"/>
        <v>0</v>
      </c>
      <c r="AH551" s="35">
        <f t="shared" si="128"/>
        <v>0</v>
      </c>
      <c r="AI551" s="36">
        <v>5.0000000000000001E-3</v>
      </c>
      <c r="AJ551" s="35">
        <f t="shared" si="129"/>
        <v>0</v>
      </c>
      <c r="AK551" s="35"/>
      <c r="AL551" s="35">
        <f t="shared" si="130"/>
        <v>0</v>
      </c>
      <c r="AM551" s="36">
        <v>3.3300000000000003E-2</v>
      </c>
      <c r="AN551" s="35">
        <f t="shared" si="131"/>
        <v>0</v>
      </c>
      <c r="AO551" s="35">
        <f t="shared" si="132"/>
        <v>0</v>
      </c>
      <c r="AP551" s="35">
        <v>0</v>
      </c>
      <c r="AQ551" s="35">
        <f t="shared" si="133"/>
        <v>0</v>
      </c>
      <c r="AR551" s="35"/>
      <c r="AS551" s="35"/>
      <c r="AT551" s="35">
        <f t="shared" si="134"/>
        <v>0</v>
      </c>
      <c r="AU551" s="37"/>
    </row>
    <row r="552" spans="1:47">
      <c r="A552" s="15"/>
      <c r="B552" s="15" t="s">
        <v>242</v>
      </c>
      <c r="C552" s="15" t="s">
        <v>66</v>
      </c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2">
        <f>SUM(E552:Q552)</f>
        <v>0</v>
      </c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>
        <f t="shared" si="126"/>
        <v>0</v>
      </c>
      <c r="AF552" s="35">
        <f>(D552-S552)</f>
        <v>0</v>
      </c>
      <c r="AG552" s="35">
        <f t="shared" si="127"/>
        <v>0</v>
      </c>
      <c r="AH552" s="35">
        <f t="shared" si="128"/>
        <v>0</v>
      </c>
      <c r="AI552" s="36">
        <v>2.9000000000000001E-2</v>
      </c>
      <c r="AJ552" s="35">
        <f t="shared" si="129"/>
        <v>0</v>
      </c>
      <c r="AK552" s="35"/>
      <c r="AL552" s="35">
        <f t="shared" si="130"/>
        <v>0</v>
      </c>
      <c r="AM552" s="36">
        <v>0</v>
      </c>
      <c r="AN552" s="35">
        <f t="shared" si="131"/>
        <v>0</v>
      </c>
      <c r="AO552" s="35">
        <f t="shared" si="132"/>
        <v>0</v>
      </c>
      <c r="AP552" s="35">
        <v>0</v>
      </c>
      <c r="AQ552" s="35">
        <f t="shared" si="133"/>
        <v>0</v>
      </c>
      <c r="AR552" s="35"/>
      <c r="AS552" s="35"/>
      <c r="AT552" s="35">
        <f t="shared" si="134"/>
        <v>0</v>
      </c>
      <c r="AU552" s="35">
        <f>SUM(AT552+AT553+AT554)</f>
        <v>0</v>
      </c>
    </row>
    <row r="553" spans="1:47">
      <c r="A553" s="1"/>
      <c r="B553" s="1" t="s">
        <v>242</v>
      </c>
      <c r="C553" s="1" t="s">
        <v>76</v>
      </c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2">
        <f>(S552)</f>
        <v>0</v>
      </c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>
        <f t="shared" si="126"/>
        <v>0</v>
      </c>
      <c r="AF553" s="35">
        <f>(D552-S552)</f>
        <v>0</v>
      </c>
      <c r="AG553" s="35">
        <f t="shared" si="127"/>
        <v>0</v>
      </c>
      <c r="AH553" s="35">
        <f t="shared" si="128"/>
        <v>0</v>
      </c>
      <c r="AI553" s="36">
        <v>0.03</v>
      </c>
      <c r="AJ553" s="35">
        <f t="shared" si="129"/>
        <v>0</v>
      </c>
      <c r="AK553" s="35"/>
      <c r="AL553" s="35">
        <f t="shared" si="130"/>
        <v>0</v>
      </c>
      <c r="AM553" s="36">
        <v>3.3300000000000003E-2</v>
      </c>
      <c r="AN553" s="35">
        <f t="shared" si="131"/>
        <v>0</v>
      </c>
      <c r="AO553" s="35">
        <f t="shared" si="132"/>
        <v>0</v>
      </c>
      <c r="AP553" s="35">
        <v>0</v>
      </c>
      <c r="AQ553" s="35">
        <f t="shared" si="133"/>
        <v>0</v>
      </c>
      <c r="AR553" s="35"/>
      <c r="AS553" s="35"/>
      <c r="AT553" s="35">
        <f t="shared" si="134"/>
        <v>0</v>
      </c>
      <c r="AU553" s="37"/>
    </row>
    <row r="554" spans="1:47">
      <c r="A554" s="1"/>
      <c r="B554" s="1" t="s">
        <v>242</v>
      </c>
      <c r="C554" s="1" t="s">
        <v>70</v>
      </c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2">
        <f>S552</f>
        <v>0</v>
      </c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>
        <f t="shared" si="126"/>
        <v>0</v>
      </c>
      <c r="AF554" s="35">
        <f>(D552-S552)</f>
        <v>0</v>
      </c>
      <c r="AG554" s="35">
        <f t="shared" si="127"/>
        <v>0</v>
      </c>
      <c r="AH554" s="35">
        <f t="shared" si="128"/>
        <v>0</v>
      </c>
      <c r="AI554" s="36">
        <v>0.03</v>
      </c>
      <c r="AJ554" s="35">
        <f t="shared" si="129"/>
        <v>0</v>
      </c>
      <c r="AK554" s="35"/>
      <c r="AL554" s="35">
        <f t="shared" si="130"/>
        <v>0</v>
      </c>
      <c r="AM554" s="36">
        <v>3.3300000000000003E-2</v>
      </c>
      <c r="AN554" s="35">
        <f t="shared" si="131"/>
        <v>0</v>
      </c>
      <c r="AO554" s="35">
        <f t="shared" si="132"/>
        <v>0</v>
      </c>
      <c r="AP554" s="35">
        <v>0</v>
      </c>
      <c r="AQ554" s="35">
        <f t="shared" si="133"/>
        <v>0</v>
      </c>
      <c r="AR554" s="35"/>
      <c r="AS554" s="35"/>
      <c r="AT554" s="35">
        <f t="shared" si="134"/>
        <v>0</v>
      </c>
      <c r="AU554" s="37"/>
    </row>
    <row r="555" spans="1:47">
      <c r="A555" s="12"/>
      <c r="B555" s="12" t="s">
        <v>243</v>
      </c>
      <c r="C555" s="12" t="s">
        <v>66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2">
        <f>SUM(E555:Q555)</f>
        <v>0</v>
      </c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>
        <f t="shared" si="126"/>
        <v>0</v>
      </c>
      <c r="AF555" s="35">
        <f>(D555-S555)</f>
        <v>0</v>
      </c>
      <c r="AG555" s="35">
        <f t="shared" si="127"/>
        <v>0</v>
      </c>
      <c r="AH555" s="35">
        <f t="shared" si="128"/>
        <v>0</v>
      </c>
      <c r="AI555" s="36">
        <v>2.9000000000000001E-2</v>
      </c>
      <c r="AJ555" s="35">
        <f t="shared" si="129"/>
        <v>0</v>
      </c>
      <c r="AK555" s="35"/>
      <c r="AL555" s="35">
        <f t="shared" si="130"/>
        <v>0</v>
      </c>
      <c r="AM555" s="36">
        <v>0</v>
      </c>
      <c r="AN555" s="35">
        <f t="shared" si="131"/>
        <v>0</v>
      </c>
      <c r="AO555" s="35">
        <f t="shared" si="132"/>
        <v>0</v>
      </c>
      <c r="AP555" s="35">
        <v>0</v>
      </c>
      <c r="AQ555" s="35">
        <f t="shared" si="133"/>
        <v>0</v>
      </c>
      <c r="AR555" s="35"/>
      <c r="AS555" s="35"/>
      <c r="AT555" s="35">
        <f t="shared" si="134"/>
        <v>0</v>
      </c>
      <c r="AU555" s="35">
        <f>SUM(AT555+AT556)</f>
        <v>0</v>
      </c>
    </row>
    <row r="556" spans="1:47">
      <c r="A556" s="1"/>
      <c r="B556" s="1" t="s">
        <v>243</v>
      </c>
      <c r="C556" s="1" t="s">
        <v>70</v>
      </c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2">
        <f>S555</f>
        <v>0</v>
      </c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>
        <f t="shared" si="126"/>
        <v>0</v>
      </c>
      <c r="AF556" s="35">
        <f>(D555-S555)</f>
        <v>0</v>
      </c>
      <c r="AG556" s="35">
        <f t="shared" si="127"/>
        <v>0</v>
      </c>
      <c r="AH556" s="35">
        <f t="shared" si="128"/>
        <v>0</v>
      </c>
      <c r="AI556" s="36">
        <v>0.03</v>
      </c>
      <c r="AJ556" s="35">
        <f t="shared" si="129"/>
        <v>0</v>
      </c>
      <c r="AK556" s="35"/>
      <c r="AL556" s="35">
        <f t="shared" si="130"/>
        <v>0</v>
      </c>
      <c r="AM556" s="36">
        <v>3.3300000000000003E-2</v>
      </c>
      <c r="AN556" s="35">
        <f t="shared" si="131"/>
        <v>0</v>
      </c>
      <c r="AO556" s="35">
        <f t="shared" si="132"/>
        <v>0</v>
      </c>
      <c r="AP556" s="35">
        <v>0</v>
      </c>
      <c r="AQ556" s="35">
        <f t="shared" si="133"/>
        <v>0</v>
      </c>
      <c r="AR556" s="35"/>
      <c r="AS556" s="35"/>
      <c r="AT556" s="35">
        <f t="shared" si="134"/>
        <v>0</v>
      </c>
      <c r="AU556" s="37"/>
    </row>
    <row r="557" spans="1:47">
      <c r="A557" s="15"/>
      <c r="B557" s="15" t="s">
        <v>521</v>
      </c>
      <c r="C557" s="15" t="s">
        <v>66</v>
      </c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2">
        <f>SUM(E557:Q557)</f>
        <v>0</v>
      </c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>
        <f t="shared" ref="AE557:AE559" si="144">SUM(T557:AC557)</f>
        <v>0</v>
      </c>
      <c r="AF557" s="35">
        <f>(D557-S557)</f>
        <v>0</v>
      </c>
      <c r="AG557" s="35">
        <f t="shared" ref="AG557:AG559" si="145">(AE557)</f>
        <v>0</v>
      </c>
      <c r="AH557" s="35">
        <f t="shared" ref="AH557:AH559" si="146">(AF557-AG557)</f>
        <v>0</v>
      </c>
      <c r="AI557" s="36">
        <v>2.9000000000000001E-2</v>
      </c>
      <c r="AJ557" s="35">
        <f t="shared" ref="AJ557:AJ559" si="147">AH557*AI557</f>
        <v>0</v>
      </c>
      <c r="AK557" s="35"/>
      <c r="AL557" s="35">
        <f t="shared" ref="AL557:AL559" si="148">(AJ557+AK557)</f>
        <v>0</v>
      </c>
      <c r="AM557" s="36">
        <v>0</v>
      </c>
      <c r="AN557" s="35">
        <f t="shared" ref="AN557:AN559" si="149">(AL557*AM557)</f>
        <v>0</v>
      </c>
      <c r="AO557" s="35">
        <f t="shared" ref="AO557:AO559" si="150">(AL557-AN557)</f>
        <v>0</v>
      </c>
      <c r="AP557" s="35">
        <v>0</v>
      </c>
      <c r="AQ557" s="35">
        <f t="shared" ref="AQ557:AQ559" si="151">AO557-AP557</f>
        <v>0</v>
      </c>
      <c r="AR557" s="35"/>
      <c r="AS557" s="35"/>
      <c r="AT557" s="35">
        <f t="shared" ref="AT557:AT559" si="152">(AQ557+AR557+AS557)</f>
        <v>0</v>
      </c>
      <c r="AU557" s="35">
        <f>SUM(AT557+AT558+AT559)</f>
        <v>0</v>
      </c>
    </row>
    <row r="558" spans="1:47">
      <c r="A558" s="1"/>
      <c r="B558" s="1" t="s">
        <v>521</v>
      </c>
      <c r="C558" s="1" t="s">
        <v>70</v>
      </c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2">
        <f>(S557)</f>
        <v>0</v>
      </c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>
        <f t="shared" si="144"/>
        <v>0</v>
      </c>
      <c r="AF558" s="35">
        <f>(D557-S557)</f>
        <v>0</v>
      </c>
      <c r="AG558" s="35">
        <f t="shared" si="145"/>
        <v>0</v>
      </c>
      <c r="AH558" s="35">
        <f t="shared" si="146"/>
        <v>0</v>
      </c>
      <c r="AI558" s="36">
        <v>0.03</v>
      </c>
      <c r="AJ558" s="35">
        <f t="shared" si="147"/>
        <v>0</v>
      </c>
      <c r="AK558" s="35"/>
      <c r="AL558" s="35">
        <f t="shared" si="148"/>
        <v>0</v>
      </c>
      <c r="AM558" s="36">
        <v>3.3300000000000003E-2</v>
      </c>
      <c r="AN558" s="35">
        <f t="shared" si="149"/>
        <v>0</v>
      </c>
      <c r="AO558" s="35">
        <f t="shared" si="150"/>
        <v>0</v>
      </c>
      <c r="AP558" s="35">
        <v>0</v>
      </c>
      <c r="AQ558" s="35">
        <f t="shared" si="151"/>
        <v>0</v>
      </c>
      <c r="AR558" s="35"/>
      <c r="AS558" s="35"/>
      <c r="AT558" s="35">
        <f t="shared" si="152"/>
        <v>0</v>
      </c>
      <c r="AU558" s="37"/>
    </row>
    <row r="559" spans="1:47">
      <c r="A559" s="1"/>
      <c r="B559" s="1" t="s">
        <v>521</v>
      </c>
      <c r="C559" s="1" t="s">
        <v>512</v>
      </c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2">
        <f>S557</f>
        <v>0</v>
      </c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>
        <f t="shared" si="144"/>
        <v>0</v>
      </c>
      <c r="AF559" s="35">
        <f>(D557-S557)</f>
        <v>0</v>
      </c>
      <c r="AG559" s="35">
        <f t="shared" si="145"/>
        <v>0</v>
      </c>
      <c r="AH559" s="35">
        <f t="shared" si="146"/>
        <v>0</v>
      </c>
      <c r="AI559" s="36">
        <v>5.0000000000000001E-3</v>
      </c>
      <c r="AJ559" s="35">
        <f t="shared" si="147"/>
        <v>0</v>
      </c>
      <c r="AK559" s="35"/>
      <c r="AL559" s="35">
        <f t="shared" si="148"/>
        <v>0</v>
      </c>
      <c r="AM559" s="36">
        <v>3.3300000000000003E-2</v>
      </c>
      <c r="AN559" s="35">
        <f t="shared" si="149"/>
        <v>0</v>
      </c>
      <c r="AO559" s="35">
        <f t="shared" si="150"/>
        <v>0</v>
      </c>
      <c r="AP559" s="35">
        <v>0</v>
      </c>
      <c r="AQ559" s="35">
        <f t="shared" si="151"/>
        <v>0</v>
      </c>
      <c r="AR559" s="35"/>
      <c r="AS559" s="35"/>
      <c r="AT559" s="35">
        <f t="shared" si="152"/>
        <v>0</v>
      </c>
      <c r="AU559" s="37"/>
    </row>
    <row r="560" spans="1:47">
      <c r="A560" s="15"/>
      <c r="B560" s="15" t="s">
        <v>244</v>
      </c>
      <c r="C560" s="15" t="s">
        <v>66</v>
      </c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2">
        <f>SUM(E560:Q560)</f>
        <v>0</v>
      </c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>
        <f t="shared" si="126"/>
        <v>0</v>
      </c>
      <c r="AF560" s="35">
        <f>(D560-S560)</f>
        <v>0</v>
      </c>
      <c r="AG560" s="35">
        <f t="shared" si="127"/>
        <v>0</v>
      </c>
      <c r="AH560" s="35">
        <f t="shared" si="128"/>
        <v>0</v>
      </c>
      <c r="AI560" s="36">
        <v>2.9000000000000001E-2</v>
      </c>
      <c r="AJ560" s="35">
        <f t="shared" si="129"/>
        <v>0</v>
      </c>
      <c r="AK560" s="35"/>
      <c r="AL560" s="35">
        <f t="shared" si="130"/>
        <v>0</v>
      </c>
      <c r="AM560" s="36">
        <v>0</v>
      </c>
      <c r="AN560" s="35">
        <f t="shared" si="131"/>
        <v>0</v>
      </c>
      <c r="AO560" s="35">
        <f t="shared" si="132"/>
        <v>0</v>
      </c>
      <c r="AP560" s="35">
        <v>0</v>
      </c>
      <c r="AQ560" s="35">
        <f t="shared" si="133"/>
        <v>0</v>
      </c>
      <c r="AR560" s="35"/>
      <c r="AS560" s="35"/>
      <c r="AT560" s="35">
        <f t="shared" si="134"/>
        <v>0</v>
      </c>
      <c r="AU560" s="35">
        <f>SUM(AT560+AT561+AT562)</f>
        <v>0</v>
      </c>
    </row>
    <row r="561" spans="1:47">
      <c r="A561" s="1"/>
      <c r="B561" s="1" t="s">
        <v>244</v>
      </c>
      <c r="C561" s="1" t="s">
        <v>76</v>
      </c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2">
        <f>(S560)</f>
        <v>0</v>
      </c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>
        <f t="shared" si="126"/>
        <v>0</v>
      </c>
      <c r="AF561" s="35">
        <f>(D560-S560)</f>
        <v>0</v>
      </c>
      <c r="AG561" s="35">
        <f t="shared" si="127"/>
        <v>0</v>
      </c>
      <c r="AH561" s="35">
        <f t="shared" si="128"/>
        <v>0</v>
      </c>
      <c r="AI561" s="36">
        <v>0.02</v>
      </c>
      <c r="AJ561" s="35">
        <f t="shared" si="129"/>
        <v>0</v>
      </c>
      <c r="AK561" s="35"/>
      <c r="AL561" s="35">
        <f t="shared" si="130"/>
        <v>0</v>
      </c>
      <c r="AM561" s="36">
        <v>3.3300000000000003E-2</v>
      </c>
      <c r="AN561" s="35">
        <f t="shared" si="131"/>
        <v>0</v>
      </c>
      <c r="AO561" s="35">
        <f t="shared" si="132"/>
        <v>0</v>
      </c>
      <c r="AP561" s="35">
        <v>0</v>
      </c>
      <c r="AQ561" s="35">
        <f t="shared" si="133"/>
        <v>0</v>
      </c>
      <c r="AR561" s="35"/>
      <c r="AS561" s="35"/>
      <c r="AT561" s="35">
        <f t="shared" si="134"/>
        <v>0</v>
      </c>
      <c r="AU561" s="37"/>
    </row>
    <row r="562" spans="1:47">
      <c r="A562" s="1"/>
      <c r="B562" s="1" t="s">
        <v>244</v>
      </c>
      <c r="C562" s="1" t="s">
        <v>70</v>
      </c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2">
        <f>S560</f>
        <v>0</v>
      </c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>
        <f t="shared" si="126"/>
        <v>0</v>
      </c>
      <c r="AF562" s="35">
        <f>(D560-S560)</f>
        <v>0</v>
      </c>
      <c r="AG562" s="35">
        <f t="shared" si="127"/>
        <v>0</v>
      </c>
      <c r="AH562" s="35">
        <f t="shared" si="128"/>
        <v>0</v>
      </c>
      <c r="AI562" s="36">
        <v>0.01</v>
      </c>
      <c r="AJ562" s="35">
        <f t="shared" si="129"/>
        <v>0</v>
      </c>
      <c r="AK562" s="35"/>
      <c r="AL562" s="35">
        <f t="shared" si="130"/>
        <v>0</v>
      </c>
      <c r="AM562" s="36">
        <v>3.3300000000000003E-2</v>
      </c>
      <c r="AN562" s="35">
        <f t="shared" si="131"/>
        <v>0</v>
      </c>
      <c r="AO562" s="35">
        <f t="shared" si="132"/>
        <v>0</v>
      </c>
      <c r="AP562" s="35">
        <v>0</v>
      </c>
      <c r="AQ562" s="35">
        <f t="shared" si="133"/>
        <v>0</v>
      </c>
      <c r="AR562" s="35"/>
      <c r="AS562" s="35"/>
      <c r="AT562" s="35">
        <f t="shared" si="134"/>
        <v>0</v>
      </c>
      <c r="AU562" s="37"/>
    </row>
    <row r="563" spans="1:47">
      <c r="A563" s="12"/>
      <c r="B563" s="12" t="s">
        <v>245</v>
      </c>
      <c r="C563" s="12" t="s">
        <v>66</v>
      </c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2">
        <f>SUM(E563:Q563)</f>
        <v>0</v>
      </c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>
        <f t="shared" si="126"/>
        <v>0</v>
      </c>
      <c r="AF563" s="35">
        <f>(D563-S563)</f>
        <v>0</v>
      </c>
      <c r="AG563" s="35">
        <f t="shared" si="127"/>
        <v>0</v>
      </c>
      <c r="AH563" s="35">
        <f t="shared" si="128"/>
        <v>0</v>
      </c>
      <c r="AI563" s="36">
        <v>2.9000000000000001E-2</v>
      </c>
      <c r="AJ563" s="35">
        <f t="shared" si="129"/>
        <v>0</v>
      </c>
      <c r="AK563" s="35"/>
      <c r="AL563" s="35">
        <f t="shared" si="130"/>
        <v>0</v>
      </c>
      <c r="AM563" s="36">
        <v>0</v>
      </c>
      <c r="AN563" s="35">
        <f t="shared" si="131"/>
        <v>0</v>
      </c>
      <c r="AO563" s="35">
        <f t="shared" si="132"/>
        <v>0</v>
      </c>
      <c r="AP563" s="35">
        <v>0</v>
      </c>
      <c r="AQ563" s="35">
        <f t="shared" si="133"/>
        <v>0</v>
      </c>
      <c r="AR563" s="35"/>
      <c r="AS563" s="35"/>
      <c r="AT563" s="35">
        <f t="shared" si="134"/>
        <v>0</v>
      </c>
      <c r="AU563" s="35">
        <f>SUM(AT563+AT564)</f>
        <v>0</v>
      </c>
    </row>
    <row r="564" spans="1:47">
      <c r="A564" s="1"/>
      <c r="B564" s="1" t="s">
        <v>245</v>
      </c>
      <c r="C564" s="1" t="s">
        <v>70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2">
        <f>(S563)</f>
        <v>0</v>
      </c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>
        <f t="shared" si="126"/>
        <v>0</v>
      </c>
      <c r="AF564" s="35">
        <f>(D563-S563)</f>
        <v>0</v>
      </c>
      <c r="AG564" s="35">
        <f t="shared" si="127"/>
        <v>0</v>
      </c>
      <c r="AH564" s="35">
        <f t="shared" si="128"/>
        <v>0</v>
      </c>
      <c r="AI564" s="36">
        <v>0.01</v>
      </c>
      <c r="AJ564" s="35">
        <f t="shared" si="129"/>
        <v>0</v>
      </c>
      <c r="AK564" s="35"/>
      <c r="AL564" s="35">
        <f t="shared" si="130"/>
        <v>0</v>
      </c>
      <c r="AM564" s="36">
        <v>3.3300000000000003E-2</v>
      </c>
      <c r="AN564" s="35">
        <f t="shared" si="131"/>
        <v>0</v>
      </c>
      <c r="AO564" s="35">
        <f t="shared" si="132"/>
        <v>0</v>
      </c>
      <c r="AP564" s="35">
        <v>0</v>
      </c>
      <c r="AQ564" s="35">
        <f t="shared" si="133"/>
        <v>0</v>
      </c>
      <c r="AR564" s="35"/>
      <c r="AS564" s="35"/>
      <c r="AT564" s="35">
        <f t="shared" si="134"/>
        <v>0</v>
      </c>
      <c r="AU564" s="37"/>
    </row>
    <row r="565" spans="1:47">
      <c r="A565" s="15"/>
      <c r="B565" s="15" t="s">
        <v>246</v>
      </c>
      <c r="C565" s="15" t="s">
        <v>66</v>
      </c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2">
        <f>SUM(E565:Q565)</f>
        <v>0</v>
      </c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>
        <f t="shared" si="126"/>
        <v>0</v>
      </c>
      <c r="AF565" s="35">
        <f>(D565-S565)</f>
        <v>0</v>
      </c>
      <c r="AG565" s="35">
        <f t="shared" si="127"/>
        <v>0</v>
      </c>
      <c r="AH565" s="35">
        <f t="shared" si="128"/>
        <v>0</v>
      </c>
      <c r="AI565" s="36">
        <v>2.9000000000000001E-2</v>
      </c>
      <c r="AJ565" s="35">
        <f t="shared" si="129"/>
        <v>0</v>
      </c>
      <c r="AK565" s="35"/>
      <c r="AL565" s="35">
        <f t="shared" si="130"/>
        <v>0</v>
      </c>
      <c r="AM565" s="36">
        <v>0</v>
      </c>
      <c r="AN565" s="35">
        <f t="shared" si="131"/>
        <v>0</v>
      </c>
      <c r="AO565" s="35">
        <f t="shared" si="132"/>
        <v>0</v>
      </c>
      <c r="AP565" s="35">
        <v>0</v>
      </c>
      <c r="AQ565" s="35">
        <f t="shared" si="133"/>
        <v>0</v>
      </c>
      <c r="AR565" s="35"/>
      <c r="AS565" s="35"/>
      <c r="AT565" s="35">
        <f t="shared" si="134"/>
        <v>0</v>
      </c>
      <c r="AU565" s="35">
        <f>SUM(AT565+AT566+AT567)</f>
        <v>0</v>
      </c>
    </row>
    <row r="566" spans="1:47">
      <c r="A566" s="1"/>
      <c r="B566" s="1" t="s">
        <v>246</v>
      </c>
      <c r="C566" s="1" t="s">
        <v>76</v>
      </c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2">
        <f>(S565)</f>
        <v>0</v>
      </c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>
        <f t="shared" si="126"/>
        <v>0</v>
      </c>
      <c r="AF566" s="35">
        <f>(D565-S565)</f>
        <v>0</v>
      </c>
      <c r="AG566" s="35">
        <f t="shared" si="127"/>
        <v>0</v>
      </c>
      <c r="AH566" s="35">
        <f t="shared" si="128"/>
        <v>0</v>
      </c>
      <c r="AI566" s="36">
        <v>0.04</v>
      </c>
      <c r="AJ566" s="35">
        <f t="shared" si="129"/>
        <v>0</v>
      </c>
      <c r="AK566" s="35"/>
      <c r="AL566" s="35">
        <f t="shared" si="130"/>
        <v>0</v>
      </c>
      <c r="AM566" s="36">
        <v>3.3300000000000003E-2</v>
      </c>
      <c r="AN566" s="35">
        <f t="shared" si="131"/>
        <v>0</v>
      </c>
      <c r="AO566" s="35">
        <f t="shared" si="132"/>
        <v>0</v>
      </c>
      <c r="AP566" s="35">
        <v>0</v>
      </c>
      <c r="AQ566" s="35">
        <f t="shared" si="133"/>
        <v>0</v>
      </c>
      <c r="AR566" s="35"/>
      <c r="AS566" s="35"/>
      <c r="AT566" s="35">
        <f t="shared" si="134"/>
        <v>0</v>
      </c>
      <c r="AU566" s="37"/>
    </row>
    <row r="567" spans="1:47">
      <c r="A567" s="1"/>
      <c r="B567" s="1" t="s">
        <v>246</v>
      </c>
      <c r="C567" s="1" t="s">
        <v>70</v>
      </c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2">
        <f>S565</f>
        <v>0</v>
      </c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>
        <f t="shared" si="126"/>
        <v>0</v>
      </c>
      <c r="AF567" s="35">
        <f>(D565-S565)</f>
        <v>0</v>
      </c>
      <c r="AG567" s="35">
        <f t="shared" si="127"/>
        <v>0</v>
      </c>
      <c r="AH567" s="35">
        <f t="shared" si="128"/>
        <v>0</v>
      </c>
      <c r="AI567" s="36">
        <v>0.01</v>
      </c>
      <c r="AJ567" s="35">
        <f t="shared" si="129"/>
        <v>0</v>
      </c>
      <c r="AK567" s="35"/>
      <c r="AL567" s="35">
        <f t="shared" si="130"/>
        <v>0</v>
      </c>
      <c r="AM567" s="36">
        <v>3.3300000000000003E-2</v>
      </c>
      <c r="AN567" s="35">
        <f t="shared" si="131"/>
        <v>0</v>
      </c>
      <c r="AO567" s="35">
        <f t="shared" si="132"/>
        <v>0</v>
      </c>
      <c r="AP567" s="35">
        <v>0</v>
      </c>
      <c r="AQ567" s="35">
        <f t="shared" si="133"/>
        <v>0</v>
      </c>
      <c r="AR567" s="35"/>
      <c r="AS567" s="35"/>
      <c r="AT567" s="35">
        <f t="shared" si="134"/>
        <v>0</v>
      </c>
      <c r="AU567" s="37"/>
    </row>
    <row r="568" spans="1:47">
      <c r="A568" s="12"/>
      <c r="B568" s="12" t="s">
        <v>247</v>
      </c>
      <c r="C568" s="12" t="s">
        <v>66</v>
      </c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2">
        <f>SUM(E568:Q568)</f>
        <v>0</v>
      </c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>
        <f t="shared" si="126"/>
        <v>0</v>
      </c>
      <c r="AF568" s="35">
        <f>(D568-S568)</f>
        <v>0</v>
      </c>
      <c r="AG568" s="35">
        <f t="shared" si="127"/>
        <v>0</v>
      </c>
      <c r="AH568" s="35">
        <f t="shared" si="128"/>
        <v>0</v>
      </c>
      <c r="AI568" s="36">
        <v>2.9000000000000001E-2</v>
      </c>
      <c r="AJ568" s="35">
        <f t="shared" si="129"/>
        <v>0</v>
      </c>
      <c r="AK568" s="35"/>
      <c r="AL568" s="35">
        <f t="shared" si="130"/>
        <v>0</v>
      </c>
      <c r="AM568" s="36">
        <v>0</v>
      </c>
      <c r="AN568" s="35">
        <f t="shared" si="131"/>
        <v>0</v>
      </c>
      <c r="AO568" s="35">
        <f t="shared" si="132"/>
        <v>0</v>
      </c>
      <c r="AP568" s="35">
        <v>0</v>
      </c>
      <c r="AQ568" s="35">
        <f t="shared" si="133"/>
        <v>0</v>
      </c>
      <c r="AR568" s="35"/>
      <c r="AS568" s="35"/>
      <c r="AT568" s="35">
        <f t="shared" si="134"/>
        <v>0</v>
      </c>
      <c r="AU568" s="35">
        <f>SUM(AT568+AT569)</f>
        <v>0</v>
      </c>
    </row>
    <row r="569" spans="1:47">
      <c r="A569" s="1"/>
      <c r="B569" s="1" t="s">
        <v>247</v>
      </c>
      <c r="C569" s="1" t="s">
        <v>70</v>
      </c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2">
        <f>(S568)</f>
        <v>0</v>
      </c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>
        <f t="shared" si="126"/>
        <v>0</v>
      </c>
      <c r="AF569" s="35">
        <f>(D568-S568)</f>
        <v>0</v>
      </c>
      <c r="AG569" s="35">
        <f t="shared" si="127"/>
        <v>0</v>
      </c>
      <c r="AH569" s="35">
        <f t="shared" si="128"/>
        <v>0</v>
      </c>
      <c r="AI569" s="36">
        <v>0.01</v>
      </c>
      <c r="AJ569" s="35">
        <f t="shared" si="129"/>
        <v>0</v>
      </c>
      <c r="AK569" s="35"/>
      <c r="AL569" s="35">
        <f t="shared" si="130"/>
        <v>0</v>
      </c>
      <c r="AM569" s="36">
        <v>3.3300000000000003E-2</v>
      </c>
      <c r="AN569" s="35">
        <f t="shared" si="131"/>
        <v>0</v>
      </c>
      <c r="AO569" s="35">
        <f t="shared" si="132"/>
        <v>0</v>
      </c>
      <c r="AP569" s="35">
        <v>0</v>
      </c>
      <c r="AQ569" s="35">
        <f t="shared" si="133"/>
        <v>0</v>
      </c>
      <c r="AR569" s="35"/>
      <c r="AS569" s="35"/>
      <c r="AT569" s="35">
        <f t="shared" si="134"/>
        <v>0</v>
      </c>
      <c r="AU569" s="37"/>
    </row>
    <row r="570" spans="1:47">
      <c r="A570" s="17"/>
      <c r="B570" s="17" t="s">
        <v>248</v>
      </c>
      <c r="C570" s="17" t="s">
        <v>66</v>
      </c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2">
        <f>SUM(E570:Q570)</f>
        <v>0</v>
      </c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>
        <f t="shared" si="126"/>
        <v>0</v>
      </c>
      <c r="AF570" s="35">
        <f>(D570-S570)</f>
        <v>0</v>
      </c>
      <c r="AG570" s="35">
        <f t="shared" si="127"/>
        <v>0</v>
      </c>
      <c r="AH570" s="35">
        <f t="shared" si="128"/>
        <v>0</v>
      </c>
      <c r="AI570" s="36">
        <v>2.9000000000000001E-2</v>
      </c>
      <c r="AJ570" s="35">
        <f t="shared" si="129"/>
        <v>0</v>
      </c>
      <c r="AK570" s="35"/>
      <c r="AL570" s="35">
        <f t="shared" si="130"/>
        <v>0</v>
      </c>
      <c r="AM570" s="36">
        <v>0</v>
      </c>
      <c r="AN570" s="35">
        <f t="shared" si="131"/>
        <v>0</v>
      </c>
      <c r="AO570" s="35">
        <f t="shared" si="132"/>
        <v>0</v>
      </c>
      <c r="AP570" s="35">
        <v>0</v>
      </c>
      <c r="AQ570" s="35">
        <f t="shared" si="133"/>
        <v>0</v>
      </c>
      <c r="AR570" s="35"/>
      <c r="AS570" s="35"/>
      <c r="AT570" s="35">
        <f t="shared" si="134"/>
        <v>0</v>
      </c>
      <c r="AU570" s="35">
        <f>SUM(AT570+AT571+AT572)</f>
        <v>0</v>
      </c>
    </row>
    <row r="571" spans="1:47">
      <c r="A571" s="1"/>
      <c r="B571" s="1" t="s">
        <v>248</v>
      </c>
      <c r="C571" s="1" t="s">
        <v>70</v>
      </c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2">
        <f>(S570)</f>
        <v>0</v>
      </c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>
        <f t="shared" si="126"/>
        <v>0</v>
      </c>
      <c r="AF571" s="35">
        <f>(D570-S570)</f>
        <v>0</v>
      </c>
      <c r="AG571" s="35">
        <f t="shared" si="127"/>
        <v>0</v>
      </c>
      <c r="AH571" s="35">
        <f t="shared" si="128"/>
        <v>0</v>
      </c>
      <c r="AI571" s="36">
        <v>0.01</v>
      </c>
      <c r="AJ571" s="35">
        <f t="shared" si="129"/>
        <v>0</v>
      </c>
      <c r="AK571" s="35"/>
      <c r="AL571" s="35">
        <f t="shared" si="130"/>
        <v>0</v>
      </c>
      <c r="AM571" s="36">
        <v>3.3300000000000003E-2</v>
      </c>
      <c r="AN571" s="35">
        <f t="shared" si="131"/>
        <v>0</v>
      </c>
      <c r="AO571" s="35">
        <f t="shared" si="132"/>
        <v>0</v>
      </c>
      <c r="AP571" s="35">
        <v>0</v>
      </c>
      <c r="AQ571" s="35">
        <f t="shared" si="133"/>
        <v>0</v>
      </c>
      <c r="AR571" s="35"/>
      <c r="AS571" s="35"/>
      <c r="AT571" s="35">
        <f t="shared" si="134"/>
        <v>0</v>
      </c>
      <c r="AU571" s="37"/>
    </row>
    <row r="572" spans="1:47">
      <c r="A572" s="1"/>
      <c r="B572" s="1" t="s">
        <v>248</v>
      </c>
      <c r="C572" s="1" t="s">
        <v>76</v>
      </c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2">
        <f>(S570)</f>
        <v>0</v>
      </c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>
        <f t="shared" si="126"/>
        <v>0</v>
      </c>
      <c r="AF572" s="35">
        <f>(D570-S570)</f>
        <v>0</v>
      </c>
      <c r="AG572" s="35">
        <f t="shared" si="127"/>
        <v>0</v>
      </c>
      <c r="AH572" s="35">
        <f t="shared" si="128"/>
        <v>0</v>
      </c>
      <c r="AI572" s="36">
        <v>0.02</v>
      </c>
      <c r="AJ572" s="35">
        <f t="shared" si="129"/>
        <v>0</v>
      </c>
      <c r="AK572" s="35"/>
      <c r="AL572" s="35">
        <f t="shared" si="130"/>
        <v>0</v>
      </c>
      <c r="AM572" s="36">
        <v>0</v>
      </c>
      <c r="AN572" s="35">
        <f t="shared" si="131"/>
        <v>0</v>
      </c>
      <c r="AO572" s="35">
        <f t="shared" si="132"/>
        <v>0</v>
      </c>
      <c r="AP572" s="35">
        <v>0</v>
      </c>
      <c r="AQ572" s="35">
        <f t="shared" si="133"/>
        <v>0</v>
      </c>
      <c r="AR572" s="35"/>
      <c r="AS572" s="35"/>
      <c r="AT572" s="35">
        <f t="shared" si="134"/>
        <v>0</v>
      </c>
      <c r="AU572" s="37"/>
    </row>
    <row r="573" spans="1:47">
      <c r="A573" s="15"/>
      <c r="B573" s="15" t="s">
        <v>249</v>
      </c>
      <c r="C573" s="15" t="s">
        <v>66</v>
      </c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2">
        <f>SUM(E573:Q573)</f>
        <v>0</v>
      </c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>
        <f t="shared" si="126"/>
        <v>0</v>
      </c>
      <c r="AF573" s="35">
        <f>(D573-S573)</f>
        <v>0</v>
      </c>
      <c r="AG573" s="35">
        <f t="shared" si="127"/>
        <v>0</v>
      </c>
      <c r="AH573" s="35">
        <f t="shared" si="128"/>
        <v>0</v>
      </c>
      <c r="AI573" s="36">
        <v>2.9000000000000001E-2</v>
      </c>
      <c r="AJ573" s="35">
        <f t="shared" si="129"/>
        <v>0</v>
      </c>
      <c r="AK573" s="35"/>
      <c r="AL573" s="35">
        <f t="shared" si="130"/>
        <v>0</v>
      </c>
      <c r="AM573" s="36">
        <v>0</v>
      </c>
      <c r="AN573" s="35">
        <f t="shared" si="131"/>
        <v>0</v>
      </c>
      <c r="AO573" s="35">
        <f t="shared" si="132"/>
        <v>0</v>
      </c>
      <c r="AP573" s="35">
        <v>0</v>
      </c>
      <c r="AQ573" s="35">
        <f t="shared" si="133"/>
        <v>0</v>
      </c>
      <c r="AR573" s="35"/>
      <c r="AS573" s="35"/>
      <c r="AT573" s="35">
        <f t="shared" si="134"/>
        <v>0</v>
      </c>
      <c r="AU573" s="35">
        <f>SUM(AT573+AT574)</f>
        <v>0</v>
      </c>
    </row>
    <row r="574" spans="1:47">
      <c r="A574" s="1"/>
      <c r="B574" s="1" t="s">
        <v>249</v>
      </c>
      <c r="C574" s="1" t="s">
        <v>70</v>
      </c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2">
        <f>(S573)</f>
        <v>0</v>
      </c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>
        <f t="shared" si="126"/>
        <v>0</v>
      </c>
      <c r="AF574" s="35">
        <f>(D573-S573)</f>
        <v>0</v>
      </c>
      <c r="AG574" s="35">
        <f t="shared" si="127"/>
        <v>0</v>
      </c>
      <c r="AH574" s="35">
        <f t="shared" si="128"/>
        <v>0</v>
      </c>
      <c r="AI574" s="36">
        <v>0.01</v>
      </c>
      <c r="AJ574" s="35">
        <f t="shared" si="129"/>
        <v>0</v>
      </c>
      <c r="AK574" s="35"/>
      <c r="AL574" s="35">
        <f t="shared" si="130"/>
        <v>0</v>
      </c>
      <c r="AM574" s="36">
        <v>3.3300000000000003E-2</v>
      </c>
      <c r="AN574" s="35">
        <f t="shared" si="131"/>
        <v>0</v>
      </c>
      <c r="AO574" s="35">
        <f t="shared" si="132"/>
        <v>0</v>
      </c>
      <c r="AP574" s="35">
        <v>0</v>
      </c>
      <c r="AQ574" s="35">
        <f t="shared" si="133"/>
        <v>0</v>
      </c>
      <c r="AR574" s="35"/>
      <c r="AS574" s="35"/>
      <c r="AT574" s="35">
        <f t="shared" si="134"/>
        <v>0</v>
      </c>
      <c r="AU574" s="37"/>
    </row>
    <row r="575" spans="1:47">
      <c r="A575" s="15"/>
      <c r="B575" s="15" t="s">
        <v>250</v>
      </c>
      <c r="C575" s="15" t="s">
        <v>66</v>
      </c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2">
        <f>SUM(E575:Q575)</f>
        <v>0</v>
      </c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>
        <f t="shared" si="126"/>
        <v>0</v>
      </c>
      <c r="AF575" s="35">
        <f>(D575-S575)</f>
        <v>0</v>
      </c>
      <c r="AG575" s="35">
        <f t="shared" si="127"/>
        <v>0</v>
      </c>
      <c r="AH575" s="35">
        <f t="shared" si="128"/>
        <v>0</v>
      </c>
      <c r="AI575" s="36">
        <v>2.9000000000000001E-2</v>
      </c>
      <c r="AJ575" s="35">
        <f t="shared" si="129"/>
        <v>0</v>
      </c>
      <c r="AK575" s="35"/>
      <c r="AL575" s="35">
        <f t="shared" si="130"/>
        <v>0</v>
      </c>
      <c r="AM575" s="36">
        <v>0</v>
      </c>
      <c r="AN575" s="35">
        <f t="shared" si="131"/>
        <v>0</v>
      </c>
      <c r="AO575" s="35">
        <f t="shared" si="132"/>
        <v>0</v>
      </c>
      <c r="AP575" s="35">
        <v>0</v>
      </c>
      <c r="AQ575" s="35">
        <f t="shared" si="133"/>
        <v>0</v>
      </c>
      <c r="AR575" s="35"/>
      <c r="AS575" s="35"/>
      <c r="AT575" s="35">
        <f t="shared" si="134"/>
        <v>0</v>
      </c>
      <c r="AU575" s="35">
        <f>SUM(AT575+AT576+AT577+AT578+AT579)</f>
        <v>0</v>
      </c>
    </row>
    <row r="576" spans="1:47">
      <c r="A576" s="1"/>
      <c r="B576" s="1" t="s">
        <v>250</v>
      </c>
      <c r="C576" s="1" t="s">
        <v>76</v>
      </c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2">
        <f>(S575)</f>
        <v>0</v>
      </c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>
        <f t="shared" si="126"/>
        <v>0</v>
      </c>
      <c r="AF576" s="35">
        <f>(D575-S575)</f>
        <v>0</v>
      </c>
      <c r="AG576" s="35">
        <f t="shared" si="127"/>
        <v>0</v>
      </c>
      <c r="AH576" s="35">
        <f t="shared" si="128"/>
        <v>0</v>
      </c>
      <c r="AI576" s="36">
        <v>0.02</v>
      </c>
      <c r="AJ576" s="35">
        <f t="shared" si="129"/>
        <v>0</v>
      </c>
      <c r="AK576" s="35"/>
      <c r="AL576" s="35">
        <f t="shared" si="130"/>
        <v>0</v>
      </c>
      <c r="AM576" s="36">
        <v>3.3300000000000003E-2</v>
      </c>
      <c r="AN576" s="35">
        <f t="shared" si="131"/>
        <v>0</v>
      </c>
      <c r="AO576" s="35">
        <f t="shared" si="132"/>
        <v>0</v>
      </c>
      <c r="AP576" s="35">
        <v>0</v>
      </c>
      <c r="AQ576" s="35">
        <f t="shared" si="133"/>
        <v>0</v>
      </c>
      <c r="AR576" s="35"/>
      <c r="AS576" s="35"/>
      <c r="AT576" s="35">
        <f t="shared" si="134"/>
        <v>0</v>
      </c>
      <c r="AU576" s="37"/>
    </row>
    <row r="577" spans="1:47">
      <c r="A577" s="1"/>
      <c r="B577" s="1" t="s">
        <v>250</v>
      </c>
      <c r="C577" s="1" t="s">
        <v>70</v>
      </c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2">
        <f>S575</f>
        <v>0</v>
      </c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>
        <f t="shared" si="126"/>
        <v>0</v>
      </c>
      <c r="AF577" s="35">
        <f>(D575-S575)</f>
        <v>0</v>
      </c>
      <c r="AG577" s="35">
        <f t="shared" si="127"/>
        <v>0</v>
      </c>
      <c r="AH577" s="35">
        <f t="shared" si="128"/>
        <v>0</v>
      </c>
      <c r="AI577" s="36">
        <v>0.02</v>
      </c>
      <c r="AJ577" s="35">
        <f t="shared" si="129"/>
        <v>0</v>
      </c>
      <c r="AK577" s="35"/>
      <c r="AL577" s="35">
        <f t="shared" si="130"/>
        <v>0</v>
      </c>
      <c r="AM577" s="36">
        <v>3.3300000000000003E-2</v>
      </c>
      <c r="AN577" s="35">
        <f t="shared" si="131"/>
        <v>0</v>
      </c>
      <c r="AO577" s="35">
        <f t="shared" si="132"/>
        <v>0</v>
      </c>
      <c r="AP577" s="35">
        <v>0</v>
      </c>
      <c r="AQ577" s="35">
        <f t="shared" si="133"/>
        <v>0</v>
      </c>
      <c r="AR577" s="35"/>
      <c r="AS577" s="35"/>
      <c r="AT577" s="35">
        <f t="shared" si="134"/>
        <v>0</v>
      </c>
      <c r="AU577" s="37"/>
    </row>
    <row r="578" spans="1:47">
      <c r="A578" s="1"/>
      <c r="B578" s="1" t="s">
        <v>250</v>
      </c>
      <c r="C578" s="1" t="s">
        <v>155</v>
      </c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2">
        <f>S574</f>
        <v>0</v>
      </c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>
        <f t="shared" si="126"/>
        <v>0</v>
      </c>
      <c r="AF578" s="35">
        <f>(D575-S575)</f>
        <v>0</v>
      </c>
      <c r="AG578" s="35">
        <f t="shared" si="127"/>
        <v>0</v>
      </c>
      <c r="AH578" s="35">
        <f t="shared" si="128"/>
        <v>0</v>
      </c>
      <c r="AI578" s="36">
        <v>8.0000000000000002E-3</v>
      </c>
      <c r="AJ578" s="35">
        <f t="shared" si="129"/>
        <v>0</v>
      </c>
      <c r="AK578" s="35"/>
      <c r="AL578" s="35">
        <f t="shared" si="130"/>
        <v>0</v>
      </c>
      <c r="AM578" s="36">
        <v>3.3300000000000003E-2</v>
      </c>
      <c r="AN578" s="35">
        <f t="shared" si="131"/>
        <v>0</v>
      </c>
      <c r="AO578" s="35">
        <f t="shared" si="132"/>
        <v>0</v>
      </c>
      <c r="AP578" s="35">
        <v>0</v>
      </c>
      <c r="AQ578" s="35">
        <f t="shared" si="133"/>
        <v>0</v>
      </c>
      <c r="AR578" s="35"/>
      <c r="AS578" s="35"/>
      <c r="AT578" s="35">
        <f t="shared" si="134"/>
        <v>0</v>
      </c>
      <c r="AU578" s="37"/>
    </row>
    <row r="579" spans="1:47">
      <c r="A579" s="1"/>
      <c r="B579" s="1" t="s">
        <v>250</v>
      </c>
      <c r="C579" s="1" t="s">
        <v>167</v>
      </c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2">
        <f>S575</f>
        <v>0</v>
      </c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>
        <f t="shared" si="126"/>
        <v>0</v>
      </c>
      <c r="AF579" s="35">
        <f>(D575-S575)</f>
        <v>0</v>
      </c>
      <c r="AG579" s="35">
        <f t="shared" si="127"/>
        <v>0</v>
      </c>
      <c r="AH579" s="35">
        <f t="shared" si="128"/>
        <v>0</v>
      </c>
      <c r="AI579" s="36">
        <v>8.0000000000000002E-3</v>
      </c>
      <c r="AJ579" s="35">
        <f t="shared" si="129"/>
        <v>0</v>
      </c>
      <c r="AK579" s="35"/>
      <c r="AL579" s="35">
        <f t="shared" si="130"/>
        <v>0</v>
      </c>
      <c r="AM579" s="36">
        <v>3.3300000000000003E-2</v>
      </c>
      <c r="AN579" s="35">
        <f t="shared" si="131"/>
        <v>0</v>
      </c>
      <c r="AO579" s="35">
        <f t="shared" si="132"/>
        <v>0</v>
      </c>
      <c r="AP579" s="35">
        <v>0</v>
      </c>
      <c r="AQ579" s="35">
        <f t="shared" si="133"/>
        <v>0</v>
      </c>
      <c r="AR579" s="35"/>
      <c r="AS579" s="35"/>
      <c r="AT579" s="35">
        <f t="shared" si="134"/>
        <v>0</v>
      </c>
      <c r="AU579" s="37"/>
    </row>
    <row r="580" spans="1:47">
      <c r="A580" s="12"/>
      <c r="B580" s="12" t="s">
        <v>251</v>
      </c>
      <c r="C580" s="12" t="s">
        <v>66</v>
      </c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2">
        <f>SUM(E580:Q580)</f>
        <v>0</v>
      </c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>
        <f t="shared" si="126"/>
        <v>0</v>
      </c>
      <c r="AF580" s="35">
        <f>(D580-S580)</f>
        <v>0</v>
      </c>
      <c r="AG580" s="35">
        <f t="shared" si="127"/>
        <v>0</v>
      </c>
      <c r="AH580" s="35">
        <f t="shared" si="128"/>
        <v>0</v>
      </c>
      <c r="AI580" s="36">
        <v>2.9000000000000001E-2</v>
      </c>
      <c r="AJ580" s="35">
        <f t="shared" si="129"/>
        <v>0</v>
      </c>
      <c r="AK580" s="35"/>
      <c r="AL580" s="35">
        <f t="shared" si="130"/>
        <v>0</v>
      </c>
      <c r="AM580" s="36">
        <v>0</v>
      </c>
      <c r="AN580" s="35">
        <f t="shared" si="131"/>
        <v>0</v>
      </c>
      <c r="AO580" s="35">
        <f t="shared" si="132"/>
        <v>0</v>
      </c>
      <c r="AP580" s="35">
        <v>0</v>
      </c>
      <c r="AQ580" s="35">
        <f t="shared" si="133"/>
        <v>0</v>
      </c>
      <c r="AR580" s="35"/>
      <c r="AS580" s="35"/>
      <c r="AT580" s="35">
        <f t="shared" si="134"/>
        <v>0</v>
      </c>
      <c r="AU580" s="35">
        <f>SUM(AT580+AT581+AT582+AT583+AT584)</f>
        <v>0</v>
      </c>
    </row>
    <row r="581" spans="1:47">
      <c r="A581" s="1"/>
      <c r="B581" s="1" t="s">
        <v>251</v>
      </c>
      <c r="C581" s="1" t="s">
        <v>70</v>
      </c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2">
        <f>S580</f>
        <v>0</v>
      </c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>
        <f t="shared" si="126"/>
        <v>0</v>
      </c>
      <c r="AF581" s="35">
        <f>(D580-S580)</f>
        <v>0</v>
      </c>
      <c r="AG581" s="35">
        <f t="shared" si="127"/>
        <v>0</v>
      </c>
      <c r="AH581" s="35">
        <f t="shared" si="128"/>
        <v>0</v>
      </c>
      <c r="AI581" s="36">
        <v>0.02</v>
      </c>
      <c r="AJ581" s="35">
        <f t="shared" si="129"/>
        <v>0</v>
      </c>
      <c r="AK581" s="35"/>
      <c r="AL581" s="35">
        <f t="shared" si="130"/>
        <v>0</v>
      </c>
      <c r="AM581" s="36">
        <v>3.3300000000000003E-2</v>
      </c>
      <c r="AN581" s="35">
        <f t="shared" si="131"/>
        <v>0</v>
      </c>
      <c r="AO581" s="35">
        <f t="shared" si="132"/>
        <v>0</v>
      </c>
      <c r="AP581" s="35">
        <v>0</v>
      </c>
      <c r="AQ581" s="35">
        <f t="shared" si="133"/>
        <v>0</v>
      </c>
      <c r="AR581" s="35"/>
      <c r="AS581" s="35"/>
      <c r="AT581" s="35">
        <f t="shared" si="134"/>
        <v>0</v>
      </c>
      <c r="AU581" s="37"/>
    </row>
    <row r="582" spans="1:47">
      <c r="A582" s="1"/>
      <c r="B582" s="1" t="s">
        <v>251</v>
      </c>
      <c r="C582" s="1" t="s">
        <v>76</v>
      </c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2">
        <f>(S580)</f>
        <v>0</v>
      </c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>
        <f t="shared" si="126"/>
        <v>0</v>
      </c>
      <c r="AF582" s="35">
        <f>(D580-S580)</f>
        <v>0</v>
      </c>
      <c r="AG582" s="35">
        <f t="shared" si="127"/>
        <v>0</v>
      </c>
      <c r="AH582" s="35">
        <f t="shared" si="128"/>
        <v>0</v>
      </c>
      <c r="AI582" s="36">
        <v>0.02</v>
      </c>
      <c r="AJ582" s="35">
        <f t="shared" si="129"/>
        <v>0</v>
      </c>
      <c r="AK582" s="35"/>
      <c r="AL582" s="35">
        <f t="shared" si="130"/>
        <v>0</v>
      </c>
      <c r="AM582" s="36">
        <v>3.3300000000000003E-2</v>
      </c>
      <c r="AN582" s="35">
        <f t="shared" si="131"/>
        <v>0</v>
      </c>
      <c r="AO582" s="35">
        <f t="shared" si="132"/>
        <v>0</v>
      </c>
      <c r="AP582" s="35">
        <v>0</v>
      </c>
      <c r="AQ582" s="35">
        <f t="shared" si="133"/>
        <v>0</v>
      </c>
      <c r="AR582" s="35"/>
      <c r="AS582" s="35"/>
      <c r="AT582" s="35">
        <f t="shared" si="134"/>
        <v>0</v>
      </c>
      <c r="AU582" s="37"/>
    </row>
    <row r="583" spans="1:47">
      <c r="A583" s="1"/>
      <c r="B583" s="1" t="s">
        <v>251</v>
      </c>
      <c r="C583" s="1" t="s">
        <v>167</v>
      </c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2">
        <f>S579</f>
        <v>0</v>
      </c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>
        <f t="shared" si="126"/>
        <v>0</v>
      </c>
      <c r="AF583" s="35">
        <f>(D580-S580)</f>
        <v>0</v>
      </c>
      <c r="AG583" s="35">
        <f t="shared" si="127"/>
        <v>0</v>
      </c>
      <c r="AH583" s="35">
        <f t="shared" si="128"/>
        <v>0</v>
      </c>
      <c r="AI583" s="36">
        <v>8.0000000000000002E-3</v>
      </c>
      <c r="AJ583" s="35">
        <f t="shared" si="129"/>
        <v>0</v>
      </c>
      <c r="AK583" s="35"/>
      <c r="AL583" s="35">
        <f t="shared" si="130"/>
        <v>0</v>
      </c>
      <c r="AM583" s="36">
        <v>3.3300000000000003E-2</v>
      </c>
      <c r="AN583" s="35">
        <f t="shared" si="131"/>
        <v>0</v>
      </c>
      <c r="AO583" s="35">
        <f t="shared" si="132"/>
        <v>0</v>
      </c>
      <c r="AP583" s="35">
        <v>0</v>
      </c>
      <c r="AQ583" s="35">
        <f t="shared" si="133"/>
        <v>0</v>
      </c>
      <c r="AR583" s="35"/>
      <c r="AS583" s="35"/>
      <c r="AT583" s="35">
        <f t="shared" si="134"/>
        <v>0</v>
      </c>
      <c r="AU583" s="37"/>
    </row>
    <row r="584" spans="1:47">
      <c r="A584" s="1"/>
      <c r="B584" s="1" t="s">
        <v>251</v>
      </c>
      <c r="C584" s="1" t="s">
        <v>155</v>
      </c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2">
        <f>S580</f>
        <v>0</v>
      </c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>
        <f t="shared" si="126"/>
        <v>0</v>
      </c>
      <c r="AF584" s="35">
        <f>(D580-S580)</f>
        <v>0</v>
      </c>
      <c r="AG584" s="35">
        <f t="shared" si="127"/>
        <v>0</v>
      </c>
      <c r="AH584" s="35">
        <f t="shared" si="128"/>
        <v>0</v>
      </c>
      <c r="AI584" s="36">
        <v>8.0000000000000002E-3</v>
      </c>
      <c r="AJ584" s="35">
        <f t="shared" si="129"/>
        <v>0</v>
      </c>
      <c r="AK584" s="35"/>
      <c r="AL584" s="35">
        <f t="shared" si="130"/>
        <v>0</v>
      </c>
      <c r="AM584" s="36">
        <v>3.3300000000000003E-2</v>
      </c>
      <c r="AN584" s="35">
        <f t="shared" si="131"/>
        <v>0</v>
      </c>
      <c r="AO584" s="35">
        <f t="shared" si="132"/>
        <v>0</v>
      </c>
      <c r="AP584" s="35">
        <v>0</v>
      </c>
      <c r="AQ584" s="35">
        <f t="shared" si="133"/>
        <v>0</v>
      </c>
      <c r="AR584" s="35"/>
      <c r="AS584" s="35"/>
      <c r="AT584" s="35">
        <f t="shared" si="134"/>
        <v>0</v>
      </c>
      <c r="AU584" s="37"/>
    </row>
    <row r="585" spans="1:47">
      <c r="A585" s="15"/>
      <c r="B585" s="15" t="s">
        <v>252</v>
      </c>
      <c r="C585" s="15" t="s">
        <v>66</v>
      </c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2">
        <f>SUM(E585:Q585)</f>
        <v>0</v>
      </c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>
        <f t="shared" si="126"/>
        <v>0</v>
      </c>
      <c r="AF585" s="35">
        <f>(D585-S585)</f>
        <v>0</v>
      </c>
      <c r="AG585" s="35">
        <f t="shared" si="127"/>
        <v>0</v>
      </c>
      <c r="AH585" s="35">
        <f t="shared" si="128"/>
        <v>0</v>
      </c>
      <c r="AI585" s="36">
        <v>2.9000000000000001E-2</v>
      </c>
      <c r="AJ585" s="35">
        <f t="shared" si="129"/>
        <v>0</v>
      </c>
      <c r="AK585" s="35"/>
      <c r="AL585" s="35">
        <f t="shared" si="130"/>
        <v>0</v>
      </c>
      <c r="AM585" s="36">
        <v>0</v>
      </c>
      <c r="AN585" s="35">
        <f t="shared" si="131"/>
        <v>0</v>
      </c>
      <c r="AO585" s="35">
        <f t="shared" si="132"/>
        <v>0</v>
      </c>
      <c r="AP585" s="35">
        <v>0</v>
      </c>
      <c r="AQ585" s="35">
        <f t="shared" si="133"/>
        <v>0</v>
      </c>
      <c r="AR585" s="35"/>
      <c r="AS585" s="35"/>
      <c r="AT585" s="35">
        <f t="shared" si="134"/>
        <v>0</v>
      </c>
      <c r="AU585" s="35">
        <f>SUM(AT585+AT586+AT587+AT588)</f>
        <v>0</v>
      </c>
    </row>
    <row r="586" spans="1:47">
      <c r="A586" s="1"/>
      <c r="B586" s="1" t="s">
        <v>252</v>
      </c>
      <c r="C586" s="1" t="s">
        <v>70</v>
      </c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2">
        <f>(S585)</f>
        <v>0</v>
      </c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>
        <f t="shared" si="126"/>
        <v>0</v>
      </c>
      <c r="AF586" s="35">
        <f>(D585-S585)</f>
        <v>0</v>
      </c>
      <c r="AG586" s="35">
        <f t="shared" si="127"/>
        <v>0</v>
      </c>
      <c r="AH586" s="35">
        <f t="shared" si="128"/>
        <v>0</v>
      </c>
      <c r="AI586" s="36">
        <v>0.02</v>
      </c>
      <c r="AJ586" s="35">
        <f t="shared" si="129"/>
        <v>0</v>
      </c>
      <c r="AK586" s="35"/>
      <c r="AL586" s="35">
        <f t="shared" si="130"/>
        <v>0</v>
      </c>
      <c r="AM586" s="36">
        <v>3.3300000000000003E-2</v>
      </c>
      <c r="AN586" s="35">
        <f t="shared" si="131"/>
        <v>0</v>
      </c>
      <c r="AO586" s="35">
        <f t="shared" si="132"/>
        <v>0</v>
      </c>
      <c r="AP586" s="35">
        <v>0</v>
      </c>
      <c r="AQ586" s="35">
        <f t="shared" si="133"/>
        <v>0</v>
      </c>
      <c r="AR586" s="35"/>
      <c r="AS586" s="35"/>
      <c r="AT586" s="35">
        <f t="shared" si="134"/>
        <v>0</v>
      </c>
      <c r="AU586" s="37"/>
    </row>
    <row r="587" spans="1:47">
      <c r="A587" s="1"/>
      <c r="B587" s="1" t="s">
        <v>252</v>
      </c>
      <c r="C587" s="1" t="s">
        <v>167</v>
      </c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2">
        <f>S583</f>
        <v>0</v>
      </c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>
        <f t="shared" si="126"/>
        <v>0</v>
      </c>
      <c r="AF587" s="35">
        <f>(D585-S585)</f>
        <v>0</v>
      </c>
      <c r="AG587" s="35">
        <f t="shared" si="127"/>
        <v>0</v>
      </c>
      <c r="AH587" s="35">
        <f t="shared" si="128"/>
        <v>0</v>
      </c>
      <c r="AI587" s="36">
        <v>8.0000000000000002E-3</v>
      </c>
      <c r="AJ587" s="35">
        <f t="shared" si="129"/>
        <v>0</v>
      </c>
      <c r="AK587" s="35"/>
      <c r="AL587" s="35">
        <f t="shared" si="130"/>
        <v>0</v>
      </c>
      <c r="AM587" s="36">
        <v>3.3300000000000003E-2</v>
      </c>
      <c r="AN587" s="35">
        <f t="shared" si="131"/>
        <v>0</v>
      </c>
      <c r="AO587" s="35">
        <f t="shared" si="132"/>
        <v>0</v>
      </c>
      <c r="AP587" s="35">
        <v>0</v>
      </c>
      <c r="AQ587" s="35">
        <f t="shared" si="133"/>
        <v>0</v>
      </c>
      <c r="AR587" s="35"/>
      <c r="AS587" s="35"/>
      <c r="AT587" s="35">
        <f t="shared" si="134"/>
        <v>0</v>
      </c>
      <c r="AU587" s="37"/>
    </row>
    <row r="588" spans="1:47">
      <c r="A588" s="1"/>
      <c r="B588" s="1" t="s">
        <v>252</v>
      </c>
      <c r="C588" s="1" t="s">
        <v>155</v>
      </c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2">
        <f>S585</f>
        <v>0</v>
      </c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>
        <f t="shared" si="126"/>
        <v>0</v>
      </c>
      <c r="AF588" s="35">
        <f>(D585-S585)</f>
        <v>0</v>
      </c>
      <c r="AG588" s="35">
        <f t="shared" si="127"/>
        <v>0</v>
      </c>
      <c r="AH588" s="35">
        <f t="shared" si="128"/>
        <v>0</v>
      </c>
      <c r="AI588" s="36">
        <v>8.0000000000000002E-3</v>
      </c>
      <c r="AJ588" s="35">
        <f t="shared" si="129"/>
        <v>0</v>
      </c>
      <c r="AK588" s="35"/>
      <c r="AL588" s="35">
        <f t="shared" si="130"/>
        <v>0</v>
      </c>
      <c r="AM588" s="36">
        <v>3.3300000000000003E-2</v>
      </c>
      <c r="AN588" s="35">
        <f t="shared" si="131"/>
        <v>0</v>
      </c>
      <c r="AO588" s="35">
        <f t="shared" si="132"/>
        <v>0</v>
      </c>
      <c r="AP588" s="35">
        <v>0</v>
      </c>
      <c r="AQ588" s="35">
        <f t="shared" si="133"/>
        <v>0</v>
      </c>
      <c r="AR588" s="35"/>
      <c r="AS588" s="35"/>
      <c r="AT588" s="35">
        <f t="shared" si="134"/>
        <v>0</v>
      </c>
      <c r="AU588" s="37"/>
    </row>
    <row r="589" spans="1:47">
      <c r="A589" s="12"/>
      <c r="B589" s="12" t="s">
        <v>253</v>
      </c>
      <c r="C589" s="12" t="s">
        <v>66</v>
      </c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2">
        <f>SUM(E589:Q589)</f>
        <v>0</v>
      </c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>
        <f t="shared" si="126"/>
        <v>0</v>
      </c>
      <c r="AF589" s="35">
        <f>(D589-S589)</f>
        <v>0</v>
      </c>
      <c r="AG589" s="35">
        <f t="shared" si="127"/>
        <v>0</v>
      </c>
      <c r="AH589" s="35">
        <f t="shared" si="128"/>
        <v>0</v>
      </c>
      <c r="AI589" s="36">
        <v>2.9000000000000001E-2</v>
      </c>
      <c r="AJ589" s="35">
        <f t="shared" si="129"/>
        <v>0</v>
      </c>
      <c r="AK589" s="35"/>
      <c r="AL589" s="35">
        <f t="shared" si="130"/>
        <v>0</v>
      </c>
      <c r="AM589" s="36">
        <v>0</v>
      </c>
      <c r="AN589" s="35">
        <f t="shared" si="131"/>
        <v>0</v>
      </c>
      <c r="AO589" s="35">
        <f t="shared" si="132"/>
        <v>0</v>
      </c>
      <c r="AP589" s="35">
        <v>0</v>
      </c>
      <c r="AQ589" s="35">
        <f t="shared" si="133"/>
        <v>0</v>
      </c>
      <c r="AR589" s="35"/>
      <c r="AS589" s="35"/>
      <c r="AT589" s="35">
        <f t="shared" si="134"/>
        <v>0</v>
      </c>
      <c r="AU589" s="35">
        <f>SUM(AT589+AT590+AT591+AT592+AT593)</f>
        <v>0</v>
      </c>
    </row>
    <row r="590" spans="1:47">
      <c r="A590" s="1"/>
      <c r="B590" s="1" t="s">
        <v>253</v>
      </c>
      <c r="C590" s="1" t="s">
        <v>76</v>
      </c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2">
        <f>(S589)</f>
        <v>0</v>
      </c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>
        <f t="shared" si="126"/>
        <v>0</v>
      </c>
      <c r="AF590" s="35">
        <f>(D589-S589)</f>
        <v>0</v>
      </c>
      <c r="AG590" s="35">
        <f t="shared" si="127"/>
        <v>0</v>
      </c>
      <c r="AH590" s="35">
        <f t="shared" si="128"/>
        <v>0</v>
      </c>
      <c r="AI590" s="36">
        <v>0.02</v>
      </c>
      <c r="AJ590" s="35">
        <f t="shared" si="129"/>
        <v>0</v>
      </c>
      <c r="AK590" s="35"/>
      <c r="AL590" s="35">
        <f t="shared" si="130"/>
        <v>0</v>
      </c>
      <c r="AM590" s="36">
        <v>3.3300000000000003E-2</v>
      </c>
      <c r="AN590" s="35">
        <f t="shared" si="131"/>
        <v>0</v>
      </c>
      <c r="AO590" s="35">
        <f t="shared" si="132"/>
        <v>0</v>
      </c>
      <c r="AP590" s="35">
        <v>0</v>
      </c>
      <c r="AQ590" s="35">
        <f t="shared" si="133"/>
        <v>0</v>
      </c>
      <c r="AR590" s="35"/>
      <c r="AS590" s="35"/>
      <c r="AT590" s="35">
        <f t="shared" si="134"/>
        <v>0</v>
      </c>
      <c r="AU590" s="37"/>
    </row>
    <row r="591" spans="1:47">
      <c r="A591" s="1"/>
      <c r="B591" s="1" t="s">
        <v>253</v>
      </c>
      <c r="C591" s="1" t="s">
        <v>70</v>
      </c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2">
        <f>S589</f>
        <v>0</v>
      </c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>
        <f t="shared" si="126"/>
        <v>0</v>
      </c>
      <c r="AF591" s="35">
        <f>(D589-S589)</f>
        <v>0</v>
      </c>
      <c r="AG591" s="35">
        <f t="shared" si="127"/>
        <v>0</v>
      </c>
      <c r="AH591" s="35">
        <f t="shared" si="128"/>
        <v>0</v>
      </c>
      <c r="AI591" s="36">
        <v>0.02</v>
      </c>
      <c r="AJ591" s="35">
        <f t="shared" si="129"/>
        <v>0</v>
      </c>
      <c r="AK591" s="35"/>
      <c r="AL591" s="35">
        <f t="shared" si="130"/>
        <v>0</v>
      </c>
      <c r="AM591" s="36">
        <v>3.3300000000000003E-2</v>
      </c>
      <c r="AN591" s="35">
        <f t="shared" si="131"/>
        <v>0</v>
      </c>
      <c r="AO591" s="35">
        <f t="shared" si="132"/>
        <v>0</v>
      </c>
      <c r="AP591" s="35">
        <v>0</v>
      </c>
      <c r="AQ591" s="35">
        <f t="shared" si="133"/>
        <v>0</v>
      </c>
      <c r="AR591" s="35"/>
      <c r="AS591" s="35"/>
      <c r="AT591" s="35">
        <f t="shared" si="134"/>
        <v>0</v>
      </c>
      <c r="AU591" s="37"/>
    </row>
    <row r="592" spans="1:47">
      <c r="A592" s="1"/>
      <c r="B592" s="1" t="s">
        <v>253</v>
      </c>
      <c r="C592" s="1" t="s">
        <v>167</v>
      </c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2">
        <f>S588</f>
        <v>0</v>
      </c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>
        <f t="shared" si="126"/>
        <v>0</v>
      </c>
      <c r="AF592" s="35">
        <f>(D589-S589)</f>
        <v>0</v>
      </c>
      <c r="AG592" s="35">
        <f t="shared" si="127"/>
        <v>0</v>
      </c>
      <c r="AH592" s="35">
        <f t="shared" si="128"/>
        <v>0</v>
      </c>
      <c r="AI592" s="36">
        <v>8.0000000000000002E-3</v>
      </c>
      <c r="AJ592" s="35">
        <f t="shared" si="129"/>
        <v>0</v>
      </c>
      <c r="AK592" s="35"/>
      <c r="AL592" s="35">
        <f t="shared" si="130"/>
        <v>0</v>
      </c>
      <c r="AM592" s="36">
        <v>3.3300000000000003E-2</v>
      </c>
      <c r="AN592" s="35">
        <f t="shared" si="131"/>
        <v>0</v>
      </c>
      <c r="AO592" s="35">
        <f t="shared" si="132"/>
        <v>0</v>
      </c>
      <c r="AP592" s="35">
        <v>0</v>
      </c>
      <c r="AQ592" s="35">
        <f t="shared" si="133"/>
        <v>0</v>
      </c>
      <c r="AR592" s="35"/>
      <c r="AS592" s="35"/>
      <c r="AT592" s="35">
        <f t="shared" si="134"/>
        <v>0</v>
      </c>
      <c r="AU592" s="37"/>
    </row>
    <row r="593" spans="1:47">
      <c r="A593" s="1"/>
      <c r="B593" s="1" t="s">
        <v>253</v>
      </c>
      <c r="C593" s="1" t="s">
        <v>155</v>
      </c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2">
        <f>S589</f>
        <v>0</v>
      </c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>
        <f t="shared" si="126"/>
        <v>0</v>
      </c>
      <c r="AF593" s="35">
        <f>(D589-S589)</f>
        <v>0</v>
      </c>
      <c r="AG593" s="35">
        <f t="shared" si="127"/>
        <v>0</v>
      </c>
      <c r="AH593" s="35">
        <f t="shared" si="128"/>
        <v>0</v>
      </c>
      <c r="AI593" s="36">
        <v>8.0000000000000002E-3</v>
      </c>
      <c r="AJ593" s="35">
        <f t="shared" si="129"/>
        <v>0</v>
      </c>
      <c r="AK593" s="35"/>
      <c r="AL593" s="35">
        <f t="shared" si="130"/>
        <v>0</v>
      </c>
      <c r="AM593" s="36">
        <v>3.3300000000000003E-2</v>
      </c>
      <c r="AN593" s="35">
        <f t="shared" si="131"/>
        <v>0</v>
      </c>
      <c r="AO593" s="35">
        <f t="shared" si="132"/>
        <v>0</v>
      </c>
      <c r="AP593" s="35">
        <v>0</v>
      </c>
      <c r="AQ593" s="35">
        <f t="shared" si="133"/>
        <v>0</v>
      </c>
      <c r="AR593" s="35"/>
      <c r="AS593" s="35"/>
      <c r="AT593" s="35">
        <f t="shared" si="134"/>
        <v>0</v>
      </c>
      <c r="AU593" s="37"/>
    </row>
    <row r="594" spans="1:47">
      <c r="A594" s="17"/>
      <c r="B594" s="17" t="s">
        <v>254</v>
      </c>
      <c r="C594" s="17" t="s">
        <v>66</v>
      </c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2">
        <f>SUM(E594:Q594)</f>
        <v>0</v>
      </c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>
        <f t="shared" si="126"/>
        <v>0</v>
      </c>
      <c r="AF594" s="35">
        <f>(D594-S594)</f>
        <v>0</v>
      </c>
      <c r="AG594" s="35">
        <f t="shared" si="127"/>
        <v>0</v>
      </c>
      <c r="AH594" s="35">
        <f t="shared" si="128"/>
        <v>0</v>
      </c>
      <c r="AI594" s="36">
        <v>2.9000000000000001E-2</v>
      </c>
      <c r="AJ594" s="35">
        <f t="shared" si="129"/>
        <v>0</v>
      </c>
      <c r="AK594" s="35"/>
      <c r="AL594" s="35">
        <f t="shared" si="130"/>
        <v>0</v>
      </c>
      <c r="AM594" s="36">
        <v>0</v>
      </c>
      <c r="AN594" s="35">
        <f t="shared" si="131"/>
        <v>0</v>
      </c>
      <c r="AO594" s="35">
        <f t="shared" si="132"/>
        <v>0</v>
      </c>
      <c r="AP594" s="35">
        <v>0</v>
      </c>
      <c r="AQ594" s="35">
        <f t="shared" si="133"/>
        <v>0</v>
      </c>
      <c r="AR594" s="35"/>
      <c r="AS594" s="35"/>
      <c r="AT594" s="35">
        <f t="shared" si="134"/>
        <v>0</v>
      </c>
      <c r="AU594" s="35">
        <f>SUM(AT594+AT595+AT596+AT597+AT598)</f>
        <v>0</v>
      </c>
    </row>
    <row r="595" spans="1:47">
      <c r="A595" s="1"/>
      <c r="B595" s="1" t="s">
        <v>254</v>
      </c>
      <c r="C595" s="1" t="s">
        <v>70</v>
      </c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2">
        <f>S594</f>
        <v>0</v>
      </c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>
        <f t="shared" si="126"/>
        <v>0</v>
      </c>
      <c r="AF595" s="35">
        <f>(D594-S594)</f>
        <v>0</v>
      </c>
      <c r="AG595" s="35">
        <f t="shared" si="127"/>
        <v>0</v>
      </c>
      <c r="AH595" s="35">
        <f t="shared" si="128"/>
        <v>0</v>
      </c>
      <c r="AI595" s="36">
        <v>0.02</v>
      </c>
      <c r="AJ595" s="35">
        <f t="shared" si="129"/>
        <v>0</v>
      </c>
      <c r="AK595" s="35"/>
      <c r="AL595" s="35">
        <f t="shared" si="130"/>
        <v>0</v>
      </c>
      <c r="AM595" s="36">
        <v>3.3300000000000003E-2</v>
      </c>
      <c r="AN595" s="35">
        <f t="shared" si="131"/>
        <v>0</v>
      </c>
      <c r="AO595" s="35">
        <f t="shared" si="132"/>
        <v>0</v>
      </c>
      <c r="AP595" s="35">
        <v>0</v>
      </c>
      <c r="AQ595" s="35">
        <f t="shared" si="133"/>
        <v>0</v>
      </c>
      <c r="AR595" s="35"/>
      <c r="AS595" s="35"/>
      <c r="AT595" s="35">
        <f t="shared" si="134"/>
        <v>0</v>
      </c>
      <c r="AU595" s="37"/>
    </row>
    <row r="596" spans="1:47">
      <c r="A596" s="1"/>
      <c r="B596" s="1" t="s">
        <v>254</v>
      </c>
      <c r="C596" s="1" t="s">
        <v>76</v>
      </c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2">
        <f>S594</f>
        <v>0</v>
      </c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>
        <f t="shared" si="126"/>
        <v>0</v>
      </c>
      <c r="AF596" s="35">
        <f>(D594-S594)</f>
        <v>0</v>
      </c>
      <c r="AG596" s="35">
        <f t="shared" si="127"/>
        <v>0</v>
      </c>
      <c r="AH596" s="35">
        <f t="shared" si="128"/>
        <v>0</v>
      </c>
      <c r="AI596" s="36">
        <v>0.03</v>
      </c>
      <c r="AJ596" s="35">
        <f t="shared" si="129"/>
        <v>0</v>
      </c>
      <c r="AK596" s="35"/>
      <c r="AL596" s="35">
        <f t="shared" si="130"/>
        <v>0</v>
      </c>
      <c r="AM596" s="36">
        <v>3.3300000000000003E-2</v>
      </c>
      <c r="AN596" s="35">
        <f t="shared" si="131"/>
        <v>0</v>
      </c>
      <c r="AO596" s="35">
        <f t="shared" si="132"/>
        <v>0</v>
      </c>
      <c r="AP596" s="35">
        <v>0</v>
      </c>
      <c r="AQ596" s="35">
        <f t="shared" si="133"/>
        <v>0</v>
      </c>
      <c r="AR596" s="35"/>
      <c r="AS596" s="35"/>
      <c r="AT596" s="35">
        <f t="shared" si="134"/>
        <v>0</v>
      </c>
      <c r="AU596" s="37"/>
    </row>
    <row r="597" spans="1:47">
      <c r="A597" s="1"/>
      <c r="B597" s="1" t="s">
        <v>254</v>
      </c>
      <c r="C597" s="1" t="s">
        <v>167</v>
      </c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2">
        <f>S593</f>
        <v>0</v>
      </c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>
        <f t="shared" si="126"/>
        <v>0</v>
      </c>
      <c r="AF597" s="35">
        <f>(D594-S594)</f>
        <v>0</v>
      </c>
      <c r="AG597" s="35">
        <f t="shared" si="127"/>
        <v>0</v>
      </c>
      <c r="AH597" s="35">
        <f t="shared" si="128"/>
        <v>0</v>
      </c>
      <c r="AI597" s="36">
        <v>8.0000000000000002E-3</v>
      </c>
      <c r="AJ597" s="35">
        <f t="shared" si="129"/>
        <v>0</v>
      </c>
      <c r="AK597" s="35"/>
      <c r="AL597" s="35">
        <f t="shared" si="130"/>
        <v>0</v>
      </c>
      <c r="AM597" s="36">
        <v>3.3300000000000003E-2</v>
      </c>
      <c r="AN597" s="35">
        <f t="shared" si="131"/>
        <v>0</v>
      </c>
      <c r="AO597" s="35">
        <f t="shared" si="132"/>
        <v>0</v>
      </c>
      <c r="AP597" s="35">
        <v>0</v>
      </c>
      <c r="AQ597" s="35">
        <f t="shared" si="133"/>
        <v>0</v>
      </c>
      <c r="AR597" s="35"/>
      <c r="AS597" s="35"/>
      <c r="AT597" s="35">
        <f t="shared" si="134"/>
        <v>0</v>
      </c>
      <c r="AU597" s="37"/>
    </row>
    <row r="598" spans="1:47">
      <c r="A598" s="1"/>
      <c r="B598" s="1" t="s">
        <v>254</v>
      </c>
      <c r="C598" s="1" t="s">
        <v>155</v>
      </c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2">
        <f>S594</f>
        <v>0</v>
      </c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>
        <f t="shared" si="126"/>
        <v>0</v>
      </c>
      <c r="AF598" s="35">
        <f>(D594-S594)</f>
        <v>0</v>
      </c>
      <c r="AG598" s="35">
        <f t="shared" si="127"/>
        <v>0</v>
      </c>
      <c r="AH598" s="35">
        <f t="shared" si="128"/>
        <v>0</v>
      </c>
      <c r="AI598" s="36">
        <v>8.0000000000000002E-3</v>
      </c>
      <c r="AJ598" s="35">
        <f t="shared" si="129"/>
        <v>0</v>
      </c>
      <c r="AK598" s="35"/>
      <c r="AL598" s="35">
        <f t="shared" si="130"/>
        <v>0</v>
      </c>
      <c r="AM598" s="36">
        <v>3.3300000000000003E-2</v>
      </c>
      <c r="AN598" s="35">
        <f t="shared" si="131"/>
        <v>0</v>
      </c>
      <c r="AO598" s="35">
        <f t="shared" si="132"/>
        <v>0</v>
      </c>
      <c r="AP598" s="35">
        <v>0</v>
      </c>
      <c r="AQ598" s="35">
        <f t="shared" si="133"/>
        <v>0</v>
      </c>
      <c r="AR598" s="35"/>
      <c r="AS598" s="35"/>
      <c r="AT598" s="35">
        <f t="shared" si="134"/>
        <v>0</v>
      </c>
      <c r="AU598" s="37"/>
    </row>
    <row r="599" spans="1:47">
      <c r="A599" s="12"/>
      <c r="B599" s="12" t="s">
        <v>255</v>
      </c>
      <c r="C599" s="12" t="s">
        <v>66</v>
      </c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2">
        <f>SUM(E599:Q599)</f>
        <v>0</v>
      </c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>
        <f t="shared" ref="AE599:AE662" si="153">SUM(T599:AC599)</f>
        <v>0</v>
      </c>
      <c r="AF599" s="35">
        <f>(D599-S599)</f>
        <v>0</v>
      </c>
      <c r="AG599" s="35">
        <f t="shared" ref="AG599:AG662" si="154">(AE599)</f>
        <v>0</v>
      </c>
      <c r="AH599" s="35">
        <f t="shared" ref="AH599:AH662" si="155">(AF599-AG599)</f>
        <v>0</v>
      </c>
      <c r="AI599" s="36">
        <v>2.9000000000000001E-2</v>
      </c>
      <c r="AJ599" s="35">
        <f t="shared" ref="AJ599:AJ662" si="156">AH599*AI599</f>
        <v>0</v>
      </c>
      <c r="AK599" s="35"/>
      <c r="AL599" s="35">
        <f t="shared" ref="AL599:AL662" si="157">(AJ599+AK599)</f>
        <v>0</v>
      </c>
      <c r="AM599" s="36">
        <v>0</v>
      </c>
      <c r="AN599" s="35">
        <f t="shared" ref="AN599:AN662" si="158">(AL599*AM599)</f>
        <v>0</v>
      </c>
      <c r="AO599" s="35">
        <f t="shared" ref="AO599:AO662" si="159">(AL599-AN599)</f>
        <v>0</v>
      </c>
      <c r="AP599" s="35">
        <v>0</v>
      </c>
      <c r="AQ599" s="35">
        <f t="shared" ref="AQ599:AQ662" si="160">AO599-AP599</f>
        <v>0</v>
      </c>
      <c r="AR599" s="35"/>
      <c r="AS599" s="35"/>
      <c r="AT599" s="35">
        <f t="shared" ref="AT599:AT662" si="161">(AQ599+AR599+AS599)</f>
        <v>0</v>
      </c>
      <c r="AU599" s="35">
        <f>SUM(AT599+AT600+AT601+AT602)</f>
        <v>0</v>
      </c>
    </row>
    <row r="600" spans="1:47">
      <c r="A600" s="1"/>
      <c r="B600" s="1" t="s">
        <v>255</v>
      </c>
      <c r="C600" s="1" t="s">
        <v>70</v>
      </c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2">
        <f>(S599)</f>
        <v>0</v>
      </c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>
        <f t="shared" si="153"/>
        <v>0</v>
      </c>
      <c r="AF600" s="35">
        <f>(D599-S599)</f>
        <v>0</v>
      </c>
      <c r="AG600" s="35">
        <f t="shared" si="154"/>
        <v>0</v>
      </c>
      <c r="AH600" s="35">
        <f t="shared" si="155"/>
        <v>0</v>
      </c>
      <c r="AI600" s="36">
        <v>0.02</v>
      </c>
      <c r="AJ600" s="35">
        <f t="shared" si="156"/>
        <v>0</v>
      </c>
      <c r="AK600" s="35"/>
      <c r="AL600" s="35">
        <f t="shared" si="157"/>
        <v>0</v>
      </c>
      <c r="AM600" s="36">
        <v>3.3300000000000003E-2</v>
      </c>
      <c r="AN600" s="35">
        <f t="shared" si="158"/>
        <v>0</v>
      </c>
      <c r="AO600" s="35">
        <f t="shared" si="159"/>
        <v>0</v>
      </c>
      <c r="AP600" s="35">
        <v>0</v>
      </c>
      <c r="AQ600" s="35">
        <f t="shared" si="160"/>
        <v>0</v>
      </c>
      <c r="AR600" s="35"/>
      <c r="AS600" s="35"/>
      <c r="AT600" s="35">
        <f t="shared" si="161"/>
        <v>0</v>
      </c>
      <c r="AU600" s="37"/>
    </row>
    <row r="601" spans="1:47">
      <c r="A601" s="1"/>
      <c r="B601" s="1" t="s">
        <v>255</v>
      </c>
      <c r="C601" s="1" t="s">
        <v>167</v>
      </c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2">
        <f>S598</f>
        <v>0</v>
      </c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>
        <f t="shared" si="153"/>
        <v>0</v>
      </c>
      <c r="AF601" s="35">
        <f>(D599-S599)</f>
        <v>0</v>
      </c>
      <c r="AG601" s="35">
        <f t="shared" si="154"/>
        <v>0</v>
      </c>
      <c r="AH601" s="35">
        <f t="shared" si="155"/>
        <v>0</v>
      </c>
      <c r="AI601" s="36">
        <v>8.0000000000000002E-3</v>
      </c>
      <c r="AJ601" s="35">
        <f t="shared" si="156"/>
        <v>0</v>
      </c>
      <c r="AK601" s="35"/>
      <c r="AL601" s="35">
        <f t="shared" si="157"/>
        <v>0</v>
      </c>
      <c r="AM601" s="36">
        <v>3.3300000000000003E-2</v>
      </c>
      <c r="AN601" s="35">
        <f t="shared" si="158"/>
        <v>0</v>
      </c>
      <c r="AO601" s="35">
        <f t="shared" si="159"/>
        <v>0</v>
      </c>
      <c r="AP601" s="35">
        <v>0</v>
      </c>
      <c r="AQ601" s="35">
        <f t="shared" si="160"/>
        <v>0</v>
      </c>
      <c r="AR601" s="35"/>
      <c r="AS601" s="35"/>
      <c r="AT601" s="35">
        <f t="shared" si="161"/>
        <v>0</v>
      </c>
      <c r="AU601" s="37"/>
    </row>
    <row r="602" spans="1:47">
      <c r="A602" s="1"/>
      <c r="B602" s="1" t="s">
        <v>255</v>
      </c>
      <c r="C602" s="1" t="s">
        <v>155</v>
      </c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2">
        <f>S599</f>
        <v>0</v>
      </c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>
        <f t="shared" si="153"/>
        <v>0</v>
      </c>
      <c r="AF602" s="35">
        <f>(D599-S599)</f>
        <v>0</v>
      </c>
      <c r="AG602" s="35">
        <f t="shared" si="154"/>
        <v>0</v>
      </c>
      <c r="AH602" s="35">
        <f t="shared" si="155"/>
        <v>0</v>
      </c>
      <c r="AI602" s="36">
        <v>8.0000000000000002E-3</v>
      </c>
      <c r="AJ602" s="35">
        <f t="shared" si="156"/>
        <v>0</v>
      </c>
      <c r="AK602" s="35"/>
      <c r="AL602" s="35">
        <f t="shared" si="157"/>
        <v>0</v>
      </c>
      <c r="AM602" s="36">
        <v>3.3300000000000003E-2</v>
      </c>
      <c r="AN602" s="35">
        <f t="shared" si="158"/>
        <v>0</v>
      </c>
      <c r="AO602" s="35">
        <f t="shared" si="159"/>
        <v>0</v>
      </c>
      <c r="AP602" s="35">
        <v>0</v>
      </c>
      <c r="AQ602" s="35">
        <f t="shared" si="160"/>
        <v>0</v>
      </c>
      <c r="AR602" s="35"/>
      <c r="AS602" s="35"/>
      <c r="AT602" s="35">
        <f t="shared" si="161"/>
        <v>0</v>
      </c>
      <c r="AU602" s="37"/>
    </row>
    <row r="603" spans="1:47">
      <c r="A603" s="15"/>
      <c r="B603" s="15" t="s">
        <v>256</v>
      </c>
      <c r="C603" s="15" t="s">
        <v>66</v>
      </c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2">
        <f>SUM(E603:Q603)</f>
        <v>0</v>
      </c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>
        <f t="shared" si="153"/>
        <v>0</v>
      </c>
      <c r="AF603" s="35">
        <f>(D603-S603)</f>
        <v>0</v>
      </c>
      <c r="AG603" s="35">
        <f t="shared" si="154"/>
        <v>0</v>
      </c>
      <c r="AH603" s="35">
        <f t="shared" si="155"/>
        <v>0</v>
      </c>
      <c r="AI603" s="36">
        <v>2.9000000000000001E-2</v>
      </c>
      <c r="AJ603" s="35">
        <f t="shared" si="156"/>
        <v>0</v>
      </c>
      <c r="AK603" s="35"/>
      <c r="AL603" s="35">
        <f t="shared" si="157"/>
        <v>0</v>
      </c>
      <c r="AM603" s="36">
        <v>0</v>
      </c>
      <c r="AN603" s="35">
        <f t="shared" si="158"/>
        <v>0</v>
      </c>
      <c r="AO603" s="35">
        <f t="shared" si="159"/>
        <v>0</v>
      </c>
      <c r="AP603" s="35">
        <v>0</v>
      </c>
      <c r="AQ603" s="35">
        <f t="shared" si="160"/>
        <v>0</v>
      </c>
      <c r="AR603" s="35"/>
      <c r="AS603" s="35"/>
      <c r="AT603" s="35">
        <f t="shared" si="161"/>
        <v>0</v>
      </c>
      <c r="AU603" s="35">
        <f>SUM(AT603+AT604+AT605+AT606)</f>
        <v>0</v>
      </c>
    </row>
    <row r="604" spans="1:47">
      <c r="A604" s="1"/>
      <c r="B604" s="1" t="s">
        <v>256</v>
      </c>
      <c r="C604" s="1" t="s">
        <v>70</v>
      </c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2">
        <f>(S603)</f>
        <v>0</v>
      </c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>
        <f t="shared" si="153"/>
        <v>0</v>
      </c>
      <c r="AF604" s="35">
        <f>(D603-S603)</f>
        <v>0</v>
      </c>
      <c r="AG604" s="35">
        <f t="shared" si="154"/>
        <v>0</v>
      </c>
      <c r="AH604" s="35">
        <f t="shared" si="155"/>
        <v>0</v>
      </c>
      <c r="AI604" s="36">
        <v>0.02</v>
      </c>
      <c r="AJ604" s="35">
        <f t="shared" si="156"/>
        <v>0</v>
      </c>
      <c r="AK604" s="35"/>
      <c r="AL604" s="35">
        <f t="shared" si="157"/>
        <v>0</v>
      </c>
      <c r="AM604" s="36">
        <v>3.3300000000000003E-2</v>
      </c>
      <c r="AN604" s="35">
        <f t="shared" si="158"/>
        <v>0</v>
      </c>
      <c r="AO604" s="35">
        <f t="shared" si="159"/>
        <v>0</v>
      </c>
      <c r="AP604" s="35">
        <v>0</v>
      </c>
      <c r="AQ604" s="35">
        <f t="shared" si="160"/>
        <v>0</v>
      </c>
      <c r="AR604" s="35"/>
      <c r="AS604" s="35"/>
      <c r="AT604" s="35">
        <f t="shared" si="161"/>
        <v>0</v>
      </c>
      <c r="AU604" s="37"/>
    </row>
    <row r="605" spans="1:47">
      <c r="A605" s="1"/>
      <c r="B605" s="1" t="s">
        <v>256</v>
      </c>
      <c r="C605" s="1" t="s">
        <v>167</v>
      </c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2">
        <f>S602</f>
        <v>0</v>
      </c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>
        <f t="shared" si="153"/>
        <v>0</v>
      </c>
      <c r="AF605" s="35">
        <f>(D603-S603)</f>
        <v>0</v>
      </c>
      <c r="AG605" s="35">
        <f t="shared" si="154"/>
        <v>0</v>
      </c>
      <c r="AH605" s="35">
        <f t="shared" si="155"/>
        <v>0</v>
      </c>
      <c r="AI605" s="36">
        <v>8.0000000000000002E-3</v>
      </c>
      <c r="AJ605" s="35">
        <f t="shared" si="156"/>
        <v>0</v>
      </c>
      <c r="AK605" s="35"/>
      <c r="AL605" s="35">
        <f t="shared" si="157"/>
        <v>0</v>
      </c>
      <c r="AM605" s="36">
        <v>3.3300000000000003E-2</v>
      </c>
      <c r="AN605" s="35">
        <f t="shared" si="158"/>
        <v>0</v>
      </c>
      <c r="AO605" s="35">
        <f t="shared" si="159"/>
        <v>0</v>
      </c>
      <c r="AP605" s="35">
        <v>0</v>
      </c>
      <c r="AQ605" s="35">
        <f t="shared" si="160"/>
        <v>0</v>
      </c>
      <c r="AR605" s="35"/>
      <c r="AS605" s="35"/>
      <c r="AT605" s="35">
        <f t="shared" si="161"/>
        <v>0</v>
      </c>
      <c r="AU605" s="37"/>
    </row>
    <row r="606" spans="1:47">
      <c r="A606" s="1"/>
      <c r="B606" s="1" t="s">
        <v>256</v>
      </c>
      <c r="C606" s="1" t="s">
        <v>155</v>
      </c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2">
        <f>S603</f>
        <v>0</v>
      </c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>
        <f t="shared" si="153"/>
        <v>0</v>
      </c>
      <c r="AF606" s="35">
        <f>(D603-S603)</f>
        <v>0</v>
      </c>
      <c r="AG606" s="35">
        <f t="shared" si="154"/>
        <v>0</v>
      </c>
      <c r="AH606" s="35">
        <f t="shared" si="155"/>
        <v>0</v>
      </c>
      <c r="AI606" s="36">
        <v>8.0000000000000002E-3</v>
      </c>
      <c r="AJ606" s="35">
        <f t="shared" si="156"/>
        <v>0</v>
      </c>
      <c r="AK606" s="35"/>
      <c r="AL606" s="35">
        <f t="shared" si="157"/>
        <v>0</v>
      </c>
      <c r="AM606" s="36">
        <v>3.3300000000000003E-2</v>
      </c>
      <c r="AN606" s="35">
        <f t="shared" si="158"/>
        <v>0</v>
      </c>
      <c r="AO606" s="35">
        <f t="shared" si="159"/>
        <v>0</v>
      </c>
      <c r="AP606" s="35">
        <v>0</v>
      </c>
      <c r="AQ606" s="35">
        <f t="shared" si="160"/>
        <v>0</v>
      </c>
      <c r="AR606" s="35"/>
      <c r="AS606" s="35"/>
      <c r="AT606" s="35">
        <f t="shared" si="161"/>
        <v>0</v>
      </c>
      <c r="AU606" s="37"/>
    </row>
    <row r="607" spans="1:47">
      <c r="A607" s="17"/>
      <c r="B607" s="17" t="s">
        <v>257</v>
      </c>
      <c r="C607" s="17" t="s">
        <v>66</v>
      </c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2">
        <f>SUM(E607:Q607)</f>
        <v>0</v>
      </c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>
        <f t="shared" si="153"/>
        <v>0</v>
      </c>
      <c r="AF607" s="35">
        <f>(D607-S607)</f>
        <v>0</v>
      </c>
      <c r="AG607" s="35">
        <f t="shared" si="154"/>
        <v>0</v>
      </c>
      <c r="AH607" s="35">
        <f t="shared" si="155"/>
        <v>0</v>
      </c>
      <c r="AI607" s="36">
        <v>2.9000000000000001E-2</v>
      </c>
      <c r="AJ607" s="35">
        <f t="shared" si="156"/>
        <v>0</v>
      </c>
      <c r="AK607" s="35"/>
      <c r="AL607" s="35">
        <f t="shared" si="157"/>
        <v>0</v>
      </c>
      <c r="AM607" s="36">
        <v>0</v>
      </c>
      <c r="AN607" s="35">
        <f t="shared" si="158"/>
        <v>0</v>
      </c>
      <c r="AO607" s="35">
        <f t="shared" si="159"/>
        <v>0</v>
      </c>
      <c r="AP607" s="35">
        <v>0</v>
      </c>
      <c r="AQ607" s="35">
        <f t="shared" si="160"/>
        <v>0</v>
      </c>
      <c r="AR607" s="35"/>
      <c r="AS607" s="35"/>
      <c r="AT607" s="35">
        <f t="shared" si="161"/>
        <v>0</v>
      </c>
      <c r="AU607" s="35">
        <f>SUM(AT607+AT608)</f>
        <v>0</v>
      </c>
    </row>
    <row r="608" spans="1:47">
      <c r="A608" s="1"/>
      <c r="B608" s="1" t="s">
        <v>257</v>
      </c>
      <c r="C608" s="1" t="s">
        <v>76</v>
      </c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2">
        <f>(S607)</f>
        <v>0</v>
      </c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>
        <f t="shared" si="153"/>
        <v>0</v>
      </c>
      <c r="AF608" s="35">
        <f>(D607-S607)</f>
        <v>0</v>
      </c>
      <c r="AG608" s="35">
        <f t="shared" si="154"/>
        <v>0</v>
      </c>
      <c r="AH608" s="35">
        <f t="shared" si="155"/>
        <v>0</v>
      </c>
      <c r="AI608" s="36">
        <v>2.1000000000000001E-2</v>
      </c>
      <c r="AJ608" s="35">
        <f t="shared" si="156"/>
        <v>0</v>
      </c>
      <c r="AK608" s="35"/>
      <c r="AL608" s="35">
        <f t="shared" si="157"/>
        <v>0</v>
      </c>
      <c r="AM608" s="36">
        <v>0</v>
      </c>
      <c r="AN608" s="35">
        <f t="shared" si="158"/>
        <v>0</v>
      </c>
      <c r="AO608" s="35">
        <f t="shared" si="159"/>
        <v>0</v>
      </c>
      <c r="AP608" s="35">
        <v>0</v>
      </c>
      <c r="AQ608" s="35">
        <f t="shared" si="160"/>
        <v>0</v>
      </c>
      <c r="AR608" s="35"/>
      <c r="AS608" s="35"/>
      <c r="AT608" s="35">
        <f t="shared" si="161"/>
        <v>0</v>
      </c>
      <c r="AU608" s="37"/>
    </row>
    <row r="609" spans="1:47">
      <c r="A609" s="12"/>
      <c r="B609" s="12" t="s">
        <v>258</v>
      </c>
      <c r="C609" s="12" t="s">
        <v>66</v>
      </c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2">
        <f>SUM(E609:Q609)</f>
        <v>0</v>
      </c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>
        <f t="shared" si="153"/>
        <v>0</v>
      </c>
      <c r="AF609" s="35">
        <f>(D609-S609)</f>
        <v>0</v>
      </c>
      <c r="AG609" s="35">
        <f t="shared" si="154"/>
        <v>0</v>
      </c>
      <c r="AH609" s="35">
        <f t="shared" si="155"/>
        <v>0</v>
      </c>
      <c r="AI609" s="36">
        <v>2.9000000000000001E-2</v>
      </c>
      <c r="AJ609" s="35">
        <f t="shared" si="156"/>
        <v>0</v>
      </c>
      <c r="AK609" s="35"/>
      <c r="AL609" s="35">
        <f t="shared" si="157"/>
        <v>0</v>
      </c>
      <c r="AM609" s="36">
        <v>0</v>
      </c>
      <c r="AN609" s="35">
        <f t="shared" si="158"/>
        <v>0</v>
      </c>
      <c r="AO609" s="35">
        <f t="shared" si="159"/>
        <v>0</v>
      </c>
      <c r="AP609" s="35">
        <v>0</v>
      </c>
      <c r="AQ609" s="35">
        <f t="shared" si="160"/>
        <v>0</v>
      </c>
      <c r="AR609" s="35"/>
      <c r="AS609" s="35"/>
      <c r="AT609" s="35">
        <f t="shared" si="161"/>
        <v>0</v>
      </c>
      <c r="AU609" s="35">
        <f>SUM(AT609+AT610)</f>
        <v>0</v>
      </c>
    </row>
    <row r="610" spans="1:47">
      <c r="A610" s="1"/>
      <c r="B610" s="1" t="s">
        <v>258</v>
      </c>
      <c r="C610" s="1" t="s">
        <v>76</v>
      </c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2">
        <f>(S609)</f>
        <v>0</v>
      </c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>
        <f t="shared" si="153"/>
        <v>0</v>
      </c>
      <c r="AF610" s="35">
        <f>(D609-S609)</f>
        <v>0</v>
      </c>
      <c r="AG610" s="35">
        <f t="shared" si="154"/>
        <v>0</v>
      </c>
      <c r="AH610" s="35">
        <f t="shared" si="155"/>
        <v>0</v>
      </c>
      <c r="AI610" s="36">
        <v>2.5000000000000001E-2</v>
      </c>
      <c r="AJ610" s="35">
        <f t="shared" si="156"/>
        <v>0</v>
      </c>
      <c r="AK610" s="35"/>
      <c r="AL610" s="35">
        <f t="shared" si="157"/>
        <v>0</v>
      </c>
      <c r="AM610" s="36">
        <v>3.3300000000000003E-2</v>
      </c>
      <c r="AN610" s="35">
        <f t="shared" si="158"/>
        <v>0</v>
      </c>
      <c r="AO610" s="35">
        <f t="shared" si="159"/>
        <v>0</v>
      </c>
      <c r="AP610" s="35">
        <v>0</v>
      </c>
      <c r="AQ610" s="35">
        <f t="shared" si="160"/>
        <v>0</v>
      </c>
      <c r="AR610" s="35"/>
      <c r="AS610" s="35"/>
      <c r="AT610" s="35">
        <f t="shared" si="161"/>
        <v>0</v>
      </c>
      <c r="AU610" s="37"/>
    </row>
    <row r="611" spans="1:47">
      <c r="A611" s="15"/>
      <c r="B611" s="15" t="s">
        <v>259</v>
      </c>
      <c r="C611" s="15" t="s">
        <v>66</v>
      </c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2">
        <f>SUM(E611:Q611)</f>
        <v>0</v>
      </c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>
        <f t="shared" si="153"/>
        <v>0</v>
      </c>
      <c r="AF611" s="35">
        <f>(D611-S611)</f>
        <v>0</v>
      </c>
      <c r="AG611" s="35">
        <f t="shared" si="154"/>
        <v>0</v>
      </c>
      <c r="AH611" s="35">
        <f t="shared" si="155"/>
        <v>0</v>
      </c>
      <c r="AI611" s="36">
        <v>2.9000000000000001E-2</v>
      </c>
      <c r="AJ611" s="35">
        <f t="shared" si="156"/>
        <v>0</v>
      </c>
      <c r="AK611" s="35"/>
      <c r="AL611" s="35">
        <f t="shared" si="157"/>
        <v>0</v>
      </c>
      <c r="AM611" s="36">
        <v>0</v>
      </c>
      <c r="AN611" s="35">
        <f t="shared" si="158"/>
        <v>0</v>
      </c>
      <c r="AO611" s="35">
        <f t="shared" si="159"/>
        <v>0</v>
      </c>
      <c r="AP611" s="35">
        <v>0</v>
      </c>
      <c r="AQ611" s="35">
        <f t="shared" si="160"/>
        <v>0</v>
      </c>
      <c r="AR611" s="35"/>
      <c r="AS611" s="35"/>
      <c r="AT611" s="35">
        <f t="shared" si="161"/>
        <v>0</v>
      </c>
      <c r="AU611" s="35">
        <f>SUM(AT611+AT612)</f>
        <v>0</v>
      </c>
    </row>
    <row r="612" spans="1:47">
      <c r="A612" s="1"/>
      <c r="B612" s="1" t="s">
        <v>259</v>
      </c>
      <c r="C612" s="1" t="s">
        <v>76</v>
      </c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2">
        <f>(S611)</f>
        <v>0</v>
      </c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>
        <f t="shared" si="153"/>
        <v>0</v>
      </c>
      <c r="AF612" s="35">
        <f>(D611-S611)</f>
        <v>0</v>
      </c>
      <c r="AG612" s="35">
        <f t="shared" si="154"/>
        <v>0</v>
      </c>
      <c r="AH612" s="35">
        <f t="shared" si="155"/>
        <v>0</v>
      </c>
      <c r="AI612" s="36">
        <v>3.7499999999999999E-2</v>
      </c>
      <c r="AJ612" s="35">
        <f t="shared" si="156"/>
        <v>0</v>
      </c>
      <c r="AK612" s="35"/>
      <c r="AL612" s="35">
        <f t="shared" si="157"/>
        <v>0</v>
      </c>
      <c r="AM612" s="36">
        <v>3.3300000000000003E-2</v>
      </c>
      <c r="AN612" s="35">
        <f t="shared" si="158"/>
        <v>0</v>
      </c>
      <c r="AO612" s="35">
        <f t="shared" si="159"/>
        <v>0</v>
      </c>
      <c r="AP612" s="35">
        <v>0</v>
      </c>
      <c r="AQ612" s="35">
        <f t="shared" si="160"/>
        <v>0</v>
      </c>
      <c r="AR612" s="35"/>
      <c r="AS612" s="35"/>
      <c r="AT612" s="35">
        <f t="shared" si="161"/>
        <v>0</v>
      </c>
      <c r="AU612" s="37"/>
    </row>
    <row r="613" spans="1:47">
      <c r="A613" s="12"/>
      <c r="B613" s="12" t="s">
        <v>260</v>
      </c>
      <c r="C613" s="12" t="s">
        <v>66</v>
      </c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2">
        <f>SUM(E613:Q613)</f>
        <v>0</v>
      </c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>
        <f t="shared" si="153"/>
        <v>0</v>
      </c>
      <c r="AF613" s="35">
        <f>(D613-S613)</f>
        <v>0</v>
      </c>
      <c r="AG613" s="35">
        <f t="shared" si="154"/>
        <v>0</v>
      </c>
      <c r="AH613" s="35">
        <f t="shared" si="155"/>
        <v>0</v>
      </c>
      <c r="AI613" s="36">
        <v>2.9000000000000001E-2</v>
      </c>
      <c r="AJ613" s="35">
        <f t="shared" si="156"/>
        <v>0</v>
      </c>
      <c r="AK613" s="35"/>
      <c r="AL613" s="35">
        <f t="shared" si="157"/>
        <v>0</v>
      </c>
      <c r="AM613" s="36">
        <v>0</v>
      </c>
      <c r="AN613" s="35">
        <f t="shared" si="158"/>
        <v>0</v>
      </c>
      <c r="AO613" s="35">
        <f t="shared" si="159"/>
        <v>0</v>
      </c>
      <c r="AP613" s="35">
        <v>0</v>
      </c>
      <c r="AQ613" s="35">
        <f t="shared" si="160"/>
        <v>0</v>
      </c>
      <c r="AR613" s="35"/>
      <c r="AS613" s="35"/>
      <c r="AT613" s="35">
        <f t="shared" si="161"/>
        <v>0</v>
      </c>
      <c r="AU613" s="35">
        <f>SUM(AT613)</f>
        <v>0</v>
      </c>
    </row>
    <row r="614" spans="1:47">
      <c r="A614" s="15"/>
      <c r="B614" s="15" t="s">
        <v>261</v>
      </c>
      <c r="C614" s="15" t="s">
        <v>66</v>
      </c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2">
        <f>SUM(E614:Q614)</f>
        <v>0</v>
      </c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>
        <f t="shared" si="153"/>
        <v>0</v>
      </c>
      <c r="AF614" s="35">
        <f>(D614-S614)</f>
        <v>0</v>
      </c>
      <c r="AG614" s="35">
        <f t="shared" si="154"/>
        <v>0</v>
      </c>
      <c r="AH614" s="35">
        <f t="shared" si="155"/>
        <v>0</v>
      </c>
      <c r="AI614" s="36">
        <v>2.9000000000000001E-2</v>
      </c>
      <c r="AJ614" s="35">
        <f t="shared" si="156"/>
        <v>0</v>
      </c>
      <c r="AK614" s="35"/>
      <c r="AL614" s="35">
        <f t="shared" si="157"/>
        <v>0</v>
      </c>
      <c r="AM614" s="36">
        <v>0</v>
      </c>
      <c r="AN614" s="35">
        <f t="shared" si="158"/>
        <v>0</v>
      </c>
      <c r="AO614" s="35">
        <f t="shared" si="159"/>
        <v>0</v>
      </c>
      <c r="AP614" s="35">
        <v>0</v>
      </c>
      <c r="AQ614" s="35">
        <f t="shared" si="160"/>
        <v>0</v>
      </c>
      <c r="AR614" s="35"/>
      <c r="AS614" s="35"/>
      <c r="AT614" s="35">
        <f t="shared" si="161"/>
        <v>0</v>
      </c>
      <c r="AU614" s="35">
        <f>SUM(AT614+AT615+AT616)</f>
        <v>0</v>
      </c>
    </row>
    <row r="615" spans="1:47">
      <c r="A615" s="1"/>
      <c r="B615" s="1" t="s">
        <v>261</v>
      </c>
      <c r="C615" s="1" t="s">
        <v>76</v>
      </c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2">
        <f>(S614)</f>
        <v>0</v>
      </c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>
        <f t="shared" si="153"/>
        <v>0</v>
      </c>
      <c r="AF615" s="35">
        <f>(D614-S614)</f>
        <v>0</v>
      </c>
      <c r="AG615" s="35">
        <f t="shared" si="154"/>
        <v>0</v>
      </c>
      <c r="AH615" s="35">
        <f t="shared" si="155"/>
        <v>0</v>
      </c>
      <c r="AI615" s="36">
        <v>0.03</v>
      </c>
      <c r="AJ615" s="35">
        <f t="shared" si="156"/>
        <v>0</v>
      </c>
      <c r="AK615" s="35"/>
      <c r="AL615" s="35">
        <f t="shared" si="157"/>
        <v>0</v>
      </c>
      <c r="AM615" s="36">
        <v>3.3300000000000003E-2</v>
      </c>
      <c r="AN615" s="35">
        <f t="shared" si="158"/>
        <v>0</v>
      </c>
      <c r="AO615" s="35">
        <f t="shared" si="159"/>
        <v>0</v>
      </c>
      <c r="AP615" s="35">
        <v>0</v>
      </c>
      <c r="AQ615" s="35">
        <f t="shared" si="160"/>
        <v>0</v>
      </c>
      <c r="AR615" s="35"/>
      <c r="AS615" s="35"/>
      <c r="AT615" s="35">
        <f t="shared" si="161"/>
        <v>0</v>
      </c>
      <c r="AU615" s="37"/>
    </row>
    <row r="616" spans="1:47">
      <c r="A616" s="1"/>
      <c r="B616" s="1" t="s">
        <v>261</v>
      </c>
      <c r="C616" s="1" t="s">
        <v>70</v>
      </c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2">
        <f>S614</f>
        <v>0</v>
      </c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>
        <f t="shared" si="153"/>
        <v>0</v>
      </c>
      <c r="AF616" s="35">
        <f>(D614-S614)</f>
        <v>0</v>
      </c>
      <c r="AG616" s="35">
        <f t="shared" si="154"/>
        <v>0</v>
      </c>
      <c r="AH616" s="35">
        <f t="shared" si="155"/>
        <v>0</v>
      </c>
      <c r="AI616" s="36">
        <v>0.03</v>
      </c>
      <c r="AJ616" s="35">
        <f t="shared" si="156"/>
        <v>0</v>
      </c>
      <c r="AK616" s="35"/>
      <c r="AL616" s="35">
        <f t="shared" si="157"/>
        <v>0</v>
      </c>
      <c r="AM616" s="36">
        <v>1.11E-2</v>
      </c>
      <c r="AN616" s="35">
        <f t="shared" si="158"/>
        <v>0</v>
      </c>
      <c r="AO616" s="35">
        <f t="shared" si="159"/>
        <v>0</v>
      </c>
      <c r="AP616" s="35">
        <v>0</v>
      </c>
      <c r="AQ616" s="35">
        <f t="shared" si="160"/>
        <v>0</v>
      </c>
      <c r="AR616" s="35"/>
      <c r="AS616" s="35"/>
      <c r="AT616" s="35">
        <f t="shared" si="161"/>
        <v>0</v>
      </c>
      <c r="AU616" s="37"/>
    </row>
    <row r="617" spans="1:47">
      <c r="A617" s="15"/>
      <c r="B617" s="15" t="s">
        <v>262</v>
      </c>
      <c r="C617" s="15" t="s">
        <v>66</v>
      </c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2">
        <f>SUM(E617:Q617)</f>
        <v>0</v>
      </c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>
        <f t="shared" si="153"/>
        <v>0</v>
      </c>
      <c r="AF617" s="35">
        <f>(D617-S617)</f>
        <v>0</v>
      </c>
      <c r="AG617" s="35">
        <f t="shared" si="154"/>
        <v>0</v>
      </c>
      <c r="AH617" s="35">
        <f t="shared" si="155"/>
        <v>0</v>
      </c>
      <c r="AI617" s="36">
        <v>2.9000000000000001E-2</v>
      </c>
      <c r="AJ617" s="35">
        <f t="shared" si="156"/>
        <v>0</v>
      </c>
      <c r="AK617" s="35"/>
      <c r="AL617" s="35">
        <f t="shared" si="157"/>
        <v>0</v>
      </c>
      <c r="AM617" s="36">
        <v>0</v>
      </c>
      <c r="AN617" s="35">
        <f t="shared" si="158"/>
        <v>0</v>
      </c>
      <c r="AO617" s="35">
        <f t="shared" si="159"/>
        <v>0</v>
      </c>
      <c r="AP617" s="35">
        <v>0</v>
      </c>
      <c r="AQ617" s="35">
        <f t="shared" si="160"/>
        <v>0</v>
      </c>
      <c r="AR617" s="35"/>
      <c r="AS617" s="35"/>
      <c r="AT617" s="35">
        <f t="shared" si="161"/>
        <v>0</v>
      </c>
      <c r="AU617" s="35">
        <f>SUM(AT617+AT618)</f>
        <v>0</v>
      </c>
    </row>
    <row r="618" spans="1:47">
      <c r="A618" s="1"/>
      <c r="B618" s="1" t="s">
        <v>262</v>
      </c>
      <c r="C618" s="1" t="s">
        <v>70</v>
      </c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2">
        <f>(S617)</f>
        <v>0</v>
      </c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>
        <f t="shared" si="153"/>
        <v>0</v>
      </c>
      <c r="AF618" s="35">
        <f>(D617-S617)</f>
        <v>0</v>
      </c>
      <c r="AG618" s="35">
        <f t="shared" si="154"/>
        <v>0</v>
      </c>
      <c r="AH618" s="35">
        <f t="shared" si="155"/>
        <v>0</v>
      </c>
      <c r="AI618" s="36">
        <v>0.03</v>
      </c>
      <c r="AJ618" s="35">
        <f t="shared" si="156"/>
        <v>0</v>
      </c>
      <c r="AK618" s="35"/>
      <c r="AL618" s="35">
        <f t="shared" si="157"/>
        <v>0</v>
      </c>
      <c r="AM618" s="36">
        <v>1.11E-2</v>
      </c>
      <c r="AN618" s="35">
        <f t="shared" si="158"/>
        <v>0</v>
      </c>
      <c r="AO618" s="35">
        <f t="shared" si="159"/>
        <v>0</v>
      </c>
      <c r="AP618" s="35">
        <v>0</v>
      </c>
      <c r="AQ618" s="35">
        <f t="shared" si="160"/>
        <v>0</v>
      </c>
      <c r="AR618" s="35"/>
      <c r="AS618" s="35"/>
      <c r="AT618" s="35">
        <f t="shared" si="161"/>
        <v>0</v>
      </c>
      <c r="AU618" s="37"/>
    </row>
    <row r="619" spans="1:47">
      <c r="A619" s="12"/>
      <c r="B619" s="12" t="s">
        <v>263</v>
      </c>
      <c r="C619" s="12" t="s">
        <v>66</v>
      </c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2">
        <f>SUM(E619:Q619)</f>
        <v>0</v>
      </c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>
        <f t="shared" si="153"/>
        <v>0</v>
      </c>
      <c r="AF619" s="35">
        <f>(D619-S619)</f>
        <v>0</v>
      </c>
      <c r="AG619" s="35">
        <f t="shared" si="154"/>
        <v>0</v>
      </c>
      <c r="AH619" s="35">
        <f t="shared" si="155"/>
        <v>0</v>
      </c>
      <c r="AI619" s="36">
        <v>2.9000000000000001E-2</v>
      </c>
      <c r="AJ619" s="35">
        <f t="shared" si="156"/>
        <v>0</v>
      </c>
      <c r="AK619" s="35"/>
      <c r="AL619" s="35">
        <f t="shared" si="157"/>
        <v>0</v>
      </c>
      <c r="AM619" s="36">
        <v>0</v>
      </c>
      <c r="AN619" s="35">
        <f t="shared" si="158"/>
        <v>0</v>
      </c>
      <c r="AO619" s="35">
        <f t="shared" si="159"/>
        <v>0</v>
      </c>
      <c r="AP619" s="35">
        <v>0</v>
      </c>
      <c r="AQ619" s="35">
        <f t="shared" si="160"/>
        <v>0</v>
      </c>
      <c r="AR619" s="35"/>
      <c r="AS619" s="35"/>
      <c r="AT619" s="35">
        <f t="shared" si="161"/>
        <v>0</v>
      </c>
      <c r="AU619" s="35">
        <f>SUM(AT619+AT620+AT621)</f>
        <v>0</v>
      </c>
    </row>
    <row r="620" spans="1:47">
      <c r="A620" s="1"/>
      <c r="B620" s="1" t="s">
        <v>263</v>
      </c>
      <c r="C620" s="1" t="s">
        <v>76</v>
      </c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2">
        <f>(S619)</f>
        <v>0</v>
      </c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>
        <f t="shared" si="153"/>
        <v>0</v>
      </c>
      <c r="AF620" s="35">
        <f>(D619-S619)</f>
        <v>0</v>
      </c>
      <c r="AG620" s="35">
        <f t="shared" si="154"/>
        <v>0</v>
      </c>
      <c r="AH620" s="35">
        <f t="shared" si="155"/>
        <v>0</v>
      </c>
      <c r="AI620" s="36">
        <v>0.03</v>
      </c>
      <c r="AJ620" s="35">
        <f t="shared" si="156"/>
        <v>0</v>
      </c>
      <c r="AK620" s="35"/>
      <c r="AL620" s="35">
        <f t="shared" si="157"/>
        <v>0</v>
      </c>
      <c r="AM620" s="36">
        <v>3.3300000000000003E-2</v>
      </c>
      <c r="AN620" s="35">
        <f t="shared" si="158"/>
        <v>0</v>
      </c>
      <c r="AO620" s="35">
        <f t="shared" si="159"/>
        <v>0</v>
      </c>
      <c r="AP620" s="35">
        <v>0</v>
      </c>
      <c r="AQ620" s="35">
        <f t="shared" si="160"/>
        <v>0</v>
      </c>
      <c r="AR620" s="35"/>
      <c r="AS620" s="35"/>
      <c r="AT620" s="35">
        <f t="shared" si="161"/>
        <v>0</v>
      </c>
      <c r="AU620" s="37"/>
    </row>
    <row r="621" spans="1:47">
      <c r="A621" s="1"/>
      <c r="B621" s="1" t="s">
        <v>263</v>
      </c>
      <c r="C621" s="1" t="s">
        <v>70</v>
      </c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2">
        <f>S619</f>
        <v>0</v>
      </c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>
        <f t="shared" si="153"/>
        <v>0</v>
      </c>
      <c r="AF621" s="35">
        <f>(D619-S619)</f>
        <v>0</v>
      </c>
      <c r="AG621" s="35">
        <f t="shared" si="154"/>
        <v>0</v>
      </c>
      <c r="AH621" s="35">
        <f t="shared" si="155"/>
        <v>0</v>
      </c>
      <c r="AI621" s="36">
        <v>0.03</v>
      </c>
      <c r="AJ621" s="35">
        <f t="shared" si="156"/>
        <v>0</v>
      </c>
      <c r="AK621" s="35"/>
      <c r="AL621" s="35">
        <f t="shared" si="157"/>
        <v>0</v>
      </c>
      <c r="AM621" s="36">
        <v>1.11E-2</v>
      </c>
      <c r="AN621" s="35">
        <f t="shared" si="158"/>
        <v>0</v>
      </c>
      <c r="AO621" s="35">
        <f t="shared" si="159"/>
        <v>0</v>
      </c>
      <c r="AP621" s="35">
        <v>0</v>
      </c>
      <c r="AQ621" s="35">
        <f t="shared" si="160"/>
        <v>0</v>
      </c>
      <c r="AR621" s="35"/>
      <c r="AS621" s="35"/>
      <c r="AT621" s="35">
        <f t="shared" si="161"/>
        <v>0</v>
      </c>
      <c r="AU621" s="37"/>
    </row>
    <row r="622" spans="1:47">
      <c r="A622" s="12"/>
      <c r="B622" s="12" t="s">
        <v>505</v>
      </c>
      <c r="C622" s="12" t="s">
        <v>66</v>
      </c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2">
        <f>SUM(E622:Q622)</f>
        <v>0</v>
      </c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>
        <f t="shared" si="153"/>
        <v>0</v>
      </c>
      <c r="AF622" s="35">
        <f>(D622-S622)</f>
        <v>0</v>
      </c>
      <c r="AG622" s="35">
        <f t="shared" si="154"/>
        <v>0</v>
      </c>
      <c r="AH622" s="35">
        <f t="shared" si="155"/>
        <v>0</v>
      </c>
      <c r="AI622" s="36">
        <v>2.9000000000000001E-2</v>
      </c>
      <c r="AJ622" s="35">
        <f t="shared" si="156"/>
        <v>0</v>
      </c>
      <c r="AK622" s="35"/>
      <c r="AL622" s="35">
        <f t="shared" si="157"/>
        <v>0</v>
      </c>
      <c r="AM622" s="36">
        <v>0</v>
      </c>
      <c r="AN622" s="35">
        <f t="shared" si="158"/>
        <v>0</v>
      </c>
      <c r="AO622" s="35">
        <f t="shared" si="159"/>
        <v>0</v>
      </c>
      <c r="AP622" s="35">
        <v>0</v>
      </c>
      <c r="AQ622" s="35">
        <f t="shared" si="160"/>
        <v>0</v>
      </c>
      <c r="AR622" s="35"/>
      <c r="AS622" s="35"/>
      <c r="AT622" s="35">
        <f t="shared" si="161"/>
        <v>0</v>
      </c>
      <c r="AU622" s="35">
        <f>SUM(AT622+AT623+AT624)</f>
        <v>0</v>
      </c>
    </row>
    <row r="623" spans="1:47">
      <c r="A623" s="1"/>
      <c r="B623" s="1" t="s">
        <v>505</v>
      </c>
      <c r="C623" s="1" t="s">
        <v>70</v>
      </c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2">
        <f>(S622)</f>
        <v>0</v>
      </c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>
        <f t="shared" si="153"/>
        <v>0</v>
      </c>
      <c r="AF623" s="35">
        <f>(D622-S622)</f>
        <v>0</v>
      </c>
      <c r="AG623" s="35">
        <f t="shared" si="154"/>
        <v>0</v>
      </c>
      <c r="AH623" s="35">
        <f t="shared" si="155"/>
        <v>0</v>
      </c>
      <c r="AI623" s="36">
        <v>0.03</v>
      </c>
      <c r="AJ623" s="35">
        <f t="shared" si="156"/>
        <v>0</v>
      </c>
      <c r="AK623" s="35"/>
      <c r="AL623" s="35">
        <f t="shared" si="157"/>
        <v>0</v>
      </c>
      <c r="AM623" s="36">
        <v>1.11E-2</v>
      </c>
      <c r="AN623" s="35">
        <f t="shared" si="158"/>
        <v>0</v>
      </c>
      <c r="AO623" s="35">
        <f t="shared" si="159"/>
        <v>0</v>
      </c>
      <c r="AP623" s="35">
        <v>0</v>
      </c>
      <c r="AQ623" s="35">
        <f t="shared" si="160"/>
        <v>0</v>
      </c>
      <c r="AR623" s="35"/>
      <c r="AS623" s="35"/>
      <c r="AT623" s="35">
        <f t="shared" si="161"/>
        <v>0</v>
      </c>
      <c r="AU623" s="37"/>
    </row>
    <row r="624" spans="1:47">
      <c r="A624" s="1"/>
      <c r="B624" s="1" t="s">
        <v>505</v>
      </c>
      <c r="C624" s="1" t="s">
        <v>202</v>
      </c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2">
        <f>S622</f>
        <v>0</v>
      </c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>
        <f t="shared" si="153"/>
        <v>0</v>
      </c>
      <c r="AF624" s="35">
        <f>(D622-S622)</f>
        <v>0</v>
      </c>
      <c r="AG624" s="35">
        <f t="shared" si="154"/>
        <v>0</v>
      </c>
      <c r="AH624" s="35">
        <f t="shared" si="155"/>
        <v>0</v>
      </c>
      <c r="AI624" s="36">
        <v>2.5000000000000001E-2</v>
      </c>
      <c r="AJ624" s="35">
        <f t="shared" si="156"/>
        <v>0</v>
      </c>
      <c r="AK624" s="35"/>
      <c r="AL624" s="35">
        <f t="shared" si="157"/>
        <v>0</v>
      </c>
      <c r="AM624" s="36">
        <v>3.3300000000000003E-2</v>
      </c>
      <c r="AN624" s="35">
        <f t="shared" si="158"/>
        <v>0</v>
      </c>
      <c r="AO624" s="35">
        <f t="shared" si="159"/>
        <v>0</v>
      </c>
      <c r="AP624" s="35">
        <v>0</v>
      </c>
      <c r="AQ624" s="35">
        <f t="shared" si="160"/>
        <v>0</v>
      </c>
      <c r="AR624" s="35"/>
      <c r="AS624" s="35"/>
      <c r="AT624" s="35">
        <f t="shared" si="161"/>
        <v>0</v>
      </c>
      <c r="AU624" s="37"/>
    </row>
    <row r="625" spans="1:47">
      <c r="A625" s="12"/>
      <c r="B625" s="12" t="s">
        <v>264</v>
      </c>
      <c r="C625" s="12" t="s">
        <v>66</v>
      </c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2">
        <f>SUM(E625:Q625)</f>
        <v>0</v>
      </c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>
        <f t="shared" si="153"/>
        <v>0</v>
      </c>
      <c r="AF625" s="35">
        <f>(D625-S625)</f>
        <v>0</v>
      </c>
      <c r="AG625" s="35">
        <f t="shared" si="154"/>
        <v>0</v>
      </c>
      <c r="AH625" s="35">
        <f t="shared" si="155"/>
        <v>0</v>
      </c>
      <c r="AI625" s="36">
        <v>2.9000000000000001E-2</v>
      </c>
      <c r="AJ625" s="35">
        <f t="shared" si="156"/>
        <v>0</v>
      </c>
      <c r="AK625" s="35"/>
      <c r="AL625" s="35">
        <f t="shared" si="157"/>
        <v>0</v>
      </c>
      <c r="AM625" s="36">
        <v>0</v>
      </c>
      <c r="AN625" s="35">
        <f t="shared" si="158"/>
        <v>0</v>
      </c>
      <c r="AO625" s="35">
        <f t="shared" si="159"/>
        <v>0</v>
      </c>
      <c r="AP625" s="35">
        <v>0</v>
      </c>
      <c r="AQ625" s="35">
        <f t="shared" si="160"/>
        <v>0</v>
      </c>
      <c r="AR625" s="35"/>
      <c r="AS625" s="35"/>
      <c r="AT625" s="35">
        <f t="shared" si="161"/>
        <v>0</v>
      </c>
      <c r="AU625" s="35">
        <f>SUM(AT625+AT626)</f>
        <v>0</v>
      </c>
    </row>
    <row r="626" spans="1:47">
      <c r="A626" s="1"/>
      <c r="B626" s="1" t="s">
        <v>264</v>
      </c>
      <c r="C626" s="1" t="s">
        <v>70</v>
      </c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2">
        <f>(S625)</f>
        <v>0</v>
      </c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>
        <f t="shared" si="153"/>
        <v>0</v>
      </c>
      <c r="AF626" s="35">
        <f>(D625-S625)</f>
        <v>0</v>
      </c>
      <c r="AG626" s="35">
        <f t="shared" si="154"/>
        <v>0</v>
      </c>
      <c r="AH626" s="35">
        <f t="shared" si="155"/>
        <v>0</v>
      </c>
      <c r="AI626" s="36">
        <v>0.03</v>
      </c>
      <c r="AJ626" s="35">
        <f t="shared" si="156"/>
        <v>0</v>
      </c>
      <c r="AK626" s="35"/>
      <c r="AL626" s="35">
        <f t="shared" si="157"/>
        <v>0</v>
      </c>
      <c r="AM626" s="36">
        <v>1.11E-2</v>
      </c>
      <c r="AN626" s="35">
        <f t="shared" si="158"/>
        <v>0</v>
      </c>
      <c r="AO626" s="35">
        <f t="shared" si="159"/>
        <v>0</v>
      </c>
      <c r="AP626" s="35">
        <v>0</v>
      </c>
      <c r="AQ626" s="35">
        <f t="shared" si="160"/>
        <v>0</v>
      </c>
      <c r="AR626" s="35"/>
      <c r="AS626" s="35"/>
      <c r="AT626" s="35">
        <f t="shared" si="161"/>
        <v>0</v>
      </c>
      <c r="AU626" s="37"/>
    </row>
    <row r="627" spans="1:47">
      <c r="A627" s="12"/>
      <c r="B627" s="12" t="s">
        <v>265</v>
      </c>
      <c r="C627" s="12" t="s">
        <v>66</v>
      </c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2">
        <f>SUM(E627:Q627)</f>
        <v>0</v>
      </c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>
        <f t="shared" si="153"/>
        <v>0</v>
      </c>
      <c r="AF627" s="35">
        <f>(D627-S627)</f>
        <v>0</v>
      </c>
      <c r="AG627" s="35">
        <f t="shared" si="154"/>
        <v>0</v>
      </c>
      <c r="AH627" s="35">
        <f t="shared" si="155"/>
        <v>0</v>
      </c>
      <c r="AI627" s="36">
        <v>2.9000000000000001E-2</v>
      </c>
      <c r="AJ627" s="35">
        <f t="shared" si="156"/>
        <v>0</v>
      </c>
      <c r="AK627" s="35"/>
      <c r="AL627" s="35">
        <f t="shared" si="157"/>
        <v>0</v>
      </c>
      <c r="AM627" s="36">
        <v>0</v>
      </c>
      <c r="AN627" s="35">
        <f t="shared" si="158"/>
        <v>0</v>
      </c>
      <c r="AO627" s="35">
        <f t="shared" si="159"/>
        <v>0</v>
      </c>
      <c r="AP627" s="35">
        <v>0</v>
      </c>
      <c r="AQ627" s="35">
        <f t="shared" si="160"/>
        <v>0</v>
      </c>
      <c r="AR627" s="35"/>
      <c r="AS627" s="35"/>
      <c r="AT627" s="35">
        <f t="shared" si="161"/>
        <v>0</v>
      </c>
      <c r="AU627" s="35">
        <f>SUM(AT627+AT628+AT629)</f>
        <v>0</v>
      </c>
    </row>
    <row r="628" spans="1:47">
      <c r="A628" s="1"/>
      <c r="B628" s="1" t="s">
        <v>265</v>
      </c>
      <c r="C628" s="1" t="s">
        <v>70</v>
      </c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2">
        <f>(S627)</f>
        <v>0</v>
      </c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>
        <f t="shared" si="153"/>
        <v>0</v>
      </c>
      <c r="AF628" s="35">
        <f>(D627-S627)</f>
        <v>0</v>
      </c>
      <c r="AG628" s="35">
        <f t="shared" si="154"/>
        <v>0</v>
      </c>
      <c r="AH628" s="35">
        <f t="shared" si="155"/>
        <v>0</v>
      </c>
      <c r="AI628" s="36">
        <v>0.01</v>
      </c>
      <c r="AJ628" s="35">
        <f t="shared" si="156"/>
        <v>0</v>
      </c>
      <c r="AK628" s="35"/>
      <c r="AL628" s="35">
        <f t="shared" si="157"/>
        <v>0</v>
      </c>
      <c r="AM628" s="36">
        <v>3.3300000000000003E-2</v>
      </c>
      <c r="AN628" s="35">
        <f t="shared" si="158"/>
        <v>0</v>
      </c>
      <c r="AO628" s="35">
        <f t="shared" si="159"/>
        <v>0</v>
      </c>
      <c r="AP628" s="35">
        <v>0</v>
      </c>
      <c r="AQ628" s="35">
        <f t="shared" si="160"/>
        <v>0</v>
      </c>
      <c r="AR628" s="35"/>
      <c r="AS628" s="35"/>
      <c r="AT628" s="35">
        <f t="shared" si="161"/>
        <v>0</v>
      </c>
      <c r="AU628" s="37"/>
    </row>
    <row r="629" spans="1:47">
      <c r="A629" s="1"/>
      <c r="B629" s="1" t="s">
        <v>265</v>
      </c>
      <c r="C629" s="1" t="s">
        <v>155</v>
      </c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2">
        <f>S627</f>
        <v>0</v>
      </c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>
        <f t="shared" si="153"/>
        <v>0</v>
      </c>
      <c r="AF629" s="35">
        <f>(D627-S627)</f>
        <v>0</v>
      </c>
      <c r="AG629" s="35">
        <f t="shared" si="154"/>
        <v>0</v>
      </c>
      <c r="AH629" s="35">
        <f t="shared" si="155"/>
        <v>0</v>
      </c>
      <c r="AI629" s="36">
        <v>7.4999999999999997E-3</v>
      </c>
      <c r="AJ629" s="35">
        <f t="shared" si="156"/>
        <v>0</v>
      </c>
      <c r="AK629" s="35"/>
      <c r="AL629" s="35">
        <f t="shared" si="157"/>
        <v>0</v>
      </c>
      <c r="AM629" s="36">
        <v>3.3300000000000003E-2</v>
      </c>
      <c r="AN629" s="35">
        <f t="shared" si="158"/>
        <v>0</v>
      </c>
      <c r="AO629" s="35">
        <f t="shared" si="159"/>
        <v>0</v>
      </c>
      <c r="AP629" s="35">
        <v>0</v>
      </c>
      <c r="AQ629" s="35">
        <f t="shared" si="160"/>
        <v>0</v>
      </c>
      <c r="AR629" s="35"/>
      <c r="AS629" s="35"/>
      <c r="AT629" s="35">
        <f t="shared" si="161"/>
        <v>0</v>
      </c>
      <c r="AU629" s="35"/>
    </row>
    <row r="630" spans="1:47">
      <c r="A630" s="15"/>
      <c r="B630" s="15" t="s">
        <v>266</v>
      </c>
      <c r="C630" s="15" t="s">
        <v>66</v>
      </c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2">
        <f>SUM(E630:Q630)</f>
        <v>0</v>
      </c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>
        <f t="shared" si="153"/>
        <v>0</v>
      </c>
      <c r="AF630" s="35">
        <f>(D630-S630)</f>
        <v>0</v>
      </c>
      <c r="AG630" s="35">
        <f t="shared" si="154"/>
        <v>0</v>
      </c>
      <c r="AH630" s="35">
        <f t="shared" si="155"/>
        <v>0</v>
      </c>
      <c r="AI630" s="36">
        <v>2.9000000000000001E-2</v>
      </c>
      <c r="AJ630" s="35">
        <f t="shared" si="156"/>
        <v>0</v>
      </c>
      <c r="AK630" s="35"/>
      <c r="AL630" s="35">
        <f t="shared" si="157"/>
        <v>0</v>
      </c>
      <c r="AM630" s="36">
        <v>0</v>
      </c>
      <c r="AN630" s="35">
        <f t="shared" si="158"/>
        <v>0</v>
      </c>
      <c r="AO630" s="35">
        <f t="shared" si="159"/>
        <v>0</v>
      </c>
      <c r="AP630" s="35">
        <v>0</v>
      </c>
      <c r="AQ630" s="35">
        <f t="shared" si="160"/>
        <v>0</v>
      </c>
      <c r="AR630" s="35"/>
      <c r="AS630" s="35"/>
      <c r="AT630" s="35">
        <f t="shared" si="161"/>
        <v>0</v>
      </c>
      <c r="AU630" s="35">
        <f>SUM(AT630+AT631+AT632+AT633)</f>
        <v>0</v>
      </c>
    </row>
    <row r="631" spans="1:47">
      <c r="A631" s="1"/>
      <c r="B631" s="1" t="s">
        <v>266</v>
      </c>
      <c r="C631" s="1" t="s">
        <v>76</v>
      </c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2">
        <f>(S630)</f>
        <v>0</v>
      </c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>
        <f t="shared" si="153"/>
        <v>0</v>
      </c>
      <c r="AF631" s="35">
        <f>(D630-S630)</f>
        <v>0</v>
      </c>
      <c r="AG631" s="35">
        <f t="shared" si="154"/>
        <v>0</v>
      </c>
      <c r="AH631" s="35">
        <f t="shared" si="155"/>
        <v>0</v>
      </c>
      <c r="AI631" s="36">
        <v>0.04</v>
      </c>
      <c r="AJ631" s="35">
        <f t="shared" si="156"/>
        <v>0</v>
      </c>
      <c r="AK631" s="35"/>
      <c r="AL631" s="35">
        <f t="shared" si="157"/>
        <v>0</v>
      </c>
      <c r="AM631" s="36">
        <v>3.3300000000000003E-2</v>
      </c>
      <c r="AN631" s="35">
        <f t="shared" si="158"/>
        <v>0</v>
      </c>
      <c r="AO631" s="35">
        <f t="shared" si="159"/>
        <v>0</v>
      </c>
      <c r="AP631" s="35">
        <v>0</v>
      </c>
      <c r="AQ631" s="35">
        <f t="shared" si="160"/>
        <v>0</v>
      </c>
      <c r="AR631" s="35"/>
      <c r="AS631" s="35"/>
      <c r="AT631" s="35">
        <f t="shared" si="161"/>
        <v>0</v>
      </c>
      <c r="AU631" s="37"/>
    </row>
    <row r="632" spans="1:47">
      <c r="A632" s="1"/>
      <c r="B632" s="1" t="s">
        <v>266</v>
      </c>
      <c r="C632" s="1" t="s">
        <v>70</v>
      </c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2">
        <f>S630</f>
        <v>0</v>
      </c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>
        <f t="shared" si="153"/>
        <v>0</v>
      </c>
      <c r="AF632" s="35">
        <f>(D630-S630)</f>
        <v>0</v>
      </c>
      <c r="AG632" s="35">
        <f t="shared" si="154"/>
        <v>0</v>
      </c>
      <c r="AH632" s="35">
        <f t="shared" si="155"/>
        <v>0</v>
      </c>
      <c r="AI632" s="36">
        <v>0.01</v>
      </c>
      <c r="AJ632" s="35">
        <f t="shared" si="156"/>
        <v>0</v>
      </c>
      <c r="AK632" s="35"/>
      <c r="AL632" s="35">
        <f t="shared" si="157"/>
        <v>0</v>
      </c>
      <c r="AM632" s="36">
        <v>3.3300000000000003E-2</v>
      </c>
      <c r="AN632" s="35">
        <f t="shared" si="158"/>
        <v>0</v>
      </c>
      <c r="AO632" s="35">
        <f t="shared" si="159"/>
        <v>0</v>
      </c>
      <c r="AP632" s="35">
        <v>0</v>
      </c>
      <c r="AQ632" s="35">
        <f t="shared" si="160"/>
        <v>0</v>
      </c>
      <c r="AR632" s="35"/>
      <c r="AS632" s="35"/>
      <c r="AT632" s="35">
        <f t="shared" si="161"/>
        <v>0</v>
      </c>
      <c r="AU632" s="37"/>
    </row>
    <row r="633" spans="1:47">
      <c r="A633" s="1"/>
      <c r="B633" s="1" t="s">
        <v>266</v>
      </c>
      <c r="C633" s="1" t="s">
        <v>155</v>
      </c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2">
        <f>S630</f>
        <v>0</v>
      </c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>
        <f t="shared" si="153"/>
        <v>0</v>
      </c>
      <c r="AF633" s="35">
        <f>(D630-S630)</f>
        <v>0</v>
      </c>
      <c r="AG633" s="35">
        <f t="shared" si="154"/>
        <v>0</v>
      </c>
      <c r="AH633" s="35">
        <f t="shared" si="155"/>
        <v>0</v>
      </c>
      <c r="AI633" s="36">
        <v>7.4999999999999997E-3</v>
      </c>
      <c r="AJ633" s="35">
        <f t="shared" si="156"/>
        <v>0</v>
      </c>
      <c r="AK633" s="35"/>
      <c r="AL633" s="35">
        <f t="shared" si="157"/>
        <v>0</v>
      </c>
      <c r="AM633" s="36">
        <v>3.3300000000000003E-2</v>
      </c>
      <c r="AN633" s="35">
        <f t="shared" si="158"/>
        <v>0</v>
      </c>
      <c r="AO633" s="35">
        <f t="shared" si="159"/>
        <v>0</v>
      </c>
      <c r="AP633" s="35">
        <v>0</v>
      </c>
      <c r="AQ633" s="35">
        <f t="shared" si="160"/>
        <v>0</v>
      </c>
      <c r="AR633" s="35"/>
      <c r="AS633" s="35"/>
      <c r="AT633" s="35">
        <f t="shared" si="161"/>
        <v>0</v>
      </c>
      <c r="AU633" s="37"/>
    </row>
    <row r="634" spans="1:47">
      <c r="A634" s="12"/>
      <c r="B634" s="12" t="s">
        <v>267</v>
      </c>
      <c r="C634" s="12" t="s">
        <v>66</v>
      </c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2">
        <f>SUM(E634:Q634)</f>
        <v>0</v>
      </c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>
        <f t="shared" si="153"/>
        <v>0</v>
      </c>
      <c r="AF634" s="35">
        <f>(D634-S634)</f>
        <v>0</v>
      </c>
      <c r="AG634" s="35">
        <f t="shared" si="154"/>
        <v>0</v>
      </c>
      <c r="AH634" s="35">
        <f t="shared" si="155"/>
        <v>0</v>
      </c>
      <c r="AI634" s="36">
        <v>2.9000000000000001E-2</v>
      </c>
      <c r="AJ634" s="35">
        <f t="shared" si="156"/>
        <v>0</v>
      </c>
      <c r="AK634" s="35"/>
      <c r="AL634" s="35">
        <f t="shared" si="157"/>
        <v>0</v>
      </c>
      <c r="AM634" s="36">
        <v>0</v>
      </c>
      <c r="AN634" s="35">
        <f t="shared" si="158"/>
        <v>0</v>
      </c>
      <c r="AO634" s="35">
        <f t="shared" si="159"/>
        <v>0</v>
      </c>
      <c r="AP634" s="35">
        <v>0</v>
      </c>
      <c r="AQ634" s="35">
        <f t="shared" si="160"/>
        <v>0</v>
      </c>
      <c r="AR634" s="35"/>
      <c r="AS634" s="35"/>
      <c r="AT634" s="35">
        <f t="shared" si="161"/>
        <v>0</v>
      </c>
      <c r="AU634" s="35">
        <f>SUM(AT634+AT635+AT636+AT637)</f>
        <v>0</v>
      </c>
    </row>
    <row r="635" spans="1:47">
      <c r="A635" s="1"/>
      <c r="B635" s="1" t="s">
        <v>267</v>
      </c>
      <c r="C635" s="1" t="s">
        <v>76</v>
      </c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2">
        <f>(S634)</f>
        <v>0</v>
      </c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>
        <f t="shared" si="153"/>
        <v>0</v>
      </c>
      <c r="AF635" s="35">
        <f>(D634-S634)</f>
        <v>0</v>
      </c>
      <c r="AG635" s="35">
        <f t="shared" si="154"/>
        <v>0</v>
      </c>
      <c r="AH635" s="35">
        <f t="shared" si="155"/>
        <v>0</v>
      </c>
      <c r="AI635" s="36">
        <v>0.04</v>
      </c>
      <c r="AJ635" s="35">
        <f t="shared" si="156"/>
        <v>0</v>
      </c>
      <c r="AK635" s="35"/>
      <c r="AL635" s="35">
        <f t="shared" si="157"/>
        <v>0</v>
      </c>
      <c r="AM635" s="36">
        <v>3.3300000000000003E-2</v>
      </c>
      <c r="AN635" s="35">
        <f t="shared" si="158"/>
        <v>0</v>
      </c>
      <c r="AO635" s="35">
        <f t="shared" si="159"/>
        <v>0</v>
      </c>
      <c r="AP635" s="35">
        <v>0</v>
      </c>
      <c r="AQ635" s="35">
        <f t="shared" si="160"/>
        <v>0</v>
      </c>
      <c r="AR635" s="35"/>
      <c r="AS635" s="35"/>
      <c r="AT635" s="35">
        <f t="shared" si="161"/>
        <v>0</v>
      </c>
      <c r="AU635" s="37"/>
    </row>
    <row r="636" spans="1:47">
      <c r="A636" s="1"/>
      <c r="B636" s="1" t="s">
        <v>267</v>
      </c>
      <c r="C636" s="1" t="s">
        <v>70</v>
      </c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2">
        <f>S634</f>
        <v>0</v>
      </c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>
        <f t="shared" si="153"/>
        <v>0</v>
      </c>
      <c r="AF636" s="35">
        <f>(D634-S634)</f>
        <v>0</v>
      </c>
      <c r="AG636" s="35">
        <f t="shared" si="154"/>
        <v>0</v>
      </c>
      <c r="AH636" s="35">
        <f t="shared" si="155"/>
        <v>0</v>
      </c>
      <c r="AI636" s="36">
        <v>0.01</v>
      </c>
      <c r="AJ636" s="35">
        <f t="shared" si="156"/>
        <v>0</v>
      </c>
      <c r="AK636" s="35"/>
      <c r="AL636" s="35">
        <f t="shared" si="157"/>
        <v>0</v>
      </c>
      <c r="AM636" s="36">
        <v>3.3300000000000003E-2</v>
      </c>
      <c r="AN636" s="35">
        <f t="shared" si="158"/>
        <v>0</v>
      </c>
      <c r="AO636" s="35">
        <f t="shared" si="159"/>
        <v>0</v>
      </c>
      <c r="AP636" s="35">
        <v>0</v>
      </c>
      <c r="AQ636" s="35">
        <f t="shared" si="160"/>
        <v>0</v>
      </c>
      <c r="AR636" s="35"/>
      <c r="AS636" s="35"/>
      <c r="AT636" s="35">
        <f t="shared" si="161"/>
        <v>0</v>
      </c>
      <c r="AU636" s="37"/>
    </row>
    <row r="637" spans="1:47">
      <c r="A637" s="1"/>
      <c r="B637" s="1" t="s">
        <v>267</v>
      </c>
      <c r="C637" s="1" t="s">
        <v>155</v>
      </c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2">
        <f>S634</f>
        <v>0</v>
      </c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>
        <f t="shared" si="153"/>
        <v>0</v>
      </c>
      <c r="AF637" s="35">
        <f>(D634-S634)</f>
        <v>0</v>
      </c>
      <c r="AG637" s="35">
        <f t="shared" si="154"/>
        <v>0</v>
      </c>
      <c r="AH637" s="35">
        <f t="shared" si="155"/>
        <v>0</v>
      </c>
      <c r="AI637" s="36">
        <v>7.4999999999999997E-3</v>
      </c>
      <c r="AJ637" s="35">
        <f t="shared" si="156"/>
        <v>0</v>
      </c>
      <c r="AK637" s="35"/>
      <c r="AL637" s="35">
        <f t="shared" si="157"/>
        <v>0</v>
      </c>
      <c r="AM637" s="36">
        <v>3.3300000000000003E-2</v>
      </c>
      <c r="AN637" s="35">
        <f t="shared" si="158"/>
        <v>0</v>
      </c>
      <c r="AO637" s="35">
        <f t="shared" si="159"/>
        <v>0</v>
      </c>
      <c r="AP637" s="35">
        <v>0</v>
      </c>
      <c r="AQ637" s="35">
        <f t="shared" si="160"/>
        <v>0</v>
      </c>
      <c r="AR637" s="35"/>
      <c r="AS637" s="35"/>
      <c r="AT637" s="35">
        <f t="shared" si="161"/>
        <v>0</v>
      </c>
      <c r="AU637" s="37"/>
    </row>
    <row r="638" spans="1:47">
      <c r="A638" s="15"/>
      <c r="B638" s="15" t="s">
        <v>268</v>
      </c>
      <c r="C638" s="15" t="s">
        <v>66</v>
      </c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2">
        <f>SUM(E638:Q638)</f>
        <v>0</v>
      </c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>
        <f t="shared" si="153"/>
        <v>0</v>
      </c>
      <c r="AF638" s="35">
        <f>(D638-S638)</f>
        <v>0</v>
      </c>
      <c r="AG638" s="35">
        <f t="shared" si="154"/>
        <v>0</v>
      </c>
      <c r="AH638" s="35">
        <f t="shared" si="155"/>
        <v>0</v>
      </c>
      <c r="AI638" s="36">
        <v>2.9000000000000001E-2</v>
      </c>
      <c r="AJ638" s="35">
        <f t="shared" si="156"/>
        <v>0</v>
      </c>
      <c r="AK638" s="35"/>
      <c r="AL638" s="35">
        <f t="shared" si="157"/>
        <v>0</v>
      </c>
      <c r="AM638" s="36">
        <v>0</v>
      </c>
      <c r="AN638" s="35">
        <f t="shared" si="158"/>
        <v>0</v>
      </c>
      <c r="AO638" s="35">
        <f t="shared" si="159"/>
        <v>0</v>
      </c>
      <c r="AP638" s="35">
        <v>0</v>
      </c>
      <c r="AQ638" s="35">
        <f t="shared" si="160"/>
        <v>0</v>
      </c>
      <c r="AR638" s="35"/>
      <c r="AS638" s="35"/>
      <c r="AT638" s="35">
        <f t="shared" si="161"/>
        <v>0</v>
      </c>
      <c r="AU638" s="35">
        <f>SUM(AT638+AT639+AT640+AT641)</f>
        <v>0</v>
      </c>
    </row>
    <row r="639" spans="1:47">
      <c r="A639" s="1"/>
      <c r="B639" s="1" t="s">
        <v>268</v>
      </c>
      <c r="C639" s="1" t="s">
        <v>76</v>
      </c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2">
        <f>(S638)</f>
        <v>0</v>
      </c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>
        <f t="shared" si="153"/>
        <v>0</v>
      </c>
      <c r="AF639" s="35">
        <f>(D638-S638)</f>
        <v>0</v>
      </c>
      <c r="AG639" s="35">
        <f t="shared" si="154"/>
        <v>0</v>
      </c>
      <c r="AH639" s="35">
        <f t="shared" si="155"/>
        <v>0</v>
      </c>
      <c r="AI639" s="36">
        <v>0.04</v>
      </c>
      <c r="AJ639" s="35">
        <f t="shared" si="156"/>
        <v>0</v>
      </c>
      <c r="AK639" s="35"/>
      <c r="AL639" s="35">
        <f t="shared" si="157"/>
        <v>0</v>
      </c>
      <c r="AM639" s="36">
        <v>3.3300000000000003E-2</v>
      </c>
      <c r="AN639" s="35">
        <f t="shared" si="158"/>
        <v>0</v>
      </c>
      <c r="AO639" s="35">
        <f t="shared" si="159"/>
        <v>0</v>
      </c>
      <c r="AP639" s="35">
        <v>0</v>
      </c>
      <c r="AQ639" s="35">
        <f t="shared" si="160"/>
        <v>0</v>
      </c>
      <c r="AR639" s="35"/>
      <c r="AS639" s="35"/>
      <c r="AT639" s="35">
        <f t="shared" si="161"/>
        <v>0</v>
      </c>
      <c r="AU639" s="37"/>
    </row>
    <row r="640" spans="1:47">
      <c r="A640" s="1"/>
      <c r="B640" s="1" t="s">
        <v>268</v>
      </c>
      <c r="C640" s="1" t="s">
        <v>70</v>
      </c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2">
        <f>S638</f>
        <v>0</v>
      </c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>
        <f t="shared" si="153"/>
        <v>0</v>
      </c>
      <c r="AF640" s="35">
        <f>(D638-S638)</f>
        <v>0</v>
      </c>
      <c r="AG640" s="35">
        <f t="shared" si="154"/>
        <v>0</v>
      </c>
      <c r="AH640" s="35">
        <f t="shared" si="155"/>
        <v>0</v>
      </c>
      <c r="AI640" s="36">
        <v>0.01</v>
      </c>
      <c r="AJ640" s="35">
        <f t="shared" si="156"/>
        <v>0</v>
      </c>
      <c r="AK640" s="35"/>
      <c r="AL640" s="35">
        <f t="shared" si="157"/>
        <v>0</v>
      </c>
      <c r="AM640" s="36">
        <v>3.3300000000000003E-2</v>
      </c>
      <c r="AN640" s="35">
        <f t="shared" si="158"/>
        <v>0</v>
      </c>
      <c r="AO640" s="35">
        <f t="shared" si="159"/>
        <v>0</v>
      </c>
      <c r="AP640" s="35">
        <v>0</v>
      </c>
      <c r="AQ640" s="35">
        <f t="shared" si="160"/>
        <v>0</v>
      </c>
      <c r="AR640" s="35"/>
      <c r="AS640" s="35"/>
      <c r="AT640" s="35">
        <f t="shared" si="161"/>
        <v>0</v>
      </c>
      <c r="AU640" s="37"/>
    </row>
    <row r="641" spans="1:47">
      <c r="A641" s="1"/>
      <c r="B641" s="1" t="s">
        <v>268</v>
      </c>
      <c r="C641" s="1" t="s">
        <v>155</v>
      </c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2">
        <f>S638</f>
        <v>0</v>
      </c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>
        <f t="shared" si="153"/>
        <v>0</v>
      </c>
      <c r="AF641" s="35">
        <f>(D638-S638)</f>
        <v>0</v>
      </c>
      <c r="AG641" s="35">
        <f t="shared" si="154"/>
        <v>0</v>
      </c>
      <c r="AH641" s="35">
        <f t="shared" si="155"/>
        <v>0</v>
      </c>
      <c r="AI641" s="36">
        <v>7.4999999999999997E-3</v>
      </c>
      <c r="AJ641" s="35">
        <f t="shared" si="156"/>
        <v>0</v>
      </c>
      <c r="AK641" s="35"/>
      <c r="AL641" s="35">
        <f t="shared" si="157"/>
        <v>0</v>
      </c>
      <c r="AM641" s="36">
        <v>3.3300000000000003E-2</v>
      </c>
      <c r="AN641" s="35">
        <f t="shared" si="158"/>
        <v>0</v>
      </c>
      <c r="AO641" s="35">
        <f t="shared" si="159"/>
        <v>0</v>
      </c>
      <c r="AP641" s="35">
        <v>0</v>
      </c>
      <c r="AQ641" s="35">
        <f t="shared" si="160"/>
        <v>0</v>
      </c>
      <c r="AR641" s="35"/>
      <c r="AS641" s="35"/>
      <c r="AT641" s="35">
        <f t="shared" si="161"/>
        <v>0</v>
      </c>
      <c r="AU641" s="37"/>
    </row>
    <row r="642" spans="1:47">
      <c r="A642" s="15"/>
      <c r="B642" s="15" t="s">
        <v>269</v>
      </c>
      <c r="C642" s="15" t="s">
        <v>66</v>
      </c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2">
        <f>SUM(E642:Q642)</f>
        <v>0</v>
      </c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>
        <f t="shared" si="153"/>
        <v>0</v>
      </c>
      <c r="AF642" s="35">
        <f>(D642-S642)</f>
        <v>0</v>
      </c>
      <c r="AG642" s="35">
        <f t="shared" si="154"/>
        <v>0</v>
      </c>
      <c r="AH642" s="35">
        <f t="shared" si="155"/>
        <v>0</v>
      </c>
      <c r="AI642" s="36">
        <v>2.9000000000000001E-2</v>
      </c>
      <c r="AJ642" s="35">
        <f t="shared" si="156"/>
        <v>0</v>
      </c>
      <c r="AK642" s="35"/>
      <c r="AL642" s="35">
        <f t="shared" si="157"/>
        <v>0</v>
      </c>
      <c r="AM642" s="36">
        <v>0</v>
      </c>
      <c r="AN642" s="35">
        <f t="shared" si="158"/>
        <v>0</v>
      </c>
      <c r="AO642" s="35">
        <f t="shared" si="159"/>
        <v>0</v>
      </c>
      <c r="AP642" s="35">
        <v>0</v>
      </c>
      <c r="AQ642" s="35">
        <f t="shared" si="160"/>
        <v>0</v>
      </c>
      <c r="AR642" s="35"/>
      <c r="AS642" s="35"/>
      <c r="AT642" s="35">
        <f t="shared" si="161"/>
        <v>0</v>
      </c>
      <c r="AU642" s="35">
        <f>SUM(AT642+AT643+AT644)</f>
        <v>0</v>
      </c>
    </row>
    <row r="643" spans="1:47">
      <c r="A643" s="1"/>
      <c r="B643" s="1" t="s">
        <v>269</v>
      </c>
      <c r="C643" s="1" t="s">
        <v>70</v>
      </c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2">
        <f>(S642)</f>
        <v>0</v>
      </c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>
        <f t="shared" si="153"/>
        <v>0</v>
      </c>
      <c r="AF643" s="35">
        <f>(D642-S642)</f>
        <v>0</v>
      </c>
      <c r="AG643" s="35">
        <f t="shared" si="154"/>
        <v>0</v>
      </c>
      <c r="AH643" s="35">
        <f t="shared" si="155"/>
        <v>0</v>
      </c>
      <c r="AI643" s="36">
        <v>0.01</v>
      </c>
      <c r="AJ643" s="35">
        <f t="shared" si="156"/>
        <v>0</v>
      </c>
      <c r="AK643" s="35"/>
      <c r="AL643" s="35">
        <f t="shared" si="157"/>
        <v>0</v>
      </c>
      <c r="AM643" s="36">
        <v>3.3300000000000003E-2</v>
      </c>
      <c r="AN643" s="35">
        <f t="shared" si="158"/>
        <v>0</v>
      </c>
      <c r="AO643" s="35">
        <f t="shared" si="159"/>
        <v>0</v>
      </c>
      <c r="AP643" s="35">
        <v>0</v>
      </c>
      <c r="AQ643" s="35">
        <f t="shared" si="160"/>
        <v>0</v>
      </c>
      <c r="AR643" s="35"/>
      <c r="AS643" s="35"/>
      <c r="AT643" s="35">
        <f t="shared" si="161"/>
        <v>0</v>
      </c>
      <c r="AU643" s="37"/>
    </row>
    <row r="644" spans="1:47">
      <c r="A644" s="1"/>
      <c r="B644" s="1" t="s">
        <v>269</v>
      </c>
      <c r="C644" s="1" t="s">
        <v>155</v>
      </c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2">
        <f>S642</f>
        <v>0</v>
      </c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>
        <f t="shared" si="153"/>
        <v>0</v>
      </c>
      <c r="AF644" s="35">
        <f>(D642-S642)</f>
        <v>0</v>
      </c>
      <c r="AG644" s="35">
        <f t="shared" si="154"/>
        <v>0</v>
      </c>
      <c r="AH644" s="35">
        <f t="shared" si="155"/>
        <v>0</v>
      </c>
      <c r="AI644" s="36">
        <v>7.4999999999999997E-3</v>
      </c>
      <c r="AJ644" s="35">
        <f t="shared" si="156"/>
        <v>0</v>
      </c>
      <c r="AK644" s="35"/>
      <c r="AL644" s="35">
        <f t="shared" si="157"/>
        <v>0</v>
      </c>
      <c r="AM644" s="36">
        <v>3.3300000000000003E-2</v>
      </c>
      <c r="AN644" s="35">
        <f t="shared" si="158"/>
        <v>0</v>
      </c>
      <c r="AO644" s="35">
        <f t="shared" si="159"/>
        <v>0</v>
      </c>
      <c r="AP644" s="35">
        <v>0</v>
      </c>
      <c r="AQ644" s="35">
        <f t="shared" si="160"/>
        <v>0</v>
      </c>
      <c r="AR644" s="35"/>
      <c r="AS644" s="35"/>
      <c r="AT644" s="35">
        <f t="shared" si="161"/>
        <v>0</v>
      </c>
      <c r="AU644" s="35"/>
    </row>
    <row r="645" spans="1:47">
      <c r="A645" s="17"/>
      <c r="B645" s="17" t="s">
        <v>270</v>
      </c>
      <c r="C645" s="17" t="s">
        <v>66</v>
      </c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2">
        <f>SUM(E645:Q645)</f>
        <v>0</v>
      </c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>
        <f t="shared" si="153"/>
        <v>0</v>
      </c>
      <c r="AF645" s="35">
        <f>(D645-S645)</f>
        <v>0</v>
      </c>
      <c r="AG645" s="35">
        <f t="shared" si="154"/>
        <v>0</v>
      </c>
      <c r="AH645" s="35">
        <f t="shared" si="155"/>
        <v>0</v>
      </c>
      <c r="AI645" s="36">
        <v>2.9000000000000001E-2</v>
      </c>
      <c r="AJ645" s="35">
        <f t="shared" si="156"/>
        <v>0</v>
      </c>
      <c r="AK645" s="35"/>
      <c r="AL645" s="35">
        <f t="shared" si="157"/>
        <v>0</v>
      </c>
      <c r="AM645" s="36">
        <v>0</v>
      </c>
      <c r="AN645" s="35">
        <f t="shared" si="158"/>
        <v>0</v>
      </c>
      <c r="AO645" s="35">
        <f t="shared" si="159"/>
        <v>0</v>
      </c>
      <c r="AP645" s="35">
        <v>0</v>
      </c>
      <c r="AQ645" s="35">
        <f t="shared" si="160"/>
        <v>0</v>
      </c>
      <c r="AR645" s="35"/>
      <c r="AS645" s="35"/>
      <c r="AT645" s="35">
        <f t="shared" si="161"/>
        <v>0</v>
      </c>
      <c r="AU645" s="35">
        <f>SUM(AT645)</f>
        <v>0</v>
      </c>
    </row>
    <row r="646" spans="1:47">
      <c r="A646" s="15"/>
      <c r="B646" s="15" t="s">
        <v>271</v>
      </c>
      <c r="C646" s="15" t="s">
        <v>66</v>
      </c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2">
        <f>SUM(E646:Q646)</f>
        <v>0</v>
      </c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>
        <f t="shared" si="153"/>
        <v>0</v>
      </c>
      <c r="AF646" s="35">
        <f>(D646-S646)</f>
        <v>0</v>
      </c>
      <c r="AG646" s="35">
        <f t="shared" si="154"/>
        <v>0</v>
      </c>
      <c r="AH646" s="35">
        <f t="shared" si="155"/>
        <v>0</v>
      </c>
      <c r="AI646" s="36">
        <v>2.9000000000000001E-2</v>
      </c>
      <c r="AJ646" s="35">
        <f t="shared" si="156"/>
        <v>0</v>
      </c>
      <c r="AK646" s="35"/>
      <c r="AL646" s="35">
        <f t="shared" si="157"/>
        <v>0</v>
      </c>
      <c r="AM646" s="36">
        <v>0</v>
      </c>
      <c r="AN646" s="35">
        <f t="shared" si="158"/>
        <v>0</v>
      </c>
      <c r="AO646" s="35">
        <f t="shared" si="159"/>
        <v>0</v>
      </c>
      <c r="AP646" s="35">
        <v>0</v>
      </c>
      <c r="AQ646" s="35">
        <f t="shared" si="160"/>
        <v>0</v>
      </c>
      <c r="AR646" s="35"/>
      <c r="AS646" s="35"/>
      <c r="AT646" s="35">
        <f t="shared" si="161"/>
        <v>0</v>
      </c>
      <c r="AU646" s="35">
        <f>SUM(AT646+AT647)</f>
        <v>0</v>
      </c>
    </row>
    <row r="647" spans="1:47">
      <c r="A647" s="1"/>
      <c r="B647" s="1" t="s">
        <v>271</v>
      </c>
      <c r="C647" s="1" t="s">
        <v>76</v>
      </c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2">
        <f>(S646)</f>
        <v>0</v>
      </c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>
        <f t="shared" si="153"/>
        <v>0</v>
      </c>
      <c r="AF647" s="35">
        <f>(D646-S646)</f>
        <v>0</v>
      </c>
      <c r="AG647" s="35">
        <f t="shared" si="154"/>
        <v>0</v>
      </c>
      <c r="AH647" s="35">
        <f t="shared" si="155"/>
        <v>0</v>
      </c>
      <c r="AI647" s="36">
        <v>0.02</v>
      </c>
      <c r="AJ647" s="35">
        <f t="shared" si="156"/>
        <v>0</v>
      </c>
      <c r="AK647" s="35"/>
      <c r="AL647" s="35">
        <f t="shared" si="157"/>
        <v>0</v>
      </c>
      <c r="AM647" s="36">
        <v>3.3300000000000003E-2</v>
      </c>
      <c r="AN647" s="35">
        <f t="shared" si="158"/>
        <v>0</v>
      </c>
      <c r="AO647" s="35">
        <f t="shared" si="159"/>
        <v>0</v>
      </c>
      <c r="AP647" s="35">
        <v>0</v>
      </c>
      <c r="AQ647" s="35">
        <f t="shared" si="160"/>
        <v>0</v>
      </c>
      <c r="AR647" s="35"/>
      <c r="AS647" s="35"/>
      <c r="AT647" s="35">
        <f t="shared" si="161"/>
        <v>0</v>
      </c>
      <c r="AU647" s="37"/>
    </row>
    <row r="648" spans="1:47">
      <c r="A648" s="15"/>
      <c r="B648" s="15" t="s">
        <v>272</v>
      </c>
      <c r="C648" s="15" t="s">
        <v>66</v>
      </c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2">
        <f>SUM(E648:Q648)</f>
        <v>0</v>
      </c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>
        <f t="shared" si="153"/>
        <v>0</v>
      </c>
      <c r="AF648" s="35">
        <f>(D648-S648)</f>
        <v>0</v>
      </c>
      <c r="AG648" s="35">
        <f t="shared" si="154"/>
        <v>0</v>
      </c>
      <c r="AH648" s="35">
        <f t="shared" si="155"/>
        <v>0</v>
      </c>
      <c r="AI648" s="36">
        <v>2.9000000000000001E-2</v>
      </c>
      <c r="AJ648" s="35">
        <f t="shared" si="156"/>
        <v>0</v>
      </c>
      <c r="AK648" s="35"/>
      <c r="AL648" s="35">
        <f t="shared" si="157"/>
        <v>0</v>
      </c>
      <c r="AM648" s="36">
        <v>0</v>
      </c>
      <c r="AN648" s="35">
        <f t="shared" si="158"/>
        <v>0</v>
      </c>
      <c r="AO648" s="35">
        <f t="shared" si="159"/>
        <v>0</v>
      </c>
      <c r="AP648" s="35">
        <v>0</v>
      </c>
      <c r="AQ648" s="35">
        <f t="shared" si="160"/>
        <v>0</v>
      </c>
      <c r="AR648" s="35"/>
      <c r="AS648" s="35"/>
      <c r="AT648" s="35">
        <f t="shared" si="161"/>
        <v>0</v>
      </c>
      <c r="AU648" s="35">
        <f>SUM(AT648)</f>
        <v>0</v>
      </c>
    </row>
    <row r="649" spans="1:47">
      <c r="A649" s="12"/>
      <c r="B649" s="12" t="s">
        <v>273</v>
      </c>
      <c r="C649" s="12" t="s">
        <v>66</v>
      </c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2">
        <f>SUM(E649:Q649)</f>
        <v>0</v>
      </c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>
        <f t="shared" si="153"/>
        <v>0</v>
      </c>
      <c r="AF649" s="35">
        <f>(D649-S649)</f>
        <v>0</v>
      </c>
      <c r="AG649" s="35">
        <f t="shared" si="154"/>
        <v>0</v>
      </c>
      <c r="AH649" s="35">
        <f t="shared" si="155"/>
        <v>0</v>
      </c>
      <c r="AI649" s="36">
        <v>2.9000000000000001E-2</v>
      </c>
      <c r="AJ649" s="35">
        <f t="shared" si="156"/>
        <v>0</v>
      </c>
      <c r="AK649" s="35"/>
      <c r="AL649" s="35">
        <f t="shared" si="157"/>
        <v>0</v>
      </c>
      <c r="AM649" s="36">
        <v>0</v>
      </c>
      <c r="AN649" s="35">
        <f t="shared" si="158"/>
        <v>0</v>
      </c>
      <c r="AO649" s="35">
        <f t="shared" si="159"/>
        <v>0</v>
      </c>
      <c r="AP649" s="35">
        <v>0</v>
      </c>
      <c r="AQ649" s="35">
        <f t="shared" si="160"/>
        <v>0</v>
      </c>
      <c r="AR649" s="35"/>
      <c r="AS649" s="35"/>
      <c r="AT649" s="35">
        <f t="shared" si="161"/>
        <v>0</v>
      </c>
      <c r="AU649" s="35">
        <f>SUM(AT649)</f>
        <v>0</v>
      </c>
    </row>
    <row r="650" spans="1:47">
      <c r="A650" s="15"/>
      <c r="B650" s="15" t="s">
        <v>274</v>
      </c>
      <c r="C650" s="15" t="s">
        <v>66</v>
      </c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2">
        <f>SUM(E650:Q650)</f>
        <v>0</v>
      </c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>
        <f t="shared" si="153"/>
        <v>0</v>
      </c>
      <c r="AF650" s="35">
        <f>(D650-S650)</f>
        <v>0</v>
      </c>
      <c r="AG650" s="35">
        <f t="shared" si="154"/>
        <v>0</v>
      </c>
      <c r="AH650" s="35">
        <f t="shared" si="155"/>
        <v>0</v>
      </c>
      <c r="AI650" s="36">
        <v>2.9000000000000001E-2</v>
      </c>
      <c r="AJ650" s="35">
        <f t="shared" si="156"/>
        <v>0</v>
      </c>
      <c r="AK650" s="35"/>
      <c r="AL650" s="35">
        <f t="shared" si="157"/>
        <v>0</v>
      </c>
      <c r="AM650" s="36">
        <v>0</v>
      </c>
      <c r="AN650" s="35">
        <f t="shared" si="158"/>
        <v>0</v>
      </c>
      <c r="AO650" s="35">
        <f t="shared" si="159"/>
        <v>0</v>
      </c>
      <c r="AP650" s="35">
        <v>0</v>
      </c>
      <c r="AQ650" s="35">
        <f t="shared" si="160"/>
        <v>0</v>
      </c>
      <c r="AR650" s="35"/>
      <c r="AS650" s="35"/>
      <c r="AT650" s="35">
        <f t="shared" si="161"/>
        <v>0</v>
      </c>
      <c r="AU650" s="35">
        <f>SUM(AT650+AT651)</f>
        <v>0</v>
      </c>
    </row>
    <row r="651" spans="1:47">
      <c r="A651" s="1"/>
      <c r="B651" s="1" t="s">
        <v>274</v>
      </c>
      <c r="C651" s="1" t="s">
        <v>76</v>
      </c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2">
        <f>(S650)</f>
        <v>0</v>
      </c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>
        <f t="shared" si="153"/>
        <v>0</v>
      </c>
      <c r="AF651" s="35">
        <f>(D650-S650)</f>
        <v>0</v>
      </c>
      <c r="AG651" s="35">
        <f t="shared" si="154"/>
        <v>0</v>
      </c>
      <c r="AH651" s="35">
        <f t="shared" si="155"/>
        <v>0</v>
      </c>
      <c r="AI651" s="36">
        <v>0.03</v>
      </c>
      <c r="AJ651" s="35">
        <f t="shared" si="156"/>
        <v>0</v>
      </c>
      <c r="AK651" s="35"/>
      <c r="AL651" s="35">
        <f t="shared" si="157"/>
        <v>0</v>
      </c>
      <c r="AM651" s="36">
        <v>3.3300000000000003E-2</v>
      </c>
      <c r="AN651" s="35">
        <f t="shared" si="158"/>
        <v>0</v>
      </c>
      <c r="AO651" s="35">
        <f t="shared" si="159"/>
        <v>0</v>
      </c>
      <c r="AP651" s="35">
        <v>0</v>
      </c>
      <c r="AQ651" s="35">
        <f t="shared" si="160"/>
        <v>0</v>
      </c>
      <c r="AR651" s="35"/>
      <c r="AS651" s="35"/>
      <c r="AT651" s="35">
        <f t="shared" si="161"/>
        <v>0</v>
      </c>
      <c r="AU651" s="37"/>
    </row>
    <row r="652" spans="1:47">
      <c r="A652" s="12"/>
      <c r="B652" s="12" t="s">
        <v>275</v>
      </c>
      <c r="C652" s="12" t="s">
        <v>66</v>
      </c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2">
        <f>SUM(E652:Q652)</f>
        <v>0</v>
      </c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>
        <f t="shared" si="153"/>
        <v>0</v>
      </c>
      <c r="AF652" s="35">
        <f>(D652-S652)</f>
        <v>0</v>
      </c>
      <c r="AG652" s="35">
        <f t="shared" si="154"/>
        <v>0</v>
      </c>
      <c r="AH652" s="35">
        <f t="shared" si="155"/>
        <v>0</v>
      </c>
      <c r="AI652" s="36">
        <v>2.9000000000000001E-2</v>
      </c>
      <c r="AJ652" s="35">
        <f t="shared" si="156"/>
        <v>0</v>
      </c>
      <c r="AK652" s="35"/>
      <c r="AL652" s="35">
        <f t="shared" si="157"/>
        <v>0</v>
      </c>
      <c r="AM652" s="36">
        <v>0</v>
      </c>
      <c r="AN652" s="35">
        <f t="shared" si="158"/>
        <v>0</v>
      </c>
      <c r="AO652" s="35">
        <f t="shared" si="159"/>
        <v>0</v>
      </c>
      <c r="AP652" s="35">
        <v>0</v>
      </c>
      <c r="AQ652" s="35">
        <f t="shared" si="160"/>
        <v>0</v>
      </c>
      <c r="AR652" s="35"/>
      <c r="AS652" s="35"/>
      <c r="AT652" s="35">
        <f t="shared" si="161"/>
        <v>0</v>
      </c>
      <c r="AU652" s="35">
        <f>SUM(AT652)</f>
        <v>0</v>
      </c>
    </row>
    <row r="653" spans="1:47">
      <c r="A653" s="15"/>
      <c r="B653" s="15" t="s">
        <v>276</v>
      </c>
      <c r="C653" s="15" t="s">
        <v>66</v>
      </c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2">
        <f>SUM(E653:Q653)</f>
        <v>0</v>
      </c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>
        <f t="shared" si="153"/>
        <v>0</v>
      </c>
      <c r="AF653" s="35">
        <f>(D653-S653)</f>
        <v>0</v>
      </c>
      <c r="AG653" s="35">
        <f t="shared" si="154"/>
        <v>0</v>
      </c>
      <c r="AH653" s="35">
        <f t="shared" si="155"/>
        <v>0</v>
      </c>
      <c r="AI653" s="36">
        <v>2.9000000000000001E-2</v>
      </c>
      <c r="AJ653" s="35">
        <f t="shared" si="156"/>
        <v>0</v>
      </c>
      <c r="AK653" s="35"/>
      <c r="AL653" s="35">
        <f t="shared" si="157"/>
        <v>0</v>
      </c>
      <c r="AM653" s="36">
        <v>0</v>
      </c>
      <c r="AN653" s="35">
        <f t="shared" si="158"/>
        <v>0</v>
      </c>
      <c r="AO653" s="35">
        <f t="shared" si="159"/>
        <v>0</v>
      </c>
      <c r="AP653" s="35">
        <v>0</v>
      </c>
      <c r="AQ653" s="35">
        <f t="shared" si="160"/>
        <v>0</v>
      </c>
      <c r="AR653" s="35"/>
      <c r="AS653" s="35"/>
      <c r="AT653" s="35">
        <f t="shared" si="161"/>
        <v>0</v>
      </c>
      <c r="AU653" s="35">
        <f>SUM(AT653+AT654+AT655)</f>
        <v>0</v>
      </c>
    </row>
    <row r="654" spans="1:47">
      <c r="A654" s="1"/>
      <c r="B654" s="1" t="s">
        <v>276</v>
      </c>
      <c r="C654" s="1" t="s">
        <v>76</v>
      </c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2">
        <f>(S653)</f>
        <v>0</v>
      </c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>
        <f t="shared" si="153"/>
        <v>0</v>
      </c>
      <c r="AF654" s="35">
        <f>(D653-S653)</f>
        <v>0</v>
      </c>
      <c r="AG654" s="35">
        <f t="shared" si="154"/>
        <v>0</v>
      </c>
      <c r="AH654" s="35">
        <f t="shared" si="155"/>
        <v>0</v>
      </c>
      <c r="AI654" s="36">
        <v>0.02</v>
      </c>
      <c r="AJ654" s="35">
        <f t="shared" si="156"/>
        <v>0</v>
      </c>
      <c r="AK654" s="35"/>
      <c r="AL654" s="35">
        <f t="shared" si="157"/>
        <v>0</v>
      </c>
      <c r="AM654" s="36">
        <v>3.3300000000000003E-2</v>
      </c>
      <c r="AN654" s="35">
        <f t="shared" si="158"/>
        <v>0</v>
      </c>
      <c r="AO654" s="35">
        <f t="shared" si="159"/>
        <v>0</v>
      </c>
      <c r="AP654" s="35">
        <v>0</v>
      </c>
      <c r="AQ654" s="35">
        <f t="shared" si="160"/>
        <v>0</v>
      </c>
      <c r="AR654" s="35"/>
      <c r="AS654" s="35"/>
      <c r="AT654" s="35">
        <f t="shared" si="161"/>
        <v>0</v>
      </c>
      <c r="AU654" s="37"/>
    </row>
    <row r="655" spans="1:47">
      <c r="A655" s="1"/>
      <c r="B655" s="1" t="s">
        <v>276</v>
      </c>
      <c r="C655" s="1" t="s">
        <v>70</v>
      </c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2">
        <f>S653</f>
        <v>0</v>
      </c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>
        <f t="shared" si="153"/>
        <v>0</v>
      </c>
      <c r="AF655" s="35">
        <f>(D653-S653)</f>
        <v>0</v>
      </c>
      <c r="AG655" s="35">
        <f t="shared" si="154"/>
        <v>0</v>
      </c>
      <c r="AH655" s="35">
        <f t="shared" si="155"/>
        <v>0</v>
      </c>
      <c r="AI655" s="36">
        <v>2.5999999999999999E-2</v>
      </c>
      <c r="AJ655" s="35">
        <f t="shared" si="156"/>
        <v>0</v>
      </c>
      <c r="AK655" s="35"/>
      <c r="AL655" s="35">
        <f t="shared" si="157"/>
        <v>0</v>
      </c>
      <c r="AM655" s="36">
        <v>3.3300000000000003E-2</v>
      </c>
      <c r="AN655" s="35">
        <f t="shared" si="158"/>
        <v>0</v>
      </c>
      <c r="AO655" s="35">
        <f t="shared" si="159"/>
        <v>0</v>
      </c>
      <c r="AP655" s="35">
        <v>0</v>
      </c>
      <c r="AQ655" s="35">
        <f t="shared" si="160"/>
        <v>0</v>
      </c>
      <c r="AR655" s="35"/>
      <c r="AS655" s="35"/>
      <c r="AT655" s="35">
        <f t="shared" si="161"/>
        <v>0</v>
      </c>
      <c r="AU655" s="37"/>
    </row>
    <row r="656" spans="1:47">
      <c r="A656" s="15"/>
      <c r="B656" s="15" t="s">
        <v>277</v>
      </c>
      <c r="C656" s="15" t="s">
        <v>66</v>
      </c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2">
        <f>SUM(E656:Q656)</f>
        <v>0</v>
      </c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>
        <f t="shared" si="153"/>
        <v>0</v>
      </c>
      <c r="AF656" s="35">
        <f>(D656-S656)</f>
        <v>0</v>
      </c>
      <c r="AG656" s="35">
        <f t="shared" si="154"/>
        <v>0</v>
      </c>
      <c r="AH656" s="35">
        <f t="shared" si="155"/>
        <v>0</v>
      </c>
      <c r="AI656" s="36">
        <v>2.9000000000000001E-2</v>
      </c>
      <c r="AJ656" s="35">
        <f t="shared" si="156"/>
        <v>0</v>
      </c>
      <c r="AK656" s="35"/>
      <c r="AL656" s="35">
        <f t="shared" si="157"/>
        <v>0</v>
      </c>
      <c r="AM656" s="36">
        <v>0</v>
      </c>
      <c r="AN656" s="35">
        <f t="shared" si="158"/>
        <v>0</v>
      </c>
      <c r="AO656" s="35">
        <f t="shared" si="159"/>
        <v>0</v>
      </c>
      <c r="AP656" s="35">
        <v>0</v>
      </c>
      <c r="AQ656" s="35">
        <f t="shared" si="160"/>
        <v>0</v>
      </c>
      <c r="AR656" s="35"/>
      <c r="AS656" s="35"/>
      <c r="AT656" s="35">
        <f t="shared" si="161"/>
        <v>0</v>
      </c>
      <c r="AU656" s="35">
        <f>SUM(AT656+AT657+AT658)</f>
        <v>0</v>
      </c>
    </row>
    <row r="657" spans="1:47">
      <c r="A657" s="1"/>
      <c r="B657" s="1" t="s">
        <v>277</v>
      </c>
      <c r="C657" s="1" t="s">
        <v>76</v>
      </c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2">
        <f>(S656)</f>
        <v>0</v>
      </c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>
        <f t="shared" si="153"/>
        <v>0</v>
      </c>
      <c r="AF657" s="35">
        <f>(D656-S656)</f>
        <v>0</v>
      </c>
      <c r="AG657" s="35">
        <f t="shared" si="154"/>
        <v>0</v>
      </c>
      <c r="AH657" s="35">
        <f t="shared" si="155"/>
        <v>0</v>
      </c>
      <c r="AI657" s="36">
        <v>0.03</v>
      </c>
      <c r="AJ657" s="35">
        <f t="shared" si="156"/>
        <v>0</v>
      </c>
      <c r="AK657" s="35"/>
      <c r="AL657" s="35">
        <f t="shared" si="157"/>
        <v>0</v>
      </c>
      <c r="AM657" s="36">
        <v>3.3300000000000003E-2</v>
      </c>
      <c r="AN657" s="35">
        <f t="shared" si="158"/>
        <v>0</v>
      </c>
      <c r="AO657" s="35">
        <f t="shared" si="159"/>
        <v>0</v>
      </c>
      <c r="AP657" s="35">
        <v>0</v>
      </c>
      <c r="AQ657" s="35">
        <f t="shared" si="160"/>
        <v>0</v>
      </c>
      <c r="AR657" s="35"/>
      <c r="AS657" s="35"/>
      <c r="AT657" s="35">
        <f t="shared" si="161"/>
        <v>0</v>
      </c>
      <c r="AU657" s="37"/>
    </row>
    <row r="658" spans="1:47">
      <c r="A658" s="1"/>
      <c r="B658" s="1" t="s">
        <v>277</v>
      </c>
      <c r="C658" s="1" t="s">
        <v>70</v>
      </c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2">
        <f>S656</f>
        <v>0</v>
      </c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>
        <f t="shared" si="153"/>
        <v>0</v>
      </c>
      <c r="AF658" s="35">
        <f>(D656-S656)</f>
        <v>0</v>
      </c>
      <c r="AG658" s="35">
        <f t="shared" si="154"/>
        <v>0</v>
      </c>
      <c r="AH658" s="35">
        <f t="shared" si="155"/>
        <v>0</v>
      </c>
      <c r="AI658" s="36">
        <v>2.5999999999999999E-2</v>
      </c>
      <c r="AJ658" s="35">
        <f t="shared" si="156"/>
        <v>0</v>
      </c>
      <c r="AK658" s="35"/>
      <c r="AL658" s="35">
        <f t="shared" si="157"/>
        <v>0</v>
      </c>
      <c r="AM658" s="36">
        <v>3.3300000000000003E-2</v>
      </c>
      <c r="AN658" s="35">
        <f t="shared" si="158"/>
        <v>0</v>
      </c>
      <c r="AO658" s="35">
        <f t="shared" si="159"/>
        <v>0</v>
      </c>
      <c r="AP658" s="35">
        <v>0</v>
      </c>
      <c r="AQ658" s="35">
        <f t="shared" si="160"/>
        <v>0</v>
      </c>
      <c r="AR658" s="35"/>
      <c r="AS658" s="35"/>
      <c r="AT658" s="35">
        <f t="shared" si="161"/>
        <v>0</v>
      </c>
      <c r="AU658" s="37"/>
    </row>
    <row r="659" spans="1:47">
      <c r="A659" s="12"/>
      <c r="B659" s="12" t="s">
        <v>278</v>
      </c>
      <c r="C659" s="12" t="s">
        <v>66</v>
      </c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2">
        <f>SUM(E659:Q659)</f>
        <v>0</v>
      </c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>
        <f t="shared" si="153"/>
        <v>0</v>
      </c>
      <c r="AF659" s="35">
        <f>(D659-S659)</f>
        <v>0</v>
      </c>
      <c r="AG659" s="35">
        <f t="shared" si="154"/>
        <v>0</v>
      </c>
      <c r="AH659" s="35">
        <f t="shared" si="155"/>
        <v>0</v>
      </c>
      <c r="AI659" s="36">
        <v>2.9000000000000001E-2</v>
      </c>
      <c r="AJ659" s="35">
        <f t="shared" si="156"/>
        <v>0</v>
      </c>
      <c r="AK659" s="35"/>
      <c r="AL659" s="35">
        <f t="shared" si="157"/>
        <v>0</v>
      </c>
      <c r="AM659" s="36">
        <v>0</v>
      </c>
      <c r="AN659" s="35">
        <f t="shared" si="158"/>
        <v>0</v>
      </c>
      <c r="AO659" s="35">
        <f t="shared" si="159"/>
        <v>0</v>
      </c>
      <c r="AP659" s="35">
        <v>0</v>
      </c>
      <c r="AQ659" s="35">
        <f t="shared" si="160"/>
        <v>0</v>
      </c>
      <c r="AR659" s="35"/>
      <c r="AS659" s="35"/>
      <c r="AT659" s="35">
        <f t="shared" si="161"/>
        <v>0</v>
      </c>
      <c r="AU659" s="35">
        <f>SUM(AT659+AT660+AT661)</f>
        <v>0</v>
      </c>
    </row>
    <row r="660" spans="1:47">
      <c r="A660" s="1"/>
      <c r="B660" s="1" t="s">
        <v>278</v>
      </c>
      <c r="C660" s="1" t="s">
        <v>76</v>
      </c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2">
        <f>(S659)</f>
        <v>0</v>
      </c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>
        <f t="shared" si="153"/>
        <v>0</v>
      </c>
      <c r="AF660" s="35">
        <f>(D659-S659)</f>
        <v>0</v>
      </c>
      <c r="AG660" s="35">
        <f t="shared" si="154"/>
        <v>0</v>
      </c>
      <c r="AH660" s="35">
        <f t="shared" si="155"/>
        <v>0</v>
      </c>
      <c r="AI660" s="36">
        <v>0.04</v>
      </c>
      <c r="AJ660" s="35">
        <f t="shared" si="156"/>
        <v>0</v>
      </c>
      <c r="AK660" s="35"/>
      <c r="AL660" s="35">
        <f t="shared" si="157"/>
        <v>0</v>
      </c>
      <c r="AM660" s="36">
        <v>3.3300000000000003E-2</v>
      </c>
      <c r="AN660" s="35">
        <f t="shared" si="158"/>
        <v>0</v>
      </c>
      <c r="AO660" s="35">
        <f t="shared" si="159"/>
        <v>0</v>
      </c>
      <c r="AP660" s="35">
        <v>0</v>
      </c>
      <c r="AQ660" s="35">
        <f t="shared" si="160"/>
        <v>0</v>
      </c>
      <c r="AR660" s="35"/>
      <c r="AS660" s="35"/>
      <c r="AT660" s="35">
        <f t="shared" si="161"/>
        <v>0</v>
      </c>
      <c r="AU660" s="37"/>
    </row>
    <row r="661" spans="1:47">
      <c r="A661" s="1"/>
      <c r="B661" s="1" t="s">
        <v>278</v>
      </c>
      <c r="C661" s="1" t="s">
        <v>70</v>
      </c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2">
        <f>S659</f>
        <v>0</v>
      </c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>
        <f t="shared" si="153"/>
        <v>0</v>
      </c>
      <c r="AF661" s="35">
        <f>(D659-S659)</f>
        <v>0</v>
      </c>
      <c r="AG661" s="35">
        <f t="shared" si="154"/>
        <v>0</v>
      </c>
      <c r="AH661" s="35">
        <f t="shared" si="155"/>
        <v>0</v>
      </c>
      <c r="AI661" s="36">
        <v>2.5999999999999999E-2</v>
      </c>
      <c r="AJ661" s="35">
        <f t="shared" si="156"/>
        <v>0</v>
      </c>
      <c r="AK661" s="35"/>
      <c r="AL661" s="35">
        <f t="shared" si="157"/>
        <v>0</v>
      </c>
      <c r="AM661" s="36">
        <v>3.3300000000000003E-2</v>
      </c>
      <c r="AN661" s="35">
        <f t="shared" si="158"/>
        <v>0</v>
      </c>
      <c r="AO661" s="35">
        <f t="shared" si="159"/>
        <v>0</v>
      </c>
      <c r="AP661" s="35">
        <v>0</v>
      </c>
      <c r="AQ661" s="35">
        <f t="shared" si="160"/>
        <v>0</v>
      </c>
      <c r="AR661" s="35"/>
      <c r="AS661" s="35"/>
      <c r="AT661" s="35">
        <f t="shared" si="161"/>
        <v>0</v>
      </c>
      <c r="AU661" s="37"/>
    </row>
    <row r="662" spans="1:47">
      <c r="A662" s="17"/>
      <c r="B662" s="17" t="s">
        <v>279</v>
      </c>
      <c r="C662" s="17" t="s">
        <v>66</v>
      </c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2">
        <f>SUM(E662:Q662)</f>
        <v>0</v>
      </c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>
        <f t="shared" si="153"/>
        <v>0</v>
      </c>
      <c r="AF662" s="35">
        <f>(D662-S662)</f>
        <v>0</v>
      </c>
      <c r="AG662" s="35">
        <f t="shared" si="154"/>
        <v>0</v>
      </c>
      <c r="AH662" s="35">
        <f t="shared" si="155"/>
        <v>0</v>
      </c>
      <c r="AI662" s="36">
        <v>2.9000000000000001E-2</v>
      </c>
      <c r="AJ662" s="35">
        <f t="shared" si="156"/>
        <v>0</v>
      </c>
      <c r="AK662" s="35"/>
      <c r="AL662" s="35">
        <f t="shared" si="157"/>
        <v>0</v>
      </c>
      <c r="AM662" s="36">
        <v>0</v>
      </c>
      <c r="AN662" s="35">
        <f t="shared" si="158"/>
        <v>0</v>
      </c>
      <c r="AO662" s="35">
        <f t="shared" si="159"/>
        <v>0</v>
      </c>
      <c r="AP662" s="35">
        <v>0</v>
      </c>
      <c r="AQ662" s="35">
        <f t="shared" si="160"/>
        <v>0</v>
      </c>
      <c r="AR662" s="35"/>
      <c r="AS662" s="35"/>
      <c r="AT662" s="35">
        <f t="shared" si="161"/>
        <v>0</v>
      </c>
      <c r="AU662" s="35">
        <f>SUM(AT662+AT663+AT664)</f>
        <v>0</v>
      </c>
    </row>
    <row r="663" spans="1:47">
      <c r="A663" s="1"/>
      <c r="B663" s="1" t="s">
        <v>279</v>
      </c>
      <c r="C663" s="1" t="s">
        <v>76</v>
      </c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2">
        <f>(S662)</f>
        <v>0</v>
      </c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>
        <f t="shared" ref="AE663:AE737" si="162">SUM(T663:AC663)</f>
        <v>0</v>
      </c>
      <c r="AF663" s="35">
        <f>(D662-S662)</f>
        <v>0</v>
      </c>
      <c r="AG663" s="35">
        <f t="shared" ref="AG663:AG737" si="163">(AE663)</f>
        <v>0</v>
      </c>
      <c r="AH663" s="35">
        <f t="shared" ref="AH663:AH737" si="164">(AF663-AG663)</f>
        <v>0</v>
      </c>
      <c r="AI663" s="36">
        <v>0.04</v>
      </c>
      <c r="AJ663" s="35">
        <f t="shared" ref="AJ663:AJ737" si="165">AH663*AI663</f>
        <v>0</v>
      </c>
      <c r="AK663" s="35"/>
      <c r="AL663" s="35">
        <f t="shared" ref="AL663:AL737" si="166">(AJ663+AK663)</f>
        <v>0</v>
      </c>
      <c r="AM663" s="36">
        <v>3.3300000000000003E-2</v>
      </c>
      <c r="AN663" s="35">
        <f t="shared" ref="AN663:AN737" si="167">(AL663*AM663)</f>
        <v>0</v>
      </c>
      <c r="AO663" s="35">
        <f t="shared" ref="AO663:AO737" si="168">(AL663-AN663)</f>
        <v>0</v>
      </c>
      <c r="AP663" s="35">
        <v>0</v>
      </c>
      <c r="AQ663" s="35">
        <f t="shared" ref="AQ663:AQ737" si="169">AO663-AP663</f>
        <v>0</v>
      </c>
      <c r="AR663" s="35"/>
      <c r="AS663" s="35"/>
      <c r="AT663" s="35">
        <f t="shared" ref="AT663:AT737" si="170">(AQ663+AR663+AS663)</f>
        <v>0</v>
      </c>
      <c r="AU663" s="37"/>
    </row>
    <row r="664" spans="1:47">
      <c r="A664" s="1"/>
      <c r="B664" s="1" t="s">
        <v>279</v>
      </c>
      <c r="C664" s="1" t="s">
        <v>70</v>
      </c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2">
        <f>S662</f>
        <v>0</v>
      </c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>
        <f t="shared" si="162"/>
        <v>0</v>
      </c>
      <c r="AF664" s="35">
        <f>(D662-S662)</f>
        <v>0</v>
      </c>
      <c r="AG664" s="35">
        <f t="shared" si="163"/>
        <v>0</v>
      </c>
      <c r="AH664" s="35">
        <f t="shared" si="164"/>
        <v>0</v>
      </c>
      <c r="AI664" s="36">
        <v>2.5999999999999999E-2</v>
      </c>
      <c r="AJ664" s="35">
        <f t="shared" si="165"/>
        <v>0</v>
      </c>
      <c r="AK664" s="35"/>
      <c r="AL664" s="35">
        <f t="shared" si="166"/>
        <v>0</v>
      </c>
      <c r="AM664" s="36">
        <v>3.3300000000000003E-2</v>
      </c>
      <c r="AN664" s="35">
        <f t="shared" si="167"/>
        <v>0</v>
      </c>
      <c r="AO664" s="35">
        <f t="shared" si="168"/>
        <v>0</v>
      </c>
      <c r="AP664" s="35">
        <v>0</v>
      </c>
      <c r="AQ664" s="35">
        <f t="shared" si="169"/>
        <v>0</v>
      </c>
      <c r="AR664" s="35"/>
      <c r="AS664" s="35"/>
      <c r="AT664" s="35">
        <f t="shared" si="170"/>
        <v>0</v>
      </c>
      <c r="AU664" s="37"/>
    </row>
    <row r="665" spans="1:47">
      <c r="A665" s="15"/>
      <c r="B665" s="15" t="s">
        <v>280</v>
      </c>
      <c r="C665" s="15" t="s">
        <v>66</v>
      </c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2">
        <f>SUM(E665:Q665)</f>
        <v>0</v>
      </c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>
        <f t="shared" si="162"/>
        <v>0</v>
      </c>
      <c r="AF665" s="35">
        <f>(D665-S665)</f>
        <v>0</v>
      </c>
      <c r="AG665" s="35">
        <f t="shared" si="163"/>
        <v>0</v>
      </c>
      <c r="AH665" s="35">
        <f t="shared" si="164"/>
        <v>0</v>
      </c>
      <c r="AI665" s="36">
        <v>2.9000000000000001E-2</v>
      </c>
      <c r="AJ665" s="35">
        <f t="shared" si="165"/>
        <v>0</v>
      </c>
      <c r="AK665" s="35"/>
      <c r="AL665" s="35">
        <f t="shared" si="166"/>
        <v>0</v>
      </c>
      <c r="AM665" s="36">
        <v>0</v>
      </c>
      <c r="AN665" s="35">
        <f t="shared" si="167"/>
        <v>0</v>
      </c>
      <c r="AO665" s="35">
        <f t="shared" si="168"/>
        <v>0</v>
      </c>
      <c r="AP665" s="35">
        <v>0</v>
      </c>
      <c r="AQ665" s="35">
        <f t="shared" si="169"/>
        <v>0</v>
      </c>
      <c r="AR665" s="35"/>
      <c r="AS665" s="35"/>
      <c r="AT665" s="35">
        <f t="shared" si="170"/>
        <v>0</v>
      </c>
      <c r="AU665" s="35">
        <f>SUM(AT665+AT666)</f>
        <v>0</v>
      </c>
    </row>
    <row r="666" spans="1:47">
      <c r="A666" s="1"/>
      <c r="B666" s="1" t="s">
        <v>280</v>
      </c>
      <c r="C666" s="1" t="s">
        <v>70</v>
      </c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2">
        <f>(S665)</f>
        <v>0</v>
      </c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>
        <f t="shared" si="162"/>
        <v>0</v>
      </c>
      <c r="AF666" s="35">
        <f>(D665-S665)</f>
        <v>0</v>
      </c>
      <c r="AG666" s="35">
        <f t="shared" si="163"/>
        <v>0</v>
      </c>
      <c r="AH666" s="35">
        <f t="shared" si="164"/>
        <v>0</v>
      </c>
      <c r="AI666" s="36">
        <v>2.5999999999999999E-2</v>
      </c>
      <c r="AJ666" s="35">
        <f t="shared" si="165"/>
        <v>0</v>
      </c>
      <c r="AK666" s="35"/>
      <c r="AL666" s="35">
        <f t="shared" si="166"/>
        <v>0</v>
      </c>
      <c r="AM666" s="36">
        <v>3.3300000000000003E-2</v>
      </c>
      <c r="AN666" s="35">
        <f t="shared" si="167"/>
        <v>0</v>
      </c>
      <c r="AO666" s="35">
        <f t="shared" si="168"/>
        <v>0</v>
      </c>
      <c r="AP666" s="35">
        <v>0</v>
      </c>
      <c r="AQ666" s="35">
        <f t="shared" si="169"/>
        <v>0</v>
      </c>
      <c r="AR666" s="35"/>
      <c r="AS666" s="35"/>
      <c r="AT666" s="35">
        <f t="shared" si="170"/>
        <v>0</v>
      </c>
      <c r="AU666" s="37"/>
    </row>
    <row r="667" spans="1:47">
      <c r="A667" s="15"/>
      <c r="B667" s="15" t="s">
        <v>281</v>
      </c>
      <c r="C667" s="15" t="s">
        <v>66</v>
      </c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2">
        <f>SUM(E667:Q667)</f>
        <v>0</v>
      </c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>
        <f t="shared" si="162"/>
        <v>0</v>
      </c>
      <c r="AF667" s="35">
        <f>(D667-S667)</f>
        <v>0</v>
      </c>
      <c r="AG667" s="35">
        <f t="shared" si="163"/>
        <v>0</v>
      </c>
      <c r="AH667" s="35">
        <f t="shared" si="164"/>
        <v>0</v>
      </c>
      <c r="AI667" s="36">
        <v>2.9000000000000001E-2</v>
      </c>
      <c r="AJ667" s="35">
        <f t="shared" si="165"/>
        <v>0</v>
      </c>
      <c r="AK667" s="35"/>
      <c r="AL667" s="35">
        <f t="shared" si="166"/>
        <v>0</v>
      </c>
      <c r="AM667" s="36">
        <v>0</v>
      </c>
      <c r="AN667" s="35">
        <f t="shared" si="167"/>
        <v>0</v>
      </c>
      <c r="AO667" s="35">
        <f t="shared" si="168"/>
        <v>0</v>
      </c>
      <c r="AP667" s="35">
        <v>0</v>
      </c>
      <c r="AQ667" s="35">
        <f t="shared" si="169"/>
        <v>0</v>
      </c>
      <c r="AR667" s="35"/>
      <c r="AS667" s="35"/>
      <c r="AT667" s="35">
        <f t="shared" si="170"/>
        <v>0</v>
      </c>
      <c r="AU667" s="35">
        <f>SUM(AT667+AT668+AT669+AT671)</f>
        <v>0</v>
      </c>
    </row>
    <row r="668" spans="1:47">
      <c r="A668" s="1"/>
      <c r="B668" s="1" t="s">
        <v>281</v>
      </c>
      <c r="C668" s="1" t="s">
        <v>70</v>
      </c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2">
        <f>(S667)</f>
        <v>0</v>
      </c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>
        <f t="shared" si="162"/>
        <v>0</v>
      </c>
      <c r="AF668" s="35">
        <f>(D667-S667)</f>
        <v>0</v>
      </c>
      <c r="AG668" s="35">
        <f t="shared" si="163"/>
        <v>0</v>
      </c>
      <c r="AH668" s="35">
        <f t="shared" si="164"/>
        <v>0</v>
      </c>
      <c r="AI668" s="36">
        <v>0.01</v>
      </c>
      <c r="AJ668" s="35">
        <f t="shared" si="165"/>
        <v>0</v>
      </c>
      <c r="AK668" s="35"/>
      <c r="AL668" s="35">
        <f t="shared" si="166"/>
        <v>0</v>
      </c>
      <c r="AM668" s="36">
        <v>3.3300000000000003E-2</v>
      </c>
      <c r="AN668" s="35">
        <f t="shared" si="167"/>
        <v>0</v>
      </c>
      <c r="AO668" s="35">
        <f t="shared" si="168"/>
        <v>0</v>
      </c>
      <c r="AP668" s="35">
        <v>0</v>
      </c>
      <c r="AQ668" s="35">
        <f t="shared" si="169"/>
        <v>0</v>
      </c>
      <c r="AR668" s="35"/>
      <c r="AS668" s="35"/>
      <c r="AT668" s="35">
        <f t="shared" si="170"/>
        <v>0</v>
      </c>
      <c r="AU668" s="37"/>
    </row>
    <row r="669" spans="1:47">
      <c r="A669" s="1"/>
      <c r="B669" s="1" t="s">
        <v>281</v>
      </c>
      <c r="C669" s="1" t="s">
        <v>76</v>
      </c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2">
        <f>S667</f>
        <v>0</v>
      </c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>
        <f t="shared" si="162"/>
        <v>0</v>
      </c>
      <c r="AF669" s="35">
        <f>(D667-S667)</f>
        <v>0</v>
      </c>
      <c r="AG669" s="35">
        <f t="shared" si="163"/>
        <v>0</v>
      </c>
      <c r="AH669" s="35">
        <f t="shared" si="164"/>
        <v>0</v>
      </c>
      <c r="AI669" s="36">
        <v>3.5000000000000003E-2</v>
      </c>
      <c r="AJ669" s="35">
        <f t="shared" si="165"/>
        <v>0</v>
      </c>
      <c r="AK669" s="35"/>
      <c r="AL669" s="35">
        <f t="shared" si="166"/>
        <v>0</v>
      </c>
      <c r="AM669" s="36">
        <v>0</v>
      </c>
      <c r="AN669" s="35">
        <f t="shared" si="167"/>
        <v>0</v>
      </c>
      <c r="AO669" s="35">
        <f t="shared" si="168"/>
        <v>0</v>
      </c>
      <c r="AP669" s="35">
        <v>0</v>
      </c>
      <c r="AQ669" s="35">
        <f t="shared" si="169"/>
        <v>0</v>
      </c>
      <c r="AR669" s="35"/>
      <c r="AS669" s="35"/>
      <c r="AT669" s="35">
        <f t="shared" si="170"/>
        <v>0</v>
      </c>
      <c r="AU669" s="37"/>
    </row>
    <row r="670" spans="1:47">
      <c r="A670" s="1"/>
      <c r="B670" s="1" t="s">
        <v>281</v>
      </c>
      <c r="C670" s="1" t="s">
        <v>111</v>
      </c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2">
        <f>S667</f>
        <v>0</v>
      </c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>
        <f t="shared" ref="AE670" si="171">SUM(T670:AC670)</f>
        <v>0</v>
      </c>
      <c r="AF670" s="35">
        <f>(D667-S667)</f>
        <v>0</v>
      </c>
      <c r="AG670" s="35">
        <f t="shared" ref="AG670" si="172">(AE670)</f>
        <v>0</v>
      </c>
      <c r="AH670" s="35">
        <f t="shared" ref="AH670" si="173">(AF670-AG670)</f>
        <v>0</v>
      </c>
      <c r="AI670" s="36">
        <v>0.01</v>
      </c>
      <c r="AJ670" s="35">
        <f t="shared" ref="AJ670" si="174">AH670*AI670</f>
        <v>0</v>
      </c>
      <c r="AK670" s="35"/>
      <c r="AL670" s="35">
        <f t="shared" ref="AL670" si="175">(AJ670+AK670)</f>
        <v>0</v>
      </c>
      <c r="AM670" s="36">
        <v>0</v>
      </c>
      <c r="AN670" s="35">
        <f t="shared" ref="AN670" si="176">(AL670*AM670)</f>
        <v>0</v>
      </c>
      <c r="AO670" s="35">
        <f t="shared" ref="AO670" si="177">(AL670-AN670)</f>
        <v>0</v>
      </c>
      <c r="AP670" s="35">
        <v>0</v>
      </c>
      <c r="AQ670" s="35">
        <f t="shared" ref="AQ670" si="178">AO670-AP670</f>
        <v>0</v>
      </c>
      <c r="AR670" s="35"/>
      <c r="AS670" s="35"/>
      <c r="AT670" s="35">
        <f t="shared" ref="AT670" si="179">(AQ670+AR670+AS670)</f>
        <v>0</v>
      </c>
      <c r="AU670" s="35"/>
    </row>
    <row r="671" spans="1:47">
      <c r="A671" s="1"/>
      <c r="B671" s="1" t="s">
        <v>281</v>
      </c>
      <c r="C671" s="1" t="s">
        <v>522</v>
      </c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2">
        <f>S667</f>
        <v>0</v>
      </c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>
        <f t="shared" si="162"/>
        <v>0</v>
      </c>
      <c r="AF671" s="35">
        <f>(D667-S667)</f>
        <v>0</v>
      </c>
      <c r="AG671" s="35">
        <f t="shared" si="163"/>
        <v>0</v>
      </c>
      <c r="AH671" s="35">
        <f t="shared" si="164"/>
        <v>0</v>
      </c>
      <c r="AI671" s="36">
        <v>2.5000000000000001E-3</v>
      </c>
      <c r="AJ671" s="35">
        <f t="shared" si="165"/>
        <v>0</v>
      </c>
      <c r="AK671" s="35"/>
      <c r="AL671" s="35">
        <f t="shared" si="166"/>
        <v>0</v>
      </c>
      <c r="AM671" s="36">
        <v>3.3300000000000003E-2</v>
      </c>
      <c r="AN671" s="35">
        <f t="shared" si="167"/>
        <v>0</v>
      </c>
      <c r="AO671" s="35">
        <f t="shared" si="168"/>
        <v>0</v>
      </c>
      <c r="AP671" s="35">
        <v>0</v>
      </c>
      <c r="AQ671" s="35">
        <f t="shared" si="169"/>
        <v>0</v>
      </c>
      <c r="AR671" s="35"/>
      <c r="AS671" s="35"/>
      <c r="AT671" s="35">
        <f t="shared" si="170"/>
        <v>0</v>
      </c>
      <c r="AU671" s="35"/>
    </row>
    <row r="672" spans="1:47">
      <c r="A672" s="1"/>
      <c r="B672" s="1" t="s">
        <v>281</v>
      </c>
      <c r="C672" s="1" t="s">
        <v>512</v>
      </c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2">
        <f>S667</f>
        <v>0</v>
      </c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>
        <f t="shared" ref="AE672" si="180">SUM(T672:AC672)</f>
        <v>0</v>
      </c>
      <c r="AF672" s="35">
        <f>(D667-S667)</f>
        <v>0</v>
      </c>
      <c r="AG672" s="35">
        <f t="shared" ref="AG672" si="181">(AE672)</f>
        <v>0</v>
      </c>
      <c r="AH672" s="35">
        <f t="shared" ref="AH672" si="182">(AF672-AG672)</f>
        <v>0</v>
      </c>
      <c r="AI672" s="36">
        <v>5.0000000000000001E-3</v>
      </c>
      <c r="AJ672" s="35">
        <f t="shared" ref="AJ672" si="183">AH672*AI672</f>
        <v>0</v>
      </c>
      <c r="AK672" s="35"/>
      <c r="AL672" s="35">
        <f t="shared" ref="AL672" si="184">(AJ672+AK672)</f>
        <v>0</v>
      </c>
      <c r="AM672" s="36">
        <v>3.3300000000000003E-2</v>
      </c>
      <c r="AN672" s="35">
        <f t="shared" ref="AN672" si="185">(AL672*AM672)</f>
        <v>0</v>
      </c>
      <c r="AO672" s="35">
        <f t="shared" ref="AO672" si="186">(AL672-AN672)</f>
        <v>0</v>
      </c>
      <c r="AP672" s="35">
        <v>0</v>
      </c>
      <c r="AQ672" s="35">
        <f t="shared" ref="AQ672" si="187">AO672-AP672</f>
        <v>0</v>
      </c>
      <c r="AR672" s="35"/>
      <c r="AS672" s="35"/>
      <c r="AT672" s="35">
        <f t="shared" ref="AT672" si="188">(AQ672+AR672+AS672)</f>
        <v>0</v>
      </c>
      <c r="AU672" s="35"/>
    </row>
    <row r="673" spans="1:47">
      <c r="A673" s="17"/>
      <c r="B673" s="17" t="s">
        <v>282</v>
      </c>
      <c r="C673" s="17" t="s">
        <v>66</v>
      </c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2">
        <f>SUM(E673:Q673)</f>
        <v>0</v>
      </c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>
        <f t="shared" si="162"/>
        <v>0</v>
      </c>
      <c r="AF673" s="35">
        <f>(D673-S673)</f>
        <v>0</v>
      </c>
      <c r="AG673" s="35">
        <f t="shared" si="163"/>
        <v>0</v>
      </c>
      <c r="AH673" s="35">
        <f t="shared" si="164"/>
        <v>0</v>
      </c>
      <c r="AI673" s="36">
        <v>2.9000000000000001E-2</v>
      </c>
      <c r="AJ673" s="35">
        <f t="shared" si="165"/>
        <v>0</v>
      </c>
      <c r="AK673" s="35"/>
      <c r="AL673" s="35">
        <f t="shared" si="166"/>
        <v>0</v>
      </c>
      <c r="AM673" s="36">
        <v>0</v>
      </c>
      <c r="AN673" s="35">
        <f t="shared" si="167"/>
        <v>0</v>
      </c>
      <c r="AO673" s="35">
        <f t="shared" si="168"/>
        <v>0</v>
      </c>
      <c r="AP673" s="35">
        <v>0</v>
      </c>
      <c r="AQ673" s="35">
        <f t="shared" si="169"/>
        <v>0</v>
      </c>
      <c r="AR673" s="35"/>
      <c r="AS673" s="35"/>
      <c r="AT673" s="35">
        <f t="shared" si="170"/>
        <v>0</v>
      </c>
      <c r="AU673" s="35">
        <f>SUM(AT673+AT674++AT675+AT676)</f>
        <v>0</v>
      </c>
    </row>
    <row r="674" spans="1:47">
      <c r="A674" s="1"/>
      <c r="B674" s="1" t="s">
        <v>282</v>
      </c>
      <c r="C674" s="1" t="s">
        <v>70</v>
      </c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2">
        <f>(S673)</f>
        <v>0</v>
      </c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>
        <f t="shared" si="162"/>
        <v>0</v>
      </c>
      <c r="AF674" s="35">
        <f>(D673-S673)</f>
        <v>0</v>
      </c>
      <c r="AG674" s="35">
        <f t="shared" si="163"/>
        <v>0</v>
      </c>
      <c r="AH674" s="35">
        <f t="shared" si="164"/>
        <v>0</v>
      </c>
      <c r="AI674" s="36">
        <v>0.01</v>
      </c>
      <c r="AJ674" s="35">
        <f t="shared" si="165"/>
        <v>0</v>
      </c>
      <c r="AK674" s="35"/>
      <c r="AL674" s="35">
        <f t="shared" si="166"/>
        <v>0</v>
      </c>
      <c r="AM674" s="36">
        <v>3.3300000000000003E-2</v>
      </c>
      <c r="AN674" s="35">
        <f t="shared" si="167"/>
        <v>0</v>
      </c>
      <c r="AO674" s="35">
        <f t="shared" si="168"/>
        <v>0</v>
      </c>
      <c r="AP674" s="35">
        <v>0</v>
      </c>
      <c r="AQ674" s="35">
        <f t="shared" si="169"/>
        <v>0</v>
      </c>
      <c r="AR674" s="35"/>
      <c r="AS674" s="35"/>
      <c r="AT674" s="35">
        <f t="shared" si="170"/>
        <v>0</v>
      </c>
      <c r="AU674" s="37"/>
    </row>
    <row r="675" spans="1:47">
      <c r="A675" s="1"/>
      <c r="B675" s="1" t="s">
        <v>282</v>
      </c>
      <c r="C675" s="1" t="s">
        <v>111</v>
      </c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2">
        <f>S672</f>
        <v>0</v>
      </c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>
        <f t="shared" ref="AE675" si="189">SUM(T675:AC675)</f>
        <v>0</v>
      </c>
      <c r="AF675" s="35">
        <f>(D673-S673)</f>
        <v>0</v>
      </c>
      <c r="AG675" s="35">
        <f t="shared" ref="AG675" si="190">(AE675)</f>
        <v>0</v>
      </c>
      <c r="AH675" s="35">
        <f t="shared" ref="AH675" si="191">(AF675-AG675)</f>
        <v>0</v>
      </c>
      <c r="AI675" s="36">
        <v>0.01</v>
      </c>
      <c r="AJ675" s="35">
        <f t="shared" ref="AJ675" si="192">AH675*AI675</f>
        <v>0</v>
      </c>
      <c r="AK675" s="35"/>
      <c r="AL675" s="35">
        <f t="shared" ref="AL675" si="193">(AJ675+AK675)</f>
        <v>0</v>
      </c>
      <c r="AM675" s="36">
        <v>0</v>
      </c>
      <c r="AN675" s="35">
        <f t="shared" ref="AN675" si="194">(AL675*AM675)</f>
        <v>0</v>
      </c>
      <c r="AO675" s="35">
        <f t="shared" ref="AO675" si="195">(AL675-AN675)</f>
        <v>0</v>
      </c>
      <c r="AP675" s="35">
        <v>0</v>
      </c>
      <c r="AQ675" s="35">
        <f t="shared" ref="AQ675" si="196">AO675-AP675</f>
        <v>0</v>
      </c>
      <c r="AR675" s="35"/>
      <c r="AS675" s="35"/>
      <c r="AT675" s="35">
        <f t="shared" ref="AT675" si="197">(AQ675+AR675+AS675)</f>
        <v>0</v>
      </c>
      <c r="AU675" s="35"/>
    </row>
    <row r="676" spans="1:47">
      <c r="A676" s="1"/>
      <c r="B676" s="1" t="s">
        <v>282</v>
      </c>
      <c r="C676" s="1" t="s">
        <v>522</v>
      </c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2">
        <f>S673</f>
        <v>0</v>
      </c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>
        <f t="shared" si="162"/>
        <v>0</v>
      </c>
      <c r="AF676" s="35">
        <f>(D673-S673)</f>
        <v>0</v>
      </c>
      <c r="AG676" s="35">
        <f t="shared" si="163"/>
        <v>0</v>
      </c>
      <c r="AH676" s="35">
        <f t="shared" si="164"/>
        <v>0</v>
      </c>
      <c r="AI676" s="36">
        <v>2.5000000000000001E-3</v>
      </c>
      <c r="AJ676" s="35">
        <f t="shared" si="165"/>
        <v>0</v>
      </c>
      <c r="AK676" s="35"/>
      <c r="AL676" s="35">
        <f t="shared" si="166"/>
        <v>0</v>
      </c>
      <c r="AM676" s="36">
        <v>3.3300000000000003E-2</v>
      </c>
      <c r="AN676" s="35">
        <f t="shared" si="167"/>
        <v>0</v>
      </c>
      <c r="AO676" s="35">
        <f t="shared" si="168"/>
        <v>0</v>
      </c>
      <c r="AP676" s="35">
        <v>0</v>
      </c>
      <c r="AQ676" s="35">
        <f t="shared" si="169"/>
        <v>0</v>
      </c>
      <c r="AR676" s="35"/>
      <c r="AS676" s="35"/>
      <c r="AT676" s="35">
        <f t="shared" si="170"/>
        <v>0</v>
      </c>
      <c r="AU676" s="35"/>
    </row>
    <row r="677" spans="1:47">
      <c r="A677" s="12"/>
      <c r="B677" s="12" t="s">
        <v>283</v>
      </c>
      <c r="C677" s="12" t="s">
        <v>66</v>
      </c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2">
        <f>SUM(E677:Q677)</f>
        <v>0</v>
      </c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>
        <f t="shared" si="162"/>
        <v>0</v>
      </c>
      <c r="AF677" s="35">
        <f>(D677-S677)</f>
        <v>0</v>
      </c>
      <c r="AG677" s="35">
        <f t="shared" si="163"/>
        <v>0</v>
      </c>
      <c r="AH677" s="35">
        <f t="shared" si="164"/>
        <v>0</v>
      </c>
      <c r="AI677" s="36">
        <v>2.9000000000000001E-2</v>
      </c>
      <c r="AJ677" s="35">
        <f t="shared" si="165"/>
        <v>0</v>
      </c>
      <c r="AK677" s="35"/>
      <c r="AL677" s="35">
        <f t="shared" si="166"/>
        <v>0</v>
      </c>
      <c r="AM677" s="36">
        <v>0</v>
      </c>
      <c r="AN677" s="35">
        <f t="shared" si="167"/>
        <v>0</v>
      </c>
      <c r="AO677" s="35">
        <f t="shared" si="168"/>
        <v>0</v>
      </c>
      <c r="AP677" s="35">
        <v>0</v>
      </c>
      <c r="AQ677" s="35">
        <f t="shared" si="169"/>
        <v>0</v>
      </c>
      <c r="AR677" s="35"/>
      <c r="AS677" s="35"/>
      <c r="AT677" s="35">
        <f t="shared" si="170"/>
        <v>0</v>
      </c>
      <c r="AU677" s="35">
        <f>SUM(AT677+AT678+AT679+AT680)</f>
        <v>0</v>
      </c>
    </row>
    <row r="678" spans="1:47">
      <c r="A678" s="1"/>
      <c r="B678" s="1" t="s">
        <v>283</v>
      </c>
      <c r="C678" s="1" t="s">
        <v>76</v>
      </c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2">
        <f>(S677)</f>
        <v>0</v>
      </c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>
        <f t="shared" si="162"/>
        <v>0</v>
      </c>
      <c r="AF678" s="35">
        <f>(D677-S677)</f>
        <v>0</v>
      </c>
      <c r="AG678" s="35">
        <f t="shared" si="163"/>
        <v>0</v>
      </c>
      <c r="AH678" s="35">
        <f t="shared" si="164"/>
        <v>0</v>
      </c>
      <c r="AI678" s="36">
        <v>3.7499999999999999E-2</v>
      </c>
      <c r="AJ678" s="35">
        <f t="shared" si="165"/>
        <v>0</v>
      </c>
      <c r="AK678" s="35"/>
      <c r="AL678" s="35">
        <f t="shared" si="166"/>
        <v>0</v>
      </c>
      <c r="AM678" s="36">
        <v>0</v>
      </c>
      <c r="AN678" s="35">
        <f t="shared" si="167"/>
        <v>0</v>
      </c>
      <c r="AO678" s="35">
        <f t="shared" si="168"/>
        <v>0</v>
      </c>
      <c r="AP678" s="35">
        <v>0</v>
      </c>
      <c r="AQ678" s="35">
        <f t="shared" si="169"/>
        <v>0</v>
      </c>
      <c r="AR678" s="35"/>
      <c r="AS678" s="35"/>
      <c r="AT678" s="35">
        <f t="shared" si="170"/>
        <v>0</v>
      </c>
      <c r="AU678" s="37"/>
    </row>
    <row r="679" spans="1:47">
      <c r="A679" s="1"/>
      <c r="B679" s="1" t="s">
        <v>283</v>
      </c>
      <c r="C679" s="1" t="s">
        <v>70</v>
      </c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2">
        <f>S677</f>
        <v>0</v>
      </c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>
        <f t="shared" ref="AE679" si="198">SUM(T679:AC679)</f>
        <v>0</v>
      </c>
      <c r="AF679" s="35">
        <f>(D677-S677)</f>
        <v>0</v>
      </c>
      <c r="AG679" s="35">
        <f t="shared" ref="AG679" si="199">(AE679)</f>
        <v>0</v>
      </c>
      <c r="AH679" s="35">
        <f t="shared" ref="AH679" si="200">(AF679-AG679)</f>
        <v>0</v>
      </c>
      <c r="AI679" s="36">
        <v>0.01</v>
      </c>
      <c r="AJ679" s="35">
        <f t="shared" ref="AJ679" si="201">AH679*AI679</f>
        <v>0</v>
      </c>
      <c r="AK679" s="35"/>
      <c r="AL679" s="35">
        <f t="shared" ref="AL679" si="202">(AJ679+AK679)</f>
        <v>0</v>
      </c>
      <c r="AM679" s="36">
        <v>3.3300000000000003E-2</v>
      </c>
      <c r="AN679" s="35">
        <f t="shared" ref="AN679" si="203">(AL679*AM679)</f>
        <v>0</v>
      </c>
      <c r="AO679" s="35">
        <f t="shared" ref="AO679" si="204">(AL679-AN679)</f>
        <v>0</v>
      </c>
      <c r="AP679" s="35">
        <v>0</v>
      </c>
      <c r="AQ679" s="35">
        <f t="shared" ref="AQ679" si="205">AO679-AP679</f>
        <v>0</v>
      </c>
      <c r="AR679" s="35"/>
      <c r="AS679" s="35"/>
      <c r="AT679" s="35">
        <f t="shared" ref="AT679" si="206">(AQ679+AR679+AS679)</f>
        <v>0</v>
      </c>
      <c r="AU679" s="37"/>
    </row>
    <row r="680" spans="1:47">
      <c r="A680" s="1"/>
      <c r="B680" s="1" t="s">
        <v>283</v>
      </c>
      <c r="C680" s="1" t="s">
        <v>522</v>
      </c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2">
        <f>S677</f>
        <v>0</v>
      </c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>
        <f t="shared" si="162"/>
        <v>0</v>
      </c>
      <c r="AF680" s="35">
        <f>(D677-S677)</f>
        <v>0</v>
      </c>
      <c r="AG680" s="35">
        <f t="shared" si="163"/>
        <v>0</v>
      </c>
      <c r="AH680" s="35">
        <f t="shared" si="164"/>
        <v>0</v>
      </c>
      <c r="AI680" s="36">
        <v>2.5000000000000001E-3</v>
      </c>
      <c r="AJ680" s="35">
        <f t="shared" si="165"/>
        <v>0</v>
      </c>
      <c r="AK680" s="35"/>
      <c r="AL680" s="35">
        <f t="shared" si="166"/>
        <v>0</v>
      </c>
      <c r="AM680" s="36">
        <v>3.3300000000000003E-2</v>
      </c>
      <c r="AN680" s="35">
        <f t="shared" si="167"/>
        <v>0</v>
      </c>
      <c r="AO680" s="35">
        <f t="shared" si="168"/>
        <v>0</v>
      </c>
      <c r="AP680" s="35">
        <v>0</v>
      </c>
      <c r="AQ680" s="35">
        <f t="shared" si="169"/>
        <v>0</v>
      </c>
      <c r="AR680" s="35"/>
      <c r="AS680" s="35"/>
      <c r="AT680" s="35">
        <f t="shared" si="170"/>
        <v>0</v>
      </c>
      <c r="AU680" s="37"/>
    </row>
    <row r="681" spans="1:47">
      <c r="A681" s="15"/>
      <c r="B681" s="15" t="s">
        <v>284</v>
      </c>
      <c r="C681" s="15" t="s">
        <v>66</v>
      </c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2">
        <f>SUM(E681:Q681)</f>
        <v>0</v>
      </c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>
        <f t="shared" si="162"/>
        <v>0</v>
      </c>
      <c r="AF681" s="35">
        <f>(D681-S681)</f>
        <v>0</v>
      </c>
      <c r="AG681" s="35">
        <f t="shared" si="163"/>
        <v>0</v>
      </c>
      <c r="AH681" s="35">
        <f t="shared" si="164"/>
        <v>0</v>
      </c>
      <c r="AI681" s="36">
        <v>2.9000000000000001E-2</v>
      </c>
      <c r="AJ681" s="35">
        <f t="shared" si="165"/>
        <v>0</v>
      </c>
      <c r="AK681" s="35"/>
      <c r="AL681" s="35">
        <f t="shared" si="166"/>
        <v>0</v>
      </c>
      <c r="AM681" s="36">
        <v>0</v>
      </c>
      <c r="AN681" s="35">
        <f t="shared" si="167"/>
        <v>0</v>
      </c>
      <c r="AO681" s="35">
        <f t="shared" si="168"/>
        <v>0</v>
      </c>
      <c r="AP681" s="35">
        <v>0</v>
      </c>
      <c r="AQ681" s="35">
        <f t="shared" si="169"/>
        <v>0</v>
      </c>
      <c r="AR681" s="35"/>
      <c r="AS681" s="35"/>
      <c r="AT681" s="35">
        <f t="shared" si="170"/>
        <v>0</v>
      </c>
      <c r="AU681" s="35">
        <f>SUM(AT681+AT682+AT683+AT684+AT685)</f>
        <v>0</v>
      </c>
    </row>
    <row r="682" spans="1:47">
      <c r="A682" s="1"/>
      <c r="B682" s="1" t="s">
        <v>284</v>
      </c>
      <c r="C682" s="1" t="s">
        <v>76</v>
      </c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2">
        <f>(S681)</f>
        <v>0</v>
      </c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>
        <f t="shared" si="162"/>
        <v>0</v>
      </c>
      <c r="AF682" s="35">
        <f>(D681-S681)</f>
        <v>0</v>
      </c>
      <c r="AG682" s="35">
        <f t="shared" si="163"/>
        <v>0</v>
      </c>
      <c r="AH682" s="35">
        <f t="shared" si="164"/>
        <v>0</v>
      </c>
      <c r="AI682" s="36">
        <v>3.5000000000000003E-2</v>
      </c>
      <c r="AJ682" s="35">
        <f t="shared" si="165"/>
        <v>0</v>
      </c>
      <c r="AK682" s="35"/>
      <c r="AL682" s="35">
        <f t="shared" si="166"/>
        <v>0</v>
      </c>
      <c r="AM682" s="36">
        <v>3.3300000000000003E-2</v>
      </c>
      <c r="AN682" s="35">
        <f t="shared" si="167"/>
        <v>0</v>
      </c>
      <c r="AO682" s="35">
        <f t="shared" si="168"/>
        <v>0</v>
      </c>
      <c r="AP682" s="35">
        <v>0</v>
      </c>
      <c r="AQ682" s="35">
        <f t="shared" si="169"/>
        <v>0</v>
      </c>
      <c r="AR682" s="35"/>
      <c r="AS682" s="35"/>
      <c r="AT682" s="35">
        <f t="shared" si="170"/>
        <v>0</v>
      </c>
      <c r="AU682" s="37"/>
    </row>
    <row r="683" spans="1:47">
      <c r="A683" s="1"/>
      <c r="B683" s="1" t="s">
        <v>284</v>
      </c>
      <c r="C683" s="1" t="s">
        <v>70</v>
      </c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2">
        <f>S681</f>
        <v>0</v>
      </c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>
        <f t="shared" si="162"/>
        <v>0</v>
      </c>
      <c r="AF683" s="35">
        <f>(D681-S681)</f>
        <v>0</v>
      </c>
      <c r="AG683" s="35">
        <f t="shared" si="163"/>
        <v>0</v>
      </c>
      <c r="AH683" s="35">
        <f t="shared" si="164"/>
        <v>0</v>
      </c>
      <c r="AI683" s="36">
        <v>0.01</v>
      </c>
      <c r="AJ683" s="35">
        <f t="shared" si="165"/>
        <v>0</v>
      </c>
      <c r="AK683" s="35"/>
      <c r="AL683" s="35">
        <f t="shared" si="166"/>
        <v>0</v>
      </c>
      <c r="AM683" s="36">
        <v>3.3300000000000003E-2</v>
      </c>
      <c r="AN683" s="35">
        <f t="shared" si="167"/>
        <v>0</v>
      </c>
      <c r="AO683" s="35">
        <f t="shared" si="168"/>
        <v>0</v>
      </c>
      <c r="AP683" s="35">
        <v>0</v>
      </c>
      <c r="AQ683" s="35">
        <f t="shared" si="169"/>
        <v>0</v>
      </c>
      <c r="AR683" s="35"/>
      <c r="AS683" s="35"/>
      <c r="AT683" s="35">
        <f t="shared" si="170"/>
        <v>0</v>
      </c>
      <c r="AU683" s="37"/>
    </row>
    <row r="684" spans="1:47">
      <c r="A684" s="1"/>
      <c r="B684" s="1" t="s">
        <v>284</v>
      </c>
      <c r="C684" s="1" t="s">
        <v>111</v>
      </c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2">
        <f>S681</f>
        <v>0</v>
      </c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>
        <f t="shared" ref="AE684" si="207">SUM(T684:AC684)</f>
        <v>0</v>
      </c>
      <c r="AF684" s="35">
        <f>(D681-S681)</f>
        <v>0</v>
      </c>
      <c r="AG684" s="35">
        <f t="shared" ref="AG684" si="208">(AE684)</f>
        <v>0</v>
      </c>
      <c r="AH684" s="35">
        <f t="shared" ref="AH684" si="209">(AF684-AG684)</f>
        <v>0</v>
      </c>
      <c r="AI684" s="36">
        <v>8.0000000000000002E-3</v>
      </c>
      <c r="AJ684" s="35">
        <f t="shared" ref="AJ684" si="210">AH684*AI684</f>
        <v>0</v>
      </c>
      <c r="AK684" s="35"/>
      <c r="AL684" s="35">
        <f t="shared" ref="AL684" si="211">(AJ684+AK684)</f>
        <v>0</v>
      </c>
      <c r="AM684" s="36">
        <v>0</v>
      </c>
      <c r="AN684" s="35">
        <f t="shared" ref="AN684" si="212">(AL684*AM684)</f>
        <v>0</v>
      </c>
      <c r="AO684" s="35">
        <f t="shared" ref="AO684" si="213">(AL684-AN684)</f>
        <v>0</v>
      </c>
      <c r="AP684" s="35">
        <v>0</v>
      </c>
      <c r="AQ684" s="35">
        <f t="shared" ref="AQ684" si="214">AO684-AP684</f>
        <v>0</v>
      </c>
      <c r="AR684" s="35"/>
      <c r="AS684" s="35"/>
      <c r="AT684" s="35">
        <f t="shared" ref="AT684" si="215">(AQ684+AR684+AS684)</f>
        <v>0</v>
      </c>
      <c r="AU684" s="37"/>
    </row>
    <row r="685" spans="1:47">
      <c r="A685" s="1"/>
      <c r="B685" s="1" t="s">
        <v>284</v>
      </c>
      <c r="C685" s="1" t="s">
        <v>522</v>
      </c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2">
        <f>S681</f>
        <v>0</v>
      </c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>
        <f t="shared" si="162"/>
        <v>0</v>
      </c>
      <c r="AF685" s="35">
        <f>(D681-S681)</f>
        <v>0</v>
      </c>
      <c r="AG685" s="35">
        <f t="shared" si="163"/>
        <v>0</v>
      </c>
      <c r="AH685" s="35">
        <f t="shared" si="164"/>
        <v>0</v>
      </c>
      <c r="AI685" s="36">
        <v>2.5000000000000001E-3</v>
      </c>
      <c r="AJ685" s="35">
        <f t="shared" si="165"/>
        <v>0</v>
      </c>
      <c r="AK685" s="35"/>
      <c r="AL685" s="35">
        <f t="shared" si="166"/>
        <v>0</v>
      </c>
      <c r="AM685" s="36">
        <v>3.3300000000000003E-2</v>
      </c>
      <c r="AN685" s="35">
        <f t="shared" si="167"/>
        <v>0</v>
      </c>
      <c r="AO685" s="35">
        <f t="shared" si="168"/>
        <v>0</v>
      </c>
      <c r="AP685" s="35">
        <v>0</v>
      </c>
      <c r="AQ685" s="35">
        <f t="shared" si="169"/>
        <v>0</v>
      </c>
      <c r="AR685" s="35"/>
      <c r="AS685" s="35"/>
      <c r="AT685" s="35">
        <f t="shared" si="170"/>
        <v>0</v>
      </c>
      <c r="AU685" s="37"/>
    </row>
    <row r="686" spans="1:47">
      <c r="A686" s="17"/>
      <c r="B686" s="17" t="s">
        <v>285</v>
      </c>
      <c r="C686" s="17" t="s">
        <v>66</v>
      </c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2">
        <f>SUM(E686:Q686)</f>
        <v>0</v>
      </c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>
        <f t="shared" si="162"/>
        <v>0</v>
      </c>
      <c r="AF686" s="35">
        <f>(D686-S686)</f>
        <v>0</v>
      </c>
      <c r="AG686" s="35">
        <f t="shared" si="163"/>
        <v>0</v>
      </c>
      <c r="AH686" s="35">
        <f t="shared" si="164"/>
        <v>0</v>
      </c>
      <c r="AI686" s="36">
        <v>2.9000000000000001E-2</v>
      </c>
      <c r="AJ686" s="35">
        <f t="shared" si="165"/>
        <v>0</v>
      </c>
      <c r="AK686" s="35"/>
      <c r="AL686" s="35">
        <f t="shared" si="166"/>
        <v>0</v>
      </c>
      <c r="AM686" s="36">
        <v>0</v>
      </c>
      <c r="AN686" s="35">
        <f t="shared" si="167"/>
        <v>0</v>
      </c>
      <c r="AO686" s="35">
        <f t="shared" si="168"/>
        <v>0</v>
      </c>
      <c r="AP686" s="35">
        <v>0</v>
      </c>
      <c r="AQ686" s="35">
        <f t="shared" si="169"/>
        <v>0</v>
      </c>
      <c r="AR686" s="35"/>
      <c r="AS686" s="35"/>
      <c r="AT686" s="35">
        <f t="shared" si="170"/>
        <v>0</v>
      </c>
      <c r="AU686" s="35">
        <f>SUM(AT686+AT687+AT688)</f>
        <v>0</v>
      </c>
    </row>
    <row r="687" spans="1:47">
      <c r="A687" s="1"/>
      <c r="B687" s="1" t="s">
        <v>285</v>
      </c>
      <c r="C687" s="1" t="s">
        <v>70</v>
      </c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2">
        <f>(S686)</f>
        <v>0</v>
      </c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>
        <f t="shared" ref="AE687" si="216">SUM(T687:AC687)</f>
        <v>0</v>
      </c>
      <c r="AF687" s="35">
        <f>(D686-S686)</f>
        <v>0</v>
      </c>
      <c r="AG687" s="35">
        <f t="shared" ref="AG687" si="217">(AE687)</f>
        <v>0</v>
      </c>
      <c r="AH687" s="35">
        <f t="shared" ref="AH687" si="218">(AF687-AG687)</f>
        <v>0</v>
      </c>
      <c r="AI687" s="36">
        <v>0.01</v>
      </c>
      <c r="AJ687" s="35">
        <f t="shared" ref="AJ687" si="219">AH687*AI687</f>
        <v>0</v>
      </c>
      <c r="AK687" s="35"/>
      <c r="AL687" s="35">
        <f t="shared" ref="AL687" si="220">(AJ687+AK687)</f>
        <v>0</v>
      </c>
      <c r="AM687" s="36">
        <v>3.3300000000000003E-2</v>
      </c>
      <c r="AN687" s="35">
        <f t="shared" ref="AN687" si="221">(AL687*AM687)</f>
        <v>0</v>
      </c>
      <c r="AO687" s="35">
        <f t="shared" ref="AO687" si="222">(AL687-AN687)</f>
        <v>0</v>
      </c>
      <c r="AP687" s="35">
        <v>0</v>
      </c>
      <c r="AQ687" s="35">
        <f t="shared" ref="AQ687" si="223">AO687-AP687</f>
        <v>0</v>
      </c>
      <c r="AR687" s="35"/>
      <c r="AS687" s="35"/>
      <c r="AT687" s="35">
        <f t="shared" ref="AT687" si="224">(AQ687+AR687+AS687)</f>
        <v>0</v>
      </c>
      <c r="AU687" s="37"/>
    </row>
    <row r="688" spans="1:47">
      <c r="A688" s="1"/>
      <c r="B688" s="1" t="s">
        <v>285</v>
      </c>
      <c r="C688" s="1" t="s">
        <v>522</v>
      </c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2">
        <f>(S686)</f>
        <v>0</v>
      </c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>
        <f t="shared" si="162"/>
        <v>0</v>
      </c>
      <c r="AF688" s="35">
        <f>(D686-S686)</f>
        <v>0</v>
      </c>
      <c r="AG688" s="35">
        <f t="shared" si="163"/>
        <v>0</v>
      </c>
      <c r="AH688" s="35">
        <f t="shared" si="164"/>
        <v>0</v>
      </c>
      <c r="AI688" s="36">
        <v>2.5000000000000001E-3</v>
      </c>
      <c r="AJ688" s="35">
        <f t="shared" si="165"/>
        <v>0</v>
      </c>
      <c r="AK688" s="35"/>
      <c r="AL688" s="35">
        <f t="shared" si="166"/>
        <v>0</v>
      </c>
      <c r="AM688" s="36">
        <v>3.3300000000000003E-2</v>
      </c>
      <c r="AN688" s="35">
        <f t="shared" si="167"/>
        <v>0</v>
      </c>
      <c r="AO688" s="35">
        <f t="shared" si="168"/>
        <v>0</v>
      </c>
      <c r="AP688" s="35">
        <v>0</v>
      </c>
      <c r="AQ688" s="35">
        <f t="shared" si="169"/>
        <v>0</v>
      </c>
      <c r="AR688" s="35"/>
      <c r="AS688" s="35"/>
      <c r="AT688" s="35">
        <f t="shared" si="170"/>
        <v>0</v>
      </c>
      <c r="AU688" s="37"/>
    </row>
    <row r="689" spans="1:47">
      <c r="A689" s="12"/>
      <c r="B689" s="12" t="s">
        <v>286</v>
      </c>
      <c r="C689" s="12" t="s">
        <v>66</v>
      </c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2">
        <f>SUM(E689:Q689)</f>
        <v>0</v>
      </c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>
        <f t="shared" si="162"/>
        <v>0</v>
      </c>
      <c r="AF689" s="35">
        <f>(D689-S689)</f>
        <v>0</v>
      </c>
      <c r="AG689" s="35">
        <f t="shared" si="163"/>
        <v>0</v>
      </c>
      <c r="AH689" s="35">
        <f t="shared" si="164"/>
        <v>0</v>
      </c>
      <c r="AI689" s="36">
        <v>2.9000000000000001E-2</v>
      </c>
      <c r="AJ689" s="35">
        <f t="shared" si="165"/>
        <v>0</v>
      </c>
      <c r="AK689" s="35"/>
      <c r="AL689" s="35">
        <f t="shared" si="166"/>
        <v>0</v>
      </c>
      <c r="AM689" s="36">
        <v>0</v>
      </c>
      <c r="AN689" s="35">
        <f t="shared" si="167"/>
        <v>0</v>
      </c>
      <c r="AO689" s="35">
        <f t="shared" si="168"/>
        <v>0</v>
      </c>
      <c r="AP689" s="35">
        <v>0</v>
      </c>
      <c r="AQ689" s="35">
        <f t="shared" si="169"/>
        <v>0</v>
      </c>
      <c r="AR689" s="35"/>
      <c r="AS689" s="35"/>
      <c r="AT689" s="35">
        <f t="shared" si="170"/>
        <v>0</v>
      </c>
      <c r="AU689" s="35">
        <f>SUM(AT689+AT690+AT691+AT692)</f>
        <v>0</v>
      </c>
    </row>
    <row r="690" spans="1:47">
      <c r="A690" s="1"/>
      <c r="B690" s="1" t="s">
        <v>286</v>
      </c>
      <c r="C690" s="1" t="s">
        <v>76</v>
      </c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2">
        <f>(S689)</f>
        <v>0</v>
      </c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>
        <f t="shared" si="162"/>
        <v>0</v>
      </c>
      <c r="AF690" s="35">
        <f>(D689-S689)</f>
        <v>0</v>
      </c>
      <c r="AG690" s="35">
        <f t="shared" si="163"/>
        <v>0</v>
      </c>
      <c r="AH690" s="35">
        <f t="shared" si="164"/>
        <v>0</v>
      </c>
      <c r="AI690" s="36">
        <v>0.03</v>
      </c>
      <c r="AJ690" s="35">
        <f t="shared" si="165"/>
        <v>0</v>
      </c>
      <c r="AK690" s="35"/>
      <c r="AL690" s="35">
        <f t="shared" si="166"/>
        <v>0</v>
      </c>
      <c r="AM690" s="36">
        <v>3.3300000000000003E-2</v>
      </c>
      <c r="AN690" s="35">
        <f t="shared" si="167"/>
        <v>0</v>
      </c>
      <c r="AO690" s="35">
        <f t="shared" si="168"/>
        <v>0</v>
      </c>
      <c r="AP690" s="35">
        <v>0</v>
      </c>
      <c r="AQ690" s="35">
        <f t="shared" si="169"/>
        <v>0</v>
      </c>
      <c r="AR690" s="35"/>
      <c r="AS690" s="35"/>
      <c r="AT690" s="35">
        <f t="shared" si="170"/>
        <v>0</v>
      </c>
      <c r="AU690" s="37"/>
    </row>
    <row r="691" spans="1:47">
      <c r="A691" s="1"/>
      <c r="B691" s="1" t="s">
        <v>286</v>
      </c>
      <c r="C691" s="1" t="s">
        <v>70</v>
      </c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2">
        <f>S689</f>
        <v>0</v>
      </c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>
        <f t="shared" si="162"/>
        <v>0</v>
      </c>
      <c r="AF691" s="35">
        <f>(D689-S689)</f>
        <v>0</v>
      </c>
      <c r="AG691" s="35">
        <f t="shared" si="163"/>
        <v>0</v>
      </c>
      <c r="AH691" s="35">
        <f t="shared" si="164"/>
        <v>0</v>
      </c>
      <c r="AI691" s="36">
        <v>0.01</v>
      </c>
      <c r="AJ691" s="35">
        <f t="shared" si="165"/>
        <v>0</v>
      </c>
      <c r="AK691" s="35"/>
      <c r="AL691" s="35">
        <f t="shared" si="166"/>
        <v>0</v>
      </c>
      <c r="AM691" s="36">
        <v>3.3300000000000003E-2</v>
      </c>
      <c r="AN691" s="35">
        <f t="shared" si="167"/>
        <v>0</v>
      </c>
      <c r="AO691" s="35">
        <f t="shared" si="168"/>
        <v>0</v>
      </c>
      <c r="AP691" s="35">
        <v>0</v>
      </c>
      <c r="AQ691" s="35">
        <f t="shared" si="169"/>
        <v>0</v>
      </c>
      <c r="AR691" s="35"/>
      <c r="AS691" s="35"/>
      <c r="AT691" s="35">
        <f t="shared" si="170"/>
        <v>0</v>
      </c>
      <c r="AU691" s="37"/>
    </row>
    <row r="692" spans="1:47">
      <c r="A692" s="1"/>
      <c r="B692" s="1" t="s">
        <v>286</v>
      </c>
      <c r="C692" s="1" t="s">
        <v>522</v>
      </c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2">
        <f>(S689)</f>
        <v>0</v>
      </c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>
        <f t="shared" ref="AE692:AE695" si="225">SUM(T692:AC692)</f>
        <v>0</v>
      </c>
      <c r="AF692" s="35">
        <f>(D689-S689)</f>
        <v>0</v>
      </c>
      <c r="AG692" s="35">
        <f t="shared" ref="AG692:AG695" si="226">(AE692)</f>
        <v>0</v>
      </c>
      <c r="AH692" s="35">
        <f t="shared" ref="AH692:AH695" si="227">(AF692-AG692)</f>
        <v>0</v>
      </c>
      <c r="AI692" s="36">
        <v>2.5000000000000001E-3</v>
      </c>
      <c r="AJ692" s="35">
        <f t="shared" ref="AJ692:AJ695" si="228">AH692*AI692</f>
        <v>0</v>
      </c>
      <c r="AK692" s="35"/>
      <c r="AL692" s="35">
        <f t="shared" ref="AL692:AL695" si="229">(AJ692+AK692)</f>
        <v>0</v>
      </c>
      <c r="AM692" s="36">
        <v>3.3300000000000003E-2</v>
      </c>
      <c r="AN692" s="35">
        <f t="shared" ref="AN692:AN695" si="230">(AL692*AM692)</f>
        <v>0</v>
      </c>
      <c r="AO692" s="35">
        <f t="shared" ref="AO692:AO695" si="231">(AL692-AN692)</f>
        <v>0</v>
      </c>
      <c r="AP692" s="35">
        <v>0</v>
      </c>
      <c r="AQ692" s="35">
        <f t="shared" ref="AQ692:AQ695" si="232">AO692-AP692</f>
        <v>0</v>
      </c>
      <c r="AR692" s="35"/>
      <c r="AS692" s="35"/>
      <c r="AT692" s="35">
        <f t="shared" ref="AT692:AT695" si="233">(AQ692+AR692+AS692)</f>
        <v>0</v>
      </c>
      <c r="AU692" s="37"/>
    </row>
    <row r="693" spans="1:47" s="41" customFormat="1">
      <c r="A693" s="17"/>
      <c r="B693" s="17" t="s">
        <v>287</v>
      </c>
      <c r="C693" s="17" t="s">
        <v>66</v>
      </c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35">
        <f>SUM(E693:Q693)</f>
        <v>0</v>
      </c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>
        <f t="shared" si="225"/>
        <v>0</v>
      </c>
      <c r="AF693" s="35">
        <f>(D693-S693)</f>
        <v>0</v>
      </c>
      <c r="AG693" s="35">
        <f t="shared" si="226"/>
        <v>0</v>
      </c>
      <c r="AH693" s="35">
        <f t="shared" si="227"/>
        <v>0</v>
      </c>
      <c r="AI693" s="36">
        <v>2.9000000000000001E-2</v>
      </c>
      <c r="AJ693" s="35">
        <f t="shared" si="228"/>
        <v>0</v>
      </c>
      <c r="AK693" s="35"/>
      <c r="AL693" s="35">
        <f t="shared" si="229"/>
        <v>0</v>
      </c>
      <c r="AM693" s="36">
        <v>0</v>
      </c>
      <c r="AN693" s="35">
        <f t="shared" si="230"/>
        <v>0</v>
      </c>
      <c r="AO693" s="35">
        <f t="shared" si="231"/>
        <v>0</v>
      </c>
      <c r="AP693" s="35">
        <v>0</v>
      </c>
      <c r="AQ693" s="35">
        <f t="shared" si="232"/>
        <v>0</v>
      </c>
      <c r="AR693" s="35"/>
      <c r="AS693" s="35"/>
      <c r="AT693" s="35">
        <f t="shared" si="233"/>
        <v>0</v>
      </c>
      <c r="AU693" s="35">
        <f>SUM(AT693+AT694+AT695)</f>
        <v>0</v>
      </c>
    </row>
    <row r="694" spans="1:47">
      <c r="A694" s="1"/>
      <c r="B694" s="1" t="s">
        <v>287</v>
      </c>
      <c r="C694" s="1" t="s">
        <v>70</v>
      </c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2">
        <f>(S693)</f>
        <v>0</v>
      </c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>
        <f t="shared" si="225"/>
        <v>0</v>
      </c>
      <c r="AF694" s="35">
        <f>(D693-S693)</f>
        <v>0</v>
      </c>
      <c r="AG694" s="35">
        <f t="shared" si="226"/>
        <v>0</v>
      </c>
      <c r="AH694" s="35">
        <f t="shared" si="227"/>
        <v>0</v>
      </c>
      <c r="AI694" s="36">
        <v>0.01</v>
      </c>
      <c r="AJ694" s="35">
        <f t="shared" si="228"/>
        <v>0</v>
      </c>
      <c r="AK694" s="35"/>
      <c r="AL694" s="35">
        <f t="shared" si="229"/>
        <v>0</v>
      </c>
      <c r="AM694" s="36">
        <v>3.3300000000000003E-2</v>
      </c>
      <c r="AN694" s="35">
        <f t="shared" si="230"/>
        <v>0</v>
      </c>
      <c r="AO694" s="35">
        <f t="shared" si="231"/>
        <v>0</v>
      </c>
      <c r="AP694" s="35">
        <v>0</v>
      </c>
      <c r="AQ694" s="35">
        <f t="shared" si="232"/>
        <v>0</v>
      </c>
      <c r="AR694" s="35"/>
      <c r="AS694" s="35"/>
      <c r="AT694" s="35">
        <f t="shared" si="233"/>
        <v>0</v>
      </c>
      <c r="AU694" s="37"/>
    </row>
    <row r="695" spans="1:47">
      <c r="A695" s="1"/>
      <c r="B695" s="1" t="s">
        <v>287</v>
      </c>
      <c r="C695" s="1" t="s">
        <v>522</v>
      </c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2">
        <f>(S693)</f>
        <v>0</v>
      </c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>
        <f t="shared" si="225"/>
        <v>0</v>
      </c>
      <c r="AF695" s="35">
        <f>(D693-S693)</f>
        <v>0</v>
      </c>
      <c r="AG695" s="35">
        <f t="shared" si="226"/>
        <v>0</v>
      </c>
      <c r="AH695" s="35">
        <f t="shared" si="227"/>
        <v>0</v>
      </c>
      <c r="AI695" s="36">
        <v>2.5000000000000001E-3</v>
      </c>
      <c r="AJ695" s="35">
        <f t="shared" si="228"/>
        <v>0</v>
      </c>
      <c r="AK695" s="35"/>
      <c r="AL695" s="35">
        <f t="shared" si="229"/>
        <v>0</v>
      </c>
      <c r="AM695" s="36">
        <v>3.3300000000000003E-2</v>
      </c>
      <c r="AN695" s="35">
        <f t="shared" si="230"/>
        <v>0</v>
      </c>
      <c r="AO695" s="35">
        <f t="shared" si="231"/>
        <v>0</v>
      </c>
      <c r="AP695" s="35">
        <v>0</v>
      </c>
      <c r="AQ695" s="35">
        <f t="shared" si="232"/>
        <v>0</v>
      </c>
      <c r="AR695" s="35"/>
      <c r="AS695" s="35"/>
      <c r="AT695" s="35">
        <f t="shared" si="233"/>
        <v>0</v>
      </c>
      <c r="AU695" s="37"/>
    </row>
    <row r="696" spans="1:47" s="41" customFormat="1">
      <c r="A696" s="15"/>
      <c r="B696" s="15" t="s">
        <v>523</v>
      </c>
      <c r="C696" s="15" t="s">
        <v>66</v>
      </c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35">
        <f>SUM(E696:Q696)</f>
        <v>0</v>
      </c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>
        <f t="shared" ref="AE696:AE698" si="234">SUM(T696:AC696)</f>
        <v>0</v>
      </c>
      <c r="AF696" s="35">
        <f>(D696-S696)</f>
        <v>0</v>
      </c>
      <c r="AG696" s="35">
        <f t="shared" ref="AG696:AG698" si="235">(AE696)</f>
        <v>0</v>
      </c>
      <c r="AH696" s="35">
        <f t="shared" ref="AH696:AH698" si="236">(AF696-AG696)</f>
        <v>0</v>
      </c>
      <c r="AI696" s="36">
        <v>2.9000000000000001E-2</v>
      </c>
      <c r="AJ696" s="35">
        <f t="shared" ref="AJ696:AJ698" si="237">AH696*AI696</f>
        <v>0</v>
      </c>
      <c r="AK696" s="35"/>
      <c r="AL696" s="35">
        <f t="shared" ref="AL696:AL698" si="238">(AJ696+AK696)</f>
        <v>0</v>
      </c>
      <c r="AM696" s="36">
        <v>0</v>
      </c>
      <c r="AN696" s="35">
        <f t="shared" ref="AN696:AN698" si="239">(AL696*AM696)</f>
        <v>0</v>
      </c>
      <c r="AO696" s="35">
        <f t="shared" ref="AO696:AO698" si="240">(AL696-AN696)</f>
        <v>0</v>
      </c>
      <c r="AP696" s="35">
        <v>0</v>
      </c>
      <c r="AQ696" s="35">
        <f t="shared" ref="AQ696:AQ698" si="241">AO696-AP696</f>
        <v>0</v>
      </c>
      <c r="AR696" s="35"/>
      <c r="AS696" s="35"/>
      <c r="AT696" s="35">
        <f t="shared" ref="AT696:AT698" si="242">(AQ696+AR696+AS696)</f>
        <v>0</v>
      </c>
      <c r="AU696" s="35">
        <f>SUM(AT696+AT697+AT698)</f>
        <v>0</v>
      </c>
    </row>
    <row r="697" spans="1:47">
      <c r="A697" s="1"/>
      <c r="B697" s="1" t="s">
        <v>523</v>
      </c>
      <c r="C697" s="1" t="s">
        <v>70</v>
      </c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2">
        <f>(S696)</f>
        <v>0</v>
      </c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>
        <f t="shared" si="234"/>
        <v>0</v>
      </c>
      <c r="AF697" s="35">
        <f>(D696-S696)</f>
        <v>0</v>
      </c>
      <c r="AG697" s="35">
        <f t="shared" si="235"/>
        <v>0</v>
      </c>
      <c r="AH697" s="35">
        <f t="shared" si="236"/>
        <v>0</v>
      </c>
      <c r="AI697" s="36">
        <v>0.01</v>
      </c>
      <c r="AJ697" s="35">
        <f t="shared" si="237"/>
        <v>0</v>
      </c>
      <c r="AK697" s="35"/>
      <c r="AL697" s="35">
        <f t="shared" si="238"/>
        <v>0</v>
      </c>
      <c r="AM697" s="36">
        <v>3.3300000000000003E-2</v>
      </c>
      <c r="AN697" s="35">
        <f t="shared" si="239"/>
        <v>0</v>
      </c>
      <c r="AO697" s="35">
        <f t="shared" si="240"/>
        <v>0</v>
      </c>
      <c r="AP697" s="35">
        <v>0</v>
      </c>
      <c r="AQ697" s="35">
        <f t="shared" si="241"/>
        <v>0</v>
      </c>
      <c r="AR697" s="35"/>
      <c r="AS697" s="35"/>
      <c r="AT697" s="35">
        <f t="shared" si="242"/>
        <v>0</v>
      </c>
      <c r="AU697" s="37"/>
    </row>
    <row r="698" spans="1:47">
      <c r="A698" s="1"/>
      <c r="B698" s="1" t="s">
        <v>523</v>
      </c>
      <c r="C698" s="1" t="s">
        <v>512</v>
      </c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2">
        <f>(S696)</f>
        <v>0</v>
      </c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>
        <f t="shared" si="234"/>
        <v>0</v>
      </c>
      <c r="AF698" s="35">
        <f>(D696-S696)</f>
        <v>0</v>
      </c>
      <c r="AG698" s="35">
        <f t="shared" si="235"/>
        <v>0</v>
      </c>
      <c r="AH698" s="35">
        <f t="shared" si="236"/>
        <v>0</v>
      </c>
      <c r="AI698" s="36">
        <v>1.4999999999999999E-2</v>
      </c>
      <c r="AJ698" s="35">
        <f t="shared" si="237"/>
        <v>0</v>
      </c>
      <c r="AK698" s="35"/>
      <c r="AL698" s="35">
        <f t="shared" si="238"/>
        <v>0</v>
      </c>
      <c r="AM698" s="36">
        <v>3.3300000000000003E-2</v>
      </c>
      <c r="AN698" s="35">
        <f t="shared" si="239"/>
        <v>0</v>
      </c>
      <c r="AO698" s="35">
        <f t="shared" si="240"/>
        <v>0</v>
      </c>
      <c r="AP698" s="35">
        <v>0</v>
      </c>
      <c r="AQ698" s="35">
        <f t="shared" si="241"/>
        <v>0</v>
      </c>
      <c r="AR698" s="35"/>
      <c r="AS698" s="35"/>
      <c r="AT698" s="35">
        <f t="shared" si="242"/>
        <v>0</v>
      </c>
      <c r="AU698" s="37"/>
    </row>
    <row r="699" spans="1:47">
      <c r="A699" s="12"/>
      <c r="B699" s="12" t="s">
        <v>288</v>
      </c>
      <c r="C699" s="12" t="s">
        <v>66</v>
      </c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2">
        <f>SUM(E699:Q699)</f>
        <v>0</v>
      </c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>
        <f t="shared" si="162"/>
        <v>0</v>
      </c>
      <c r="AF699" s="35">
        <f>(D699-S699)</f>
        <v>0</v>
      </c>
      <c r="AG699" s="35">
        <f t="shared" si="163"/>
        <v>0</v>
      </c>
      <c r="AH699" s="35">
        <f t="shared" si="164"/>
        <v>0</v>
      </c>
      <c r="AI699" s="36">
        <v>2.9000000000000001E-2</v>
      </c>
      <c r="AJ699" s="35">
        <f t="shared" si="165"/>
        <v>0</v>
      </c>
      <c r="AK699" s="35"/>
      <c r="AL699" s="35">
        <f t="shared" si="166"/>
        <v>0</v>
      </c>
      <c r="AM699" s="36">
        <v>0</v>
      </c>
      <c r="AN699" s="35">
        <f t="shared" si="167"/>
        <v>0</v>
      </c>
      <c r="AO699" s="35">
        <f t="shared" si="168"/>
        <v>0</v>
      </c>
      <c r="AP699" s="35">
        <v>0</v>
      </c>
      <c r="AQ699" s="35">
        <f t="shared" si="169"/>
        <v>0</v>
      </c>
      <c r="AR699" s="35"/>
      <c r="AS699" s="35"/>
      <c r="AT699" s="35">
        <f t="shared" si="170"/>
        <v>0</v>
      </c>
      <c r="AU699" s="35">
        <f>SUM(AT699+AT700+AT701)</f>
        <v>0</v>
      </c>
    </row>
    <row r="700" spans="1:47">
      <c r="A700" s="1"/>
      <c r="B700" s="1" t="s">
        <v>288</v>
      </c>
      <c r="C700" s="1" t="s">
        <v>70</v>
      </c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2">
        <f>(S699)</f>
        <v>0</v>
      </c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>
        <f t="shared" si="162"/>
        <v>0</v>
      </c>
      <c r="AF700" s="35">
        <f>(D699-S699)</f>
        <v>0</v>
      </c>
      <c r="AG700" s="35">
        <f t="shared" si="163"/>
        <v>0</v>
      </c>
      <c r="AH700" s="35">
        <f t="shared" si="164"/>
        <v>0</v>
      </c>
      <c r="AI700" s="36">
        <v>0.02</v>
      </c>
      <c r="AJ700" s="35">
        <f t="shared" si="165"/>
        <v>0</v>
      </c>
      <c r="AK700" s="35"/>
      <c r="AL700" s="35">
        <f t="shared" si="166"/>
        <v>0</v>
      </c>
      <c r="AM700" s="36">
        <v>0</v>
      </c>
      <c r="AN700" s="35">
        <f t="shared" si="167"/>
        <v>0</v>
      </c>
      <c r="AO700" s="35">
        <f t="shared" si="168"/>
        <v>0</v>
      </c>
      <c r="AP700" s="35">
        <v>0</v>
      </c>
      <c r="AQ700" s="35">
        <f t="shared" si="169"/>
        <v>0</v>
      </c>
      <c r="AR700" s="35"/>
      <c r="AS700" s="35"/>
      <c r="AT700" s="35">
        <f t="shared" si="170"/>
        <v>0</v>
      </c>
      <c r="AU700" s="37"/>
    </row>
    <row r="701" spans="1:47">
      <c r="A701" s="1"/>
      <c r="B701" s="1" t="s">
        <v>288</v>
      </c>
      <c r="C701" s="1" t="s">
        <v>76</v>
      </c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2">
        <f>(S699)</f>
        <v>0</v>
      </c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>
        <f t="shared" si="162"/>
        <v>0</v>
      </c>
      <c r="AF701" s="35">
        <f>(D699-S699)</f>
        <v>0</v>
      </c>
      <c r="AG701" s="35">
        <f t="shared" si="163"/>
        <v>0</v>
      </c>
      <c r="AH701" s="35">
        <f t="shared" si="164"/>
        <v>0</v>
      </c>
      <c r="AI701" s="36">
        <v>0.04</v>
      </c>
      <c r="AJ701" s="35">
        <f t="shared" si="165"/>
        <v>0</v>
      </c>
      <c r="AK701" s="35"/>
      <c r="AL701" s="35">
        <f t="shared" si="166"/>
        <v>0</v>
      </c>
      <c r="AM701" s="36">
        <v>3.3300000000000003E-2</v>
      </c>
      <c r="AN701" s="35">
        <f t="shared" si="167"/>
        <v>0</v>
      </c>
      <c r="AO701" s="35">
        <f t="shared" si="168"/>
        <v>0</v>
      </c>
      <c r="AP701" s="35">
        <v>0</v>
      </c>
      <c r="AQ701" s="35">
        <f t="shared" si="169"/>
        <v>0</v>
      </c>
      <c r="AR701" s="35"/>
      <c r="AS701" s="35"/>
      <c r="AT701" s="35">
        <f t="shared" si="170"/>
        <v>0</v>
      </c>
      <c r="AU701" s="37"/>
    </row>
    <row r="702" spans="1:47">
      <c r="A702" s="12"/>
      <c r="B702" s="12" t="s">
        <v>289</v>
      </c>
      <c r="C702" s="12" t="s">
        <v>66</v>
      </c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2">
        <f>SUM(E702:Q702)</f>
        <v>0</v>
      </c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>
        <f t="shared" si="162"/>
        <v>0</v>
      </c>
      <c r="AF702" s="35">
        <f>(D702-S702)</f>
        <v>0</v>
      </c>
      <c r="AG702" s="35">
        <f t="shared" si="163"/>
        <v>0</v>
      </c>
      <c r="AH702" s="35">
        <f t="shared" si="164"/>
        <v>0</v>
      </c>
      <c r="AI702" s="36">
        <v>2.9000000000000001E-2</v>
      </c>
      <c r="AJ702" s="35">
        <f t="shared" si="165"/>
        <v>0</v>
      </c>
      <c r="AK702" s="35"/>
      <c r="AL702" s="35">
        <f t="shared" si="166"/>
        <v>0</v>
      </c>
      <c r="AM702" s="36">
        <v>0</v>
      </c>
      <c r="AN702" s="35">
        <f t="shared" si="167"/>
        <v>0</v>
      </c>
      <c r="AO702" s="35">
        <f t="shared" si="168"/>
        <v>0</v>
      </c>
      <c r="AP702" s="35">
        <v>0</v>
      </c>
      <c r="AQ702" s="35">
        <f t="shared" si="169"/>
        <v>0</v>
      </c>
      <c r="AR702" s="35"/>
      <c r="AS702" s="35"/>
      <c r="AT702" s="35">
        <f t="shared" si="170"/>
        <v>0</v>
      </c>
      <c r="AU702" s="35">
        <f>SUM(AT702+AT703+AT704)</f>
        <v>0</v>
      </c>
    </row>
    <row r="703" spans="1:47">
      <c r="A703" s="1"/>
      <c r="B703" s="1" t="s">
        <v>289</v>
      </c>
      <c r="C703" s="1" t="s">
        <v>70</v>
      </c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2">
        <f>(S702)</f>
        <v>0</v>
      </c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>
        <f t="shared" si="162"/>
        <v>0</v>
      </c>
      <c r="AF703" s="35">
        <f>(D702-S702)</f>
        <v>0</v>
      </c>
      <c r="AG703" s="35">
        <f t="shared" si="163"/>
        <v>0</v>
      </c>
      <c r="AH703" s="35">
        <f t="shared" si="164"/>
        <v>0</v>
      </c>
      <c r="AI703" s="36">
        <v>0.02</v>
      </c>
      <c r="AJ703" s="35">
        <f t="shared" si="165"/>
        <v>0</v>
      </c>
      <c r="AK703" s="35"/>
      <c r="AL703" s="35">
        <f t="shared" si="166"/>
        <v>0</v>
      </c>
      <c r="AM703" s="36">
        <v>0</v>
      </c>
      <c r="AN703" s="35">
        <f t="shared" si="167"/>
        <v>0</v>
      </c>
      <c r="AO703" s="35">
        <f t="shared" si="168"/>
        <v>0</v>
      </c>
      <c r="AP703" s="35">
        <v>0</v>
      </c>
      <c r="AQ703" s="35">
        <f t="shared" si="169"/>
        <v>0</v>
      </c>
      <c r="AR703" s="35"/>
      <c r="AS703" s="35"/>
      <c r="AT703" s="35">
        <f t="shared" si="170"/>
        <v>0</v>
      </c>
      <c r="AU703" s="37"/>
    </row>
    <row r="704" spans="1:47">
      <c r="A704" s="1"/>
      <c r="B704" s="1" t="s">
        <v>289</v>
      </c>
      <c r="C704" s="1" t="s">
        <v>76</v>
      </c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2">
        <f>(S702)</f>
        <v>0</v>
      </c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>
        <f t="shared" si="162"/>
        <v>0</v>
      </c>
      <c r="AF704" s="35">
        <f>(D702-S702)</f>
        <v>0</v>
      </c>
      <c r="AG704" s="35">
        <f t="shared" si="163"/>
        <v>0</v>
      </c>
      <c r="AH704" s="35">
        <f t="shared" si="164"/>
        <v>0</v>
      </c>
      <c r="AI704" s="36">
        <v>0.03</v>
      </c>
      <c r="AJ704" s="35">
        <f t="shared" si="165"/>
        <v>0</v>
      </c>
      <c r="AK704" s="35"/>
      <c r="AL704" s="35">
        <f t="shared" si="166"/>
        <v>0</v>
      </c>
      <c r="AM704" s="36">
        <v>3.3300000000000003E-2</v>
      </c>
      <c r="AN704" s="35">
        <f t="shared" si="167"/>
        <v>0</v>
      </c>
      <c r="AO704" s="35">
        <f t="shared" si="168"/>
        <v>0</v>
      </c>
      <c r="AP704" s="35">
        <v>0</v>
      </c>
      <c r="AQ704" s="35">
        <f t="shared" si="169"/>
        <v>0</v>
      </c>
      <c r="AR704" s="35"/>
      <c r="AS704" s="35"/>
      <c r="AT704" s="35">
        <f t="shared" si="170"/>
        <v>0</v>
      </c>
      <c r="AU704" s="37"/>
    </row>
    <row r="705" spans="1:47">
      <c r="A705" s="15"/>
      <c r="B705" s="15" t="s">
        <v>290</v>
      </c>
      <c r="C705" s="15" t="s">
        <v>66</v>
      </c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2">
        <f>SUM(E705:Q705)</f>
        <v>0</v>
      </c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>
        <f t="shared" si="162"/>
        <v>0</v>
      </c>
      <c r="AF705" s="35">
        <f>(D705-S705)</f>
        <v>0</v>
      </c>
      <c r="AG705" s="35">
        <f t="shared" si="163"/>
        <v>0</v>
      </c>
      <c r="AH705" s="35">
        <f t="shared" si="164"/>
        <v>0</v>
      </c>
      <c r="AI705" s="36">
        <v>2.9000000000000001E-2</v>
      </c>
      <c r="AJ705" s="35">
        <f t="shared" si="165"/>
        <v>0</v>
      </c>
      <c r="AK705" s="35"/>
      <c r="AL705" s="35">
        <f t="shared" si="166"/>
        <v>0</v>
      </c>
      <c r="AM705" s="36">
        <v>0</v>
      </c>
      <c r="AN705" s="35">
        <f t="shared" si="167"/>
        <v>0</v>
      </c>
      <c r="AO705" s="35">
        <f t="shared" si="168"/>
        <v>0</v>
      </c>
      <c r="AP705" s="35">
        <v>0</v>
      </c>
      <c r="AQ705" s="35">
        <f t="shared" si="169"/>
        <v>0</v>
      </c>
      <c r="AR705" s="35"/>
      <c r="AS705" s="35"/>
      <c r="AT705" s="35">
        <f t="shared" si="170"/>
        <v>0</v>
      </c>
      <c r="AU705" s="35">
        <f>SUM(AT705+AT706+AT707)</f>
        <v>0</v>
      </c>
    </row>
    <row r="706" spans="1:47">
      <c r="A706" s="1"/>
      <c r="B706" s="1" t="s">
        <v>290</v>
      </c>
      <c r="C706" s="1" t="s">
        <v>70</v>
      </c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2">
        <f>(S705)</f>
        <v>0</v>
      </c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>
        <f t="shared" si="162"/>
        <v>0</v>
      </c>
      <c r="AF706" s="35">
        <f>(D705-S705)</f>
        <v>0</v>
      </c>
      <c r="AG706" s="35">
        <f t="shared" si="163"/>
        <v>0</v>
      </c>
      <c r="AH706" s="35">
        <f t="shared" si="164"/>
        <v>0</v>
      </c>
      <c r="AI706" s="36">
        <v>0.02</v>
      </c>
      <c r="AJ706" s="35">
        <f t="shared" si="165"/>
        <v>0</v>
      </c>
      <c r="AK706" s="35"/>
      <c r="AL706" s="35">
        <f t="shared" si="166"/>
        <v>0</v>
      </c>
      <c r="AM706" s="36">
        <v>0</v>
      </c>
      <c r="AN706" s="35">
        <f t="shared" si="167"/>
        <v>0</v>
      </c>
      <c r="AO706" s="35">
        <f t="shared" si="168"/>
        <v>0</v>
      </c>
      <c r="AP706" s="35">
        <v>0</v>
      </c>
      <c r="AQ706" s="35">
        <f t="shared" si="169"/>
        <v>0</v>
      </c>
      <c r="AR706" s="35"/>
      <c r="AS706" s="35"/>
      <c r="AT706" s="35">
        <f t="shared" si="170"/>
        <v>0</v>
      </c>
      <c r="AU706" s="37"/>
    </row>
    <row r="707" spans="1:47">
      <c r="A707" s="1"/>
      <c r="B707" s="1" t="s">
        <v>290</v>
      </c>
      <c r="C707" s="1" t="s">
        <v>76</v>
      </c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2">
        <f>(S705)</f>
        <v>0</v>
      </c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>
        <f t="shared" si="162"/>
        <v>0</v>
      </c>
      <c r="AF707" s="35">
        <f>(D705-S705)</f>
        <v>0</v>
      </c>
      <c r="AG707" s="35">
        <f t="shared" si="163"/>
        <v>0</v>
      </c>
      <c r="AH707" s="35">
        <f t="shared" si="164"/>
        <v>0</v>
      </c>
      <c r="AI707" s="36">
        <v>0.01</v>
      </c>
      <c r="AJ707" s="35">
        <f t="shared" si="165"/>
        <v>0</v>
      </c>
      <c r="AK707" s="35"/>
      <c r="AL707" s="35">
        <f t="shared" si="166"/>
        <v>0</v>
      </c>
      <c r="AM707" s="36">
        <v>3.3300000000000003E-2</v>
      </c>
      <c r="AN707" s="35">
        <f t="shared" si="167"/>
        <v>0</v>
      </c>
      <c r="AO707" s="35">
        <f t="shared" si="168"/>
        <v>0</v>
      </c>
      <c r="AP707" s="35">
        <v>0</v>
      </c>
      <c r="AQ707" s="35">
        <f t="shared" si="169"/>
        <v>0</v>
      </c>
      <c r="AR707" s="35"/>
      <c r="AS707" s="35"/>
      <c r="AT707" s="35">
        <f t="shared" si="170"/>
        <v>0</v>
      </c>
      <c r="AU707" s="37"/>
    </row>
    <row r="708" spans="1:47">
      <c r="A708" s="17"/>
      <c r="B708" s="17" t="s">
        <v>291</v>
      </c>
      <c r="C708" s="17" t="s">
        <v>66</v>
      </c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2">
        <f>SUM(E708:Q708)</f>
        <v>0</v>
      </c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>
        <f t="shared" si="162"/>
        <v>0</v>
      </c>
      <c r="AF708" s="35">
        <f>(D708-S708)</f>
        <v>0</v>
      </c>
      <c r="AG708" s="35">
        <f t="shared" si="163"/>
        <v>0</v>
      </c>
      <c r="AH708" s="35">
        <f t="shared" si="164"/>
        <v>0</v>
      </c>
      <c r="AI708" s="36">
        <v>2.9000000000000001E-2</v>
      </c>
      <c r="AJ708" s="35">
        <f t="shared" si="165"/>
        <v>0</v>
      </c>
      <c r="AK708" s="35"/>
      <c r="AL708" s="35">
        <f t="shared" si="166"/>
        <v>0</v>
      </c>
      <c r="AM708" s="36">
        <v>0</v>
      </c>
      <c r="AN708" s="35">
        <f t="shared" si="167"/>
        <v>0</v>
      </c>
      <c r="AO708" s="35">
        <f t="shared" si="168"/>
        <v>0</v>
      </c>
      <c r="AP708" s="35">
        <v>0</v>
      </c>
      <c r="AQ708" s="35">
        <f t="shared" si="169"/>
        <v>0</v>
      </c>
      <c r="AR708" s="35"/>
      <c r="AS708" s="35"/>
      <c r="AT708" s="35">
        <f t="shared" si="170"/>
        <v>0</v>
      </c>
      <c r="AU708" s="35">
        <f>SUM(AT708+AT709+AT710)</f>
        <v>0</v>
      </c>
    </row>
    <row r="709" spans="1:47">
      <c r="A709" s="1"/>
      <c r="B709" s="1" t="s">
        <v>291</v>
      </c>
      <c r="C709" s="1" t="s">
        <v>70</v>
      </c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2">
        <f>(S708)</f>
        <v>0</v>
      </c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>
        <f t="shared" si="162"/>
        <v>0</v>
      </c>
      <c r="AF709" s="35">
        <f>(D708-S708)</f>
        <v>0</v>
      </c>
      <c r="AG709" s="35">
        <f t="shared" si="163"/>
        <v>0</v>
      </c>
      <c r="AH709" s="35">
        <f t="shared" si="164"/>
        <v>0</v>
      </c>
      <c r="AI709" s="36">
        <v>0.02</v>
      </c>
      <c r="AJ709" s="35">
        <f t="shared" si="165"/>
        <v>0</v>
      </c>
      <c r="AK709" s="35"/>
      <c r="AL709" s="35">
        <f t="shared" si="166"/>
        <v>0</v>
      </c>
      <c r="AM709" s="36">
        <v>0</v>
      </c>
      <c r="AN709" s="35">
        <f t="shared" si="167"/>
        <v>0</v>
      </c>
      <c r="AO709" s="35">
        <f t="shared" si="168"/>
        <v>0</v>
      </c>
      <c r="AP709" s="35">
        <v>0</v>
      </c>
      <c r="AQ709" s="35">
        <f t="shared" si="169"/>
        <v>0</v>
      </c>
      <c r="AR709" s="35"/>
      <c r="AS709" s="35"/>
      <c r="AT709" s="35">
        <f t="shared" si="170"/>
        <v>0</v>
      </c>
      <c r="AU709" s="37"/>
    </row>
    <row r="710" spans="1:47">
      <c r="A710" s="1"/>
      <c r="B710" s="1" t="s">
        <v>291</v>
      </c>
      <c r="C710" s="1" t="s">
        <v>76</v>
      </c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2">
        <f>(S708)</f>
        <v>0</v>
      </c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>
        <f t="shared" si="162"/>
        <v>0</v>
      </c>
      <c r="AF710" s="35">
        <f>(D708-S708)</f>
        <v>0</v>
      </c>
      <c r="AG710" s="35">
        <f t="shared" si="163"/>
        <v>0</v>
      </c>
      <c r="AH710" s="35">
        <f t="shared" si="164"/>
        <v>0</v>
      </c>
      <c r="AI710" s="36">
        <v>3.9E-2</v>
      </c>
      <c r="AJ710" s="35">
        <f t="shared" si="165"/>
        <v>0</v>
      </c>
      <c r="AK710" s="35"/>
      <c r="AL710" s="35">
        <f t="shared" si="166"/>
        <v>0</v>
      </c>
      <c r="AM710" s="36">
        <v>3.3300000000000003E-2</v>
      </c>
      <c r="AN710" s="35">
        <f t="shared" si="167"/>
        <v>0</v>
      </c>
      <c r="AO710" s="35">
        <f t="shared" si="168"/>
        <v>0</v>
      </c>
      <c r="AP710" s="35">
        <v>0</v>
      </c>
      <c r="AQ710" s="35">
        <f t="shared" si="169"/>
        <v>0</v>
      </c>
      <c r="AR710" s="35"/>
      <c r="AS710" s="35"/>
      <c r="AT710" s="35">
        <f t="shared" si="170"/>
        <v>0</v>
      </c>
      <c r="AU710" s="37"/>
    </row>
    <row r="711" spans="1:47">
      <c r="A711" s="12"/>
      <c r="B711" s="12" t="s">
        <v>292</v>
      </c>
      <c r="C711" s="12" t="s">
        <v>66</v>
      </c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2">
        <f>SUM(E711:Q711)</f>
        <v>0</v>
      </c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>
        <f t="shared" si="162"/>
        <v>0</v>
      </c>
      <c r="AF711" s="35">
        <f>(D711-S711)</f>
        <v>0</v>
      </c>
      <c r="AG711" s="35">
        <f t="shared" si="163"/>
        <v>0</v>
      </c>
      <c r="AH711" s="35">
        <f t="shared" si="164"/>
        <v>0</v>
      </c>
      <c r="AI711" s="36">
        <v>2.9000000000000001E-2</v>
      </c>
      <c r="AJ711" s="35">
        <f t="shared" si="165"/>
        <v>0</v>
      </c>
      <c r="AK711" s="35"/>
      <c r="AL711" s="35">
        <f t="shared" si="166"/>
        <v>0</v>
      </c>
      <c r="AM711" s="36">
        <v>0</v>
      </c>
      <c r="AN711" s="35">
        <f t="shared" si="167"/>
        <v>0</v>
      </c>
      <c r="AO711" s="35">
        <f t="shared" si="168"/>
        <v>0</v>
      </c>
      <c r="AP711" s="35">
        <v>0</v>
      </c>
      <c r="AQ711" s="35">
        <f t="shared" si="169"/>
        <v>0</v>
      </c>
      <c r="AR711" s="35"/>
      <c r="AS711" s="35"/>
      <c r="AT711" s="35">
        <f t="shared" si="170"/>
        <v>0</v>
      </c>
      <c r="AU711" s="35">
        <f>SUM(AT711+AT712)</f>
        <v>0</v>
      </c>
    </row>
    <row r="712" spans="1:47">
      <c r="A712" s="1"/>
      <c r="B712" s="1" t="s">
        <v>292</v>
      </c>
      <c r="C712" s="1" t="s">
        <v>70</v>
      </c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2">
        <f>(S711)</f>
        <v>0</v>
      </c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>
        <f t="shared" si="162"/>
        <v>0</v>
      </c>
      <c r="AF712" s="35">
        <f>(D711-S711)</f>
        <v>0</v>
      </c>
      <c r="AG712" s="35">
        <f t="shared" si="163"/>
        <v>0</v>
      </c>
      <c r="AH712" s="35">
        <f t="shared" si="164"/>
        <v>0</v>
      </c>
      <c r="AI712" s="36">
        <v>0.02</v>
      </c>
      <c r="AJ712" s="35">
        <f t="shared" si="165"/>
        <v>0</v>
      </c>
      <c r="AK712" s="35"/>
      <c r="AL712" s="35">
        <f t="shared" si="166"/>
        <v>0</v>
      </c>
      <c r="AM712" s="36">
        <v>0</v>
      </c>
      <c r="AN712" s="35">
        <f t="shared" si="167"/>
        <v>0</v>
      </c>
      <c r="AO712" s="35">
        <f t="shared" si="168"/>
        <v>0</v>
      </c>
      <c r="AP712" s="35">
        <v>0</v>
      </c>
      <c r="AQ712" s="35">
        <f t="shared" si="169"/>
        <v>0</v>
      </c>
      <c r="AR712" s="35"/>
      <c r="AS712" s="35"/>
      <c r="AT712" s="35">
        <f t="shared" si="170"/>
        <v>0</v>
      </c>
      <c r="AU712" s="37"/>
    </row>
    <row r="713" spans="1:47">
      <c r="A713" s="15"/>
      <c r="B713" s="15" t="s">
        <v>293</v>
      </c>
      <c r="C713" s="15" t="s">
        <v>66</v>
      </c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2">
        <f>SUM(E713:Q713)</f>
        <v>0</v>
      </c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>
        <f t="shared" si="162"/>
        <v>0</v>
      </c>
      <c r="AF713" s="35">
        <f>(D713-S713)</f>
        <v>0</v>
      </c>
      <c r="AG713" s="35">
        <f t="shared" si="163"/>
        <v>0</v>
      </c>
      <c r="AH713" s="35">
        <f t="shared" si="164"/>
        <v>0</v>
      </c>
      <c r="AI713" s="36">
        <v>2.9000000000000001E-2</v>
      </c>
      <c r="AJ713" s="35">
        <f t="shared" si="165"/>
        <v>0</v>
      </c>
      <c r="AK713" s="35"/>
      <c r="AL713" s="35">
        <f t="shared" si="166"/>
        <v>0</v>
      </c>
      <c r="AM713" s="36">
        <v>0</v>
      </c>
      <c r="AN713" s="35">
        <f t="shared" si="167"/>
        <v>0</v>
      </c>
      <c r="AO713" s="35">
        <f t="shared" si="168"/>
        <v>0</v>
      </c>
      <c r="AP713" s="35">
        <v>0</v>
      </c>
      <c r="AQ713" s="35">
        <f t="shared" si="169"/>
        <v>0</v>
      </c>
      <c r="AR713" s="35"/>
      <c r="AS713" s="35"/>
      <c r="AT713" s="35">
        <f t="shared" si="170"/>
        <v>0</v>
      </c>
      <c r="AU713" s="35">
        <f>SUM(AT713+AT714)</f>
        <v>0</v>
      </c>
    </row>
    <row r="714" spans="1:47">
      <c r="A714" s="1"/>
      <c r="B714" s="1" t="s">
        <v>293</v>
      </c>
      <c r="C714" s="1" t="s">
        <v>70</v>
      </c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2">
        <f>(S713)</f>
        <v>0</v>
      </c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>
        <f t="shared" si="162"/>
        <v>0</v>
      </c>
      <c r="AF714" s="35">
        <f>(D713-S713)</f>
        <v>0</v>
      </c>
      <c r="AG714" s="35">
        <f t="shared" si="163"/>
        <v>0</v>
      </c>
      <c r="AH714" s="35">
        <f t="shared" si="164"/>
        <v>0</v>
      </c>
      <c r="AI714" s="36">
        <v>0.02</v>
      </c>
      <c r="AJ714" s="35">
        <f t="shared" si="165"/>
        <v>0</v>
      </c>
      <c r="AK714" s="35"/>
      <c r="AL714" s="35">
        <f t="shared" si="166"/>
        <v>0</v>
      </c>
      <c r="AM714" s="36">
        <v>0</v>
      </c>
      <c r="AN714" s="35">
        <f t="shared" si="167"/>
        <v>0</v>
      </c>
      <c r="AO714" s="35">
        <f t="shared" si="168"/>
        <v>0</v>
      </c>
      <c r="AP714" s="35">
        <v>0</v>
      </c>
      <c r="AQ714" s="35">
        <f t="shared" si="169"/>
        <v>0</v>
      </c>
      <c r="AR714" s="35"/>
      <c r="AS714" s="35"/>
      <c r="AT714" s="35">
        <f t="shared" si="170"/>
        <v>0</v>
      </c>
      <c r="AU714" s="37"/>
    </row>
    <row r="715" spans="1:47">
      <c r="A715" s="12"/>
      <c r="B715" s="12" t="s">
        <v>294</v>
      </c>
      <c r="C715" s="12" t="s">
        <v>66</v>
      </c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2">
        <f>SUM(E715:Q715)</f>
        <v>0</v>
      </c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>
        <f t="shared" si="162"/>
        <v>0</v>
      </c>
      <c r="AF715" s="35">
        <f>(D715-S715)</f>
        <v>0</v>
      </c>
      <c r="AG715" s="35">
        <f t="shared" si="163"/>
        <v>0</v>
      </c>
      <c r="AH715" s="35">
        <f t="shared" si="164"/>
        <v>0</v>
      </c>
      <c r="AI715" s="36">
        <v>2.9000000000000001E-2</v>
      </c>
      <c r="AJ715" s="35">
        <f t="shared" si="165"/>
        <v>0</v>
      </c>
      <c r="AK715" s="35"/>
      <c r="AL715" s="35">
        <f t="shared" si="166"/>
        <v>0</v>
      </c>
      <c r="AM715" s="36">
        <v>0</v>
      </c>
      <c r="AN715" s="35">
        <f t="shared" si="167"/>
        <v>0</v>
      </c>
      <c r="AO715" s="35">
        <f t="shared" si="168"/>
        <v>0</v>
      </c>
      <c r="AP715" s="35">
        <v>0</v>
      </c>
      <c r="AQ715" s="35">
        <f t="shared" si="169"/>
        <v>0</v>
      </c>
      <c r="AR715" s="35"/>
      <c r="AS715" s="35"/>
      <c r="AT715" s="35">
        <f t="shared" si="170"/>
        <v>0</v>
      </c>
      <c r="AU715" s="35">
        <f>SUM(AT715)</f>
        <v>0</v>
      </c>
    </row>
    <row r="716" spans="1:47">
      <c r="A716" s="15"/>
      <c r="B716" s="15" t="s">
        <v>295</v>
      </c>
      <c r="C716" s="15" t="s">
        <v>66</v>
      </c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2">
        <f>SUM(E716:Q716)</f>
        <v>0</v>
      </c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>
        <f t="shared" si="162"/>
        <v>0</v>
      </c>
      <c r="AF716" s="35">
        <f>(D716-S716)</f>
        <v>0</v>
      </c>
      <c r="AG716" s="35">
        <f t="shared" si="163"/>
        <v>0</v>
      </c>
      <c r="AH716" s="35">
        <f t="shared" si="164"/>
        <v>0</v>
      </c>
      <c r="AI716" s="36">
        <v>2.9000000000000001E-2</v>
      </c>
      <c r="AJ716" s="35">
        <f t="shared" si="165"/>
        <v>0</v>
      </c>
      <c r="AK716" s="35"/>
      <c r="AL716" s="35">
        <f t="shared" si="166"/>
        <v>0</v>
      </c>
      <c r="AM716" s="36">
        <v>0</v>
      </c>
      <c r="AN716" s="35">
        <f t="shared" si="167"/>
        <v>0</v>
      </c>
      <c r="AO716" s="35">
        <f t="shared" si="168"/>
        <v>0</v>
      </c>
      <c r="AP716" s="35">
        <v>0</v>
      </c>
      <c r="AQ716" s="35">
        <f t="shared" si="169"/>
        <v>0</v>
      </c>
      <c r="AR716" s="35"/>
      <c r="AS716" s="35"/>
      <c r="AT716" s="35">
        <f t="shared" si="170"/>
        <v>0</v>
      </c>
      <c r="AU716" s="35">
        <f>SUM(AT716+AT717)</f>
        <v>0</v>
      </c>
    </row>
    <row r="717" spans="1:47">
      <c r="A717" s="1"/>
      <c r="B717" s="1" t="s">
        <v>295</v>
      </c>
      <c r="C717" s="1" t="s">
        <v>76</v>
      </c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2">
        <f>(S716)</f>
        <v>0</v>
      </c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>
        <f t="shared" si="162"/>
        <v>0</v>
      </c>
      <c r="AF717" s="35">
        <f>(D716-S716)</f>
        <v>0</v>
      </c>
      <c r="AG717" s="35">
        <f t="shared" si="163"/>
        <v>0</v>
      </c>
      <c r="AH717" s="35">
        <f t="shared" si="164"/>
        <v>0</v>
      </c>
      <c r="AI717" s="36">
        <v>0.03</v>
      </c>
      <c r="AJ717" s="35">
        <f t="shared" si="165"/>
        <v>0</v>
      </c>
      <c r="AK717" s="35"/>
      <c r="AL717" s="35">
        <f t="shared" si="166"/>
        <v>0</v>
      </c>
      <c r="AM717" s="36">
        <v>3.3300000000000003E-2</v>
      </c>
      <c r="AN717" s="35">
        <f t="shared" si="167"/>
        <v>0</v>
      </c>
      <c r="AO717" s="35">
        <f t="shared" si="168"/>
        <v>0</v>
      </c>
      <c r="AP717" s="35">
        <v>0</v>
      </c>
      <c r="AQ717" s="35">
        <f t="shared" si="169"/>
        <v>0</v>
      </c>
      <c r="AR717" s="35"/>
      <c r="AS717" s="35"/>
      <c r="AT717" s="35">
        <f t="shared" si="170"/>
        <v>0</v>
      </c>
      <c r="AU717" s="37"/>
    </row>
    <row r="718" spans="1:47">
      <c r="A718" s="12"/>
      <c r="B718" s="12" t="s">
        <v>296</v>
      </c>
      <c r="C718" s="12" t="s">
        <v>66</v>
      </c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2">
        <f>SUM(E718:Q718)</f>
        <v>0</v>
      </c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>
        <f t="shared" si="162"/>
        <v>0</v>
      </c>
      <c r="AF718" s="35">
        <f>(D718-S718)</f>
        <v>0</v>
      </c>
      <c r="AG718" s="35">
        <f t="shared" si="163"/>
        <v>0</v>
      </c>
      <c r="AH718" s="35">
        <f t="shared" si="164"/>
        <v>0</v>
      </c>
      <c r="AI718" s="36">
        <v>2.9000000000000001E-2</v>
      </c>
      <c r="AJ718" s="35">
        <f t="shared" si="165"/>
        <v>0</v>
      </c>
      <c r="AK718" s="35"/>
      <c r="AL718" s="35">
        <f t="shared" si="166"/>
        <v>0</v>
      </c>
      <c r="AM718" s="36">
        <v>0</v>
      </c>
      <c r="AN718" s="35">
        <f t="shared" si="167"/>
        <v>0</v>
      </c>
      <c r="AO718" s="35">
        <f t="shared" si="168"/>
        <v>0</v>
      </c>
      <c r="AP718" s="35">
        <v>0</v>
      </c>
      <c r="AQ718" s="35">
        <f t="shared" si="169"/>
        <v>0</v>
      </c>
      <c r="AR718" s="35"/>
      <c r="AS718" s="35"/>
      <c r="AT718" s="35">
        <f t="shared" si="170"/>
        <v>0</v>
      </c>
      <c r="AU718" s="35">
        <f>SUM(AT718+AT719)</f>
        <v>0</v>
      </c>
    </row>
    <row r="719" spans="1:47">
      <c r="A719" s="1"/>
      <c r="B719" s="1" t="s">
        <v>296</v>
      </c>
      <c r="C719" s="1" t="s">
        <v>76</v>
      </c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2">
        <f>(S718)</f>
        <v>0</v>
      </c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>
        <f t="shared" si="162"/>
        <v>0</v>
      </c>
      <c r="AF719" s="35">
        <f>(D718-S718)</f>
        <v>0</v>
      </c>
      <c r="AG719" s="35">
        <f t="shared" si="163"/>
        <v>0</v>
      </c>
      <c r="AH719" s="35">
        <f t="shared" si="164"/>
        <v>0</v>
      </c>
      <c r="AI719" s="36">
        <v>0.02</v>
      </c>
      <c r="AJ719" s="35">
        <f t="shared" si="165"/>
        <v>0</v>
      </c>
      <c r="AK719" s="35"/>
      <c r="AL719" s="35">
        <f t="shared" si="166"/>
        <v>0</v>
      </c>
      <c r="AM719" s="36">
        <v>3.3300000000000003E-2</v>
      </c>
      <c r="AN719" s="35">
        <f t="shared" si="167"/>
        <v>0</v>
      </c>
      <c r="AO719" s="35">
        <f t="shared" si="168"/>
        <v>0</v>
      </c>
      <c r="AP719" s="35">
        <v>0</v>
      </c>
      <c r="AQ719" s="35">
        <f t="shared" si="169"/>
        <v>0</v>
      </c>
      <c r="AR719" s="35"/>
      <c r="AS719" s="35"/>
      <c r="AT719" s="35">
        <f t="shared" si="170"/>
        <v>0</v>
      </c>
      <c r="AU719" s="37"/>
    </row>
    <row r="720" spans="1:47">
      <c r="A720" s="15"/>
      <c r="B720" s="15" t="s">
        <v>297</v>
      </c>
      <c r="C720" s="15" t="s">
        <v>66</v>
      </c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2">
        <f>SUM(E720:Q720)</f>
        <v>0</v>
      </c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>
        <f t="shared" si="162"/>
        <v>0</v>
      </c>
      <c r="AF720" s="35">
        <f>(D720-S720)</f>
        <v>0</v>
      </c>
      <c r="AG720" s="35">
        <f t="shared" si="163"/>
        <v>0</v>
      </c>
      <c r="AH720" s="35">
        <f t="shared" si="164"/>
        <v>0</v>
      </c>
      <c r="AI720" s="36">
        <v>2.9000000000000001E-2</v>
      </c>
      <c r="AJ720" s="35">
        <f t="shared" si="165"/>
        <v>0</v>
      </c>
      <c r="AK720" s="35"/>
      <c r="AL720" s="35">
        <f t="shared" si="166"/>
        <v>0</v>
      </c>
      <c r="AM720" s="36">
        <v>0</v>
      </c>
      <c r="AN720" s="35">
        <f t="shared" si="167"/>
        <v>0</v>
      </c>
      <c r="AO720" s="35">
        <f t="shared" si="168"/>
        <v>0</v>
      </c>
      <c r="AP720" s="35">
        <v>0</v>
      </c>
      <c r="AQ720" s="35">
        <f t="shared" si="169"/>
        <v>0</v>
      </c>
      <c r="AR720" s="35"/>
      <c r="AS720" s="35"/>
      <c r="AT720" s="35">
        <f t="shared" si="170"/>
        <v>0</v>
      </c>
      <c r="AU720" s="35">
        <f>SUM(AT720+AT721)</f>
        <v>0</v>
      </c>
    </row>
    <row r="721" spans="1:47">
      <c r="A721" s="1"/>
      <c r="B721" s="1" t="s">
        <v>297</v>
      </c>
      <c r="C721" s="1" t="s">
        <v>76</v>
      </c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2">
        <f>(S720)</f>
        <v>0</v>
      </c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>
        <f t="shared" si="162"/>
        <v>0</v>
      </c>
      <c r="AF721" s="35">
        <f>(D720-S720)</f>
        <v>0</v>
      </c>
      <c r="AG721" s="35">
        <f t="shared" si="163"/>
        <v>0</v>
      </c>
      <c r="AH721" s="35">
        <f t="shared" si="164"/>
        <v>0</v>
      </c>
      <c r="AI721" s="36">
        <v>0.02</v>
      </c>
      <c r="AJ721" s="35">
        <f t="shared" si="165"/>
        <v>0</v>
      </c>
      <c r="AK721" s="35"/>
      <c r="AL721" s="35">
        <f t="shared" si="166"/>
        <v>0</v>
      </c>
      <c r="AM721" s="36">
        <v>3.3300000000000003E-2</v>
      </c>
      <c r="AN721" s="35">
        <f t="shared" si="167"/>
        <v>0</v>
      </c>
      <c r="AO721" s="35">
        <f t="shared" si="168"/>
        <v>0</v>
      </c>
      <c r="AP721" s="35">
        <v>0</v>
      </c>
      <c r="AQ721" s="35">
        <f t="shared" si="169"/>
        <v>0</v>
      </c>
      <c r="AR721" s="35"/>
      <c r="AS721" s="35"/>
      <c r="AT721" s="35">
        <f t="shared" si="170"/>
        <v>0</v>
      </c>
      <c r="AU721" s="37"/>
    </row>
    <row r="722" spans="1:47">
      <c r="A722" s="17"/>
      <c r="B722" s="17" t="s">
        <v>298</v>
      </c>
      <c r="C722" s="17" t="s">
        <v>66</v>
      </c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2">
        <f>SUM(E722:Q722)</f>
        <v>0</v>
      </c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>
        <f t="shared" si="162"/>
        <v>0</v>
      </c>
      <c r="AF722" s="35">
        <f>(D722-S722)</f>
        <v>0</v>
      </c>
      <c r="AG722" s="35">
        <f t="shared" si="163"/>
        <v>0</v>
      </c>
      <c r="AH722" s="35">
        <f t="shared" si="164"/>
        <v>0</v>
      </c>
      <c r="AI722" s="36">
        <v>2.9000000000000001E-2</v>
      </c>
      <c r="AJ722" s="35">
        <f t="shared" si="165"/>
        <v>0</v>
      </c>
      <c r="AK722" s="35"/>
      <c r="AL722" s="35">
        <f t="shared" si="166"/>
        <v>0</v>
      </c>
      <c r="AM722" s="36">
        <v>0</v>
      </c>
      <c r="AN722" s="35">
        <f t="shared" si="167"/>
        <v>0</v>
      </c>
      <c r="AO722" s="35">
        <f t="shared" si="168"/>
        <v>0</v>
      </c>
      <c r="AP722" s="35">
        <v>0</v>
      </c>
      <c r="AQ722" s="35">
        <f t="shared" si="169"/>
        <v>0</v>
      </c>
      <c r="AR722" s="35"/>
      <c r="AS722" s="35"/>
      <c r="AT722" s="35">
        <f t="shared" si="170"/>
        <v>0</v>
      </c>
      <c r="AU722" s="35">
        <f>SUM(AT722+AT723)</f>
        <v>0</v>
      </c>
    </row>
    <row r="723" spans="1:47">
      <c r="A723" s="1"/>
      <c r="B723" s="1" t="s">
        <v>298</v>
      </c>
      <c r="C723" s="1" t="s">
        <v>76</v>
      </c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2">
        <f>(S722)</f>
        <v>0</v>
      </c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>
        <f t="shared" si="162"/>
        <v>0</v>
      </c>
      <c r="AF723" s="35">
        <f>(D722-S722)</f>
        <v>0</v>
      </c>
      <c r="AG723" s="35">
        <f t="shared" si="163"/>
        <v>0</v>
      </c>
      <c r="AH723" s="35">
        <f t="shared" si="164"/>
        <v>0</v>
      </c>
      <c r="AI723" s="36">
        <v>0.02</v>
      </c>
      <c r="AJ723" s="35">
        <f t="shared" si="165"/>
        <v>0</v>
      </c>
      <c r="AK723" s="35"/>
      <c r="AL723" s="35">
        <f t="shared" si="166"/>
        <v>0</v>
      </c>
      <c r="AM723" s="36">
        <v>3.3300000000000003E-2</v>
      </c>
      <c r="AN723" s="35">
        <f t="shared" si="167"/>
        <v>0</v>
      </c>
      <c r="AO723" s="35">
        <f t="shared" si="168"/>
        <v>0</v>
      </c>
      <c r="AP723" s="35">
        <v>0</v>
      </c>
      <c r="AQ723" s="35">
        <f t="shared" si="169"/>
        <v>0</v>
      </c>
      <c r="AR723" s="35"/>
      <c r="AS723" s="35"/>
      <c r="AT723" s="35">
        <f t="shared" si="170"/>
        <v>0</v>
      </c>
      <c r="AU723" s="37"/>
    </row>
    <row r="724" spans="1:47">
      <c r="A724" s="12"/>
      <c r="B724" s="12" t="s">
        <v>299</v>
      </c>
      <c r="C724" s="12" t="s">
        <v>66</v>
      </c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2">
        <f>SUM(E724:Q724)</f>
        <v>0</v>
      </c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>
        <f t="shared" si="162"/>
        <v>0</v>
      </c>
      <c r="AF724" s="35">
        <f>(D724-S724)</f>
        <v>0</v>
      </c>
      <c r="AG724" s="35">
        <f t="shared" si="163"/>
        <v>0</v>
      </c>
      <c r="AH724" s="35">
        <f t="shared" si="164"/>
        <v>0</v>
      </c>
      <c r="AI724" s="36">
        <v>2.9000000000000001E-2</v>
      </c>
      <c r="AJ724" s="35">
        <f t="shared" si="165"/>
        <v>0</v>
      </c>
      <c r="AK724" s="35"/>
      <c r="AL724" s="35">
        <f t="shared" si="166"/>
        <v>0</v>
      </c>
      <c r="AM724" s="36">
        <v>0</v>
      </c>
      <c r="AN724" s="35">
        <f t="shared" si="167"/>
        <v>0</v>
      </c>
      <c r="AO724" s="35">
        <f t="shared" si="168"/>
        <v>0</v>
      </c>
      <c r="AP724" s="35">
        <v>0</v>
      </c>
      <c r="AQ724" s="35">
        <f t="shared" si="169"/>
        <v>0</v>
      </c>
      <c r="AR724" s="35"/>
      <c r="AS724" s="35"/>
      <c r="AT724" s="35">
        <f t="shared" si="170"/>
        <v>0</v>
      </c>
      <c r="AU724" s="35">
        <f>SUM(AT724)</f>
        <v>0</v>
      </c>
    </row>
    <row r="725" spans="1:47">
      <c r="A725" s="15"/>
      <c r="B725" s="15" t="s">
        <v>300</v>
      </c>
      <c r="C725" s="15" t="s">
        <v>66</v>
      </c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2">
        <f>SUM(E725:Q725)</f>
        <v>0</v>
      </c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>
        <f t="shared" si="162"/>
        <v>0</v>
      </c>
      <c r="AF725" s="35">
        <f>(D725-S725)</f>
        <v>0</v>
      </c>
      <c r="AG725" s="35">
        <f t="shared" si="163"/>
        <v>0</v>
      </c>
      <c r="AH725" s="35">
        <f t="shared" si="164"/>
        <v>0</v>
      </c>
      <c r="AI725" s="36">
        <v>2.9000000000000001E-2</v>
      </c>
      <c r="AJ725" s="35">
        <f t="shared" si="165"/>
        <v>0</v>
      </c>
      <c r="AK725" s="35"/>
      <c r="AL725" s="35">
        <f t="shared" si="166"/>
        <v>0</v>
      </c>
      <c r="AM725" s="36">
        <v>0</v>
      </c>
      <c r="AN725" s="35">
        <f t="shared" si="167"/>
        <v>0</v>
      </c>
      <c r="AO725" s="35">
        <f t="shared" si="168"/>
        <v>0</v>
      </c>
      <c r="AP725" s="35">
        <v>0</v>
      </c>
      <c r="AQ725" s="35">
        <f t="shared" si="169"/>
        <v>0</v>
      </c>
      <c r="AR725" s="35"/>
      <c r="AS725" s="35"/>
      <c r="AT725" s="35">
        <f t="shared" si="170"/>
        <v>0</v>
      </c>
      <c r="AU725" s="35">
        <f>SUM(AT725)</f>
        <v>0</v>
      </c>
    </row>
    <row r="726" spans="1:47">
      <c r="A726" s="17"/>
      <c r="B726" s="17" t="s">
        <v>301</v>
      </c>
      <c r="C726" s="17" t="s">
        <v>66</v>
      </c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2">
        <f>SUM(E726:Q726)</f>
        <v>0</v>
      </c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>
        <f t="shared" si="162"/>
        <v>0</v>
      </c>
      <c r="AF726" s="35">
        <f>(D726-S726)</f>
        <v>0</v>
      </c>
      <c r="AG726" s="35">
        <f t="shared" si="163"/>
        <v>0</v>
      </c>
      <c r="AH726" s="35">
        <f t="shared" si="164"/>
        <v>0</v>
      </c>
      <c r="AI726" s="36">
        <v>2.9000000000000001E-2</v>
      </c>
      <c r="AJ726" s="35">
        <f t="shared" si="165"/>
        <v>0</v>
      </c>
      <c r="AK726" s="35"/>
      <c r="AL726" s="35">
        <f t="shared" si="166"/>
        <v>0</v>
      </c>
      <c r="AM726" s="36">
        <v>0</v>
      </c>
      <c r="AN726" s="35">
        <f t="shared" si="167"/>
        <v>0</v>
      </c>
      <c r="AO726" s="35">
        <f t="shared" si="168"/>
        <v>0</v>
      </c>
      <c r="AP726" s="35">
        <v>0</v>
      </c>
      <c r="AQ726" s="35">
        <f t="shared" si="169"/>
        <v>0</v>
      </c>
      <c r="AR726" s="35"/>
      <c r="AS726" s="35"/>
      <c r="AT726" s="35">
        <f t="shared" si="170"/>
        <v>0</v>
      </c>
      <c r="AU726" s="35">
        <f>SUM(AT726+AT727+AT728)</f>
        <v>0</v>
      </c>
    </row>
    <row r="727" spans="1:47">
      <c r="A727" s="1"/>
      <c r="B727" s="1" t="s">
        <v>301</v>
      </c>
      <c r="C727" s="1" t="s">
        <v>76</v>
      </c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2">
        <f>(S726)</f>
        <v>0</v>
      </c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>
        <f t="shared" si="162"/>
        <v>0</v>
      </c>
      <c r="AF727" s="35">
        <f>(D726-S726)</f>
        <v>0</v>
      </c>
      <c r="AG727" s="35">
        <f t="shared" si="163"/>
        <v>0</v>
      </c>
      <c r="AH727" s="35">
        <f t="shared" si="164"/>
        <v>0</v>
      </c>
      <c r="AI727" s="36">
        <v>2.5000000000000001E-2</v>
      </c>
      <c r="AJ727" s="35">
        <f t="shared" si="165"/>
        <v>0</v>
      </c>
      <c r="AK727" s="35"/>
      <c r="AL727" s="35">
        <f t="shared" si="166"/>
        <v>0</v>
      </c>
      <c r="AM727" s="36">
        <v>3.3300000000000003E-2</v>
      </c>
      <c r="AN727" s="35">
        <f t="shared" si="167"/>
        <v>0</v>
      </c>
      <c r="AO727" s="35">
        <f t="shared" si="168"/>
        <v>0</v>
      </c>
      <c r="AP727" s="35">
        <v>0</v>
      </c>
      <c r="AQ727" s="35">
        <f t="shared" si="169"/>
        <v>0</v>
      </c>
      <c r="AR727" s="35"/>
      <c r="AS727" s="35"/>
      <c r="AT727" s="35">
        <f t="shared" si="170"/>
        <v>0</v>
      </c>
      <c r="AU727" s="37"/>
    </row>
    <row r="728" spans="1:47">
      <c r="A728" s="1"/>
      <c r="B728" s="1" t="s">
        <v>301</v>
      </c>
      <c r="C728" s="1" t="s">
        <v>70</v>
      </c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2">
        <f>S726</f>
        <v>0</v>
      </c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>
        <f t="shared" si="162"/>
        <v>0</v>
      </c>
      <c r="AF728" s="35">
        <f>(D726-S726)</f>
        <v>0</v>
      </c>
      <c r="AG728" s="35">
        <f t="shared" si="163"/>
        <v>0</v>
      </c>
      <c r="AH728" s="35">
        <f t="shared" si="164"/>
        <v>0</v>
      </c>
      <c r="AI728" s="36">
        <v>1.4999999999999999E-2</v>
      </c>
      <c r="AJ728" s="35">
        <f t="shared" si="165"/>
        <v>0</v>
      </c>
      <c r="AK728" s="35"/>
      <c r="AL728" s="35">
        <f t="shared" si="166"/>
        <v>0</v>
      </c>
      <c r="AM728" s="36">
        <v>3.3300000000000003E-2</v>
      </c>
      <c r="AN728" s="35">
        <f t="shared" si="167"/>
        <v>0</v>
      </c>
      <c r="AO728" s="35">
        <f t="shared" si="168"/>
        <v>0</v>
      </c>
      <c r="AP728" s="35">
        <v>0</v>
      </c>
      <c r="AQ728" s="35">
        <f t="shared" si="169"/>
        <v>0</v>
      </c>
      <c r="AR728" s="35"/>
      <c r="AS728" s="35"/>
      <c r="AT728" s="35">
        <f t="shared" si="170"/>
        <v>0</v>
      </c>
      <c r="AU728" s="37"/>
    </row>
    <row r="729" spans="1:47">
      <c r="A729" s="17"/>
      <c r="B729" s="17" t="s">
        <v>302</v>
      </c>
      <c r="C729" s="17" t="s">
        <v>66</v>
      </c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2">
        <f>SUM(E729:Q729)</f>
        <v>0</v>
      </c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>
        <f t="shared" si="162"/>
        <v>0</v>
      </c>
      <c r="AF729" s="35">
        <f>(D729-S729)</f>
        <v>0</v>
      </c>
      <c r="AG729" s="35">
        <f t="shared" si="163"/>
        <v>0</v>
      </c>
      <c r="AH729" s="35">
        <f t="shared" si="164"/>
        <v>0</v>
      </c>
      <c r="AI729" s="36">
        <v>2.9000000000000001E-2</v>
      </c>
      <c r="AJ729" s="35">
        <f t="shared" si="165"/>
        <v>0</v>
      </c>
      <c r="AK729" s="35"/>
      <c r="AL729" s="35">
        <f t="shared" si="166"/>
        <v>0</v>
      </c>
      <c r="AM729" s="36">
        <v>0</v>
      </c>
      <c r="AN729" s="35">
        <f t="shared" si="167"/>
        <v>0</v>
      </c>
      <c r="AO729" s="35">
        <f t="shared" si="168"/>
        <v>0</v>
      </c>
      <c r="AP729" s="35">
        <v>0</v>
      </c>
      <c r="AQ729" s="35">
        <f t="shared" si="169"/>
        <v>0</v>
      </c>
      <c r="AR729" s="35"/>
      <c r="AS729" s="35"/>
      <c r="AT729" s="35">
        <f t="shared" si="170"/>
        <v>0</v>
      </c>
      <c r="AU729" s="35">
        <f>SUM(AT729+AT730+AT731)</f>
        <v>0</v>
      </c>
    </row>
    <row r="730" spans="1:47">
      <c r="A730" s="1"/>
      <c r="B730" s="1" t="s">
        <v>302</v>
      </c>
      <c r="C730" s="1" t="s">
        <v>76</v>
      </c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2">
        <f>(S729)</f>
        <v>0</v>
      </c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>
        <f t="shared" si="162"/>
        <v>0</v>
      </c>
      <c r="AF730" s="35">
        <f>(D729-S729)</f>
        <v>0</v>
      </c>
      <c r="AG730" s="35">
        <f t="shared" si="163"/>
        <v>0</v>
      </c>
      <c r="AH730" s="35">
        <f t="shared" si="164"/>
        <v>0</v>
      </c>
      <c r="AI730" s="36">
        <v>0.02</v>
      </c>
      <c r="AJ730" s="35">
        <f t="shared" si="165"/>
        <v>0</v>
      </c>
      <c r="AK730" s="35"/>
      <c r="AL730" s="35">
        <f t="shared" si="166"/>
        <v>0</v>
      </c>
      <c r="AM730" s="36">
        <v>3.3300000000000003E-2</v>
      </c>
      <c r="AN730" s="35">
        <f t="shared" si="167"/>
        <v>0</v>
      </c>
      <c r="AO730" s="35">
        <f t="shared" si="168"/>
        <v>0</v>
      </c>
      <c r="AP730" s="35">
        <v>0</v>
      </c>
      <c r="AQ730" s="35">
        <f t="shared" si="169"/>
        <v>0</v>
      </c>
      <c r="AR730" s="35"/>
      <c r="AS730" s="35"/>
      <c r="AT730" s="35">
        <f t="shared" si="170"/>
        <v>0</v>
      </c>
      <c r="AU730" s="37"/>
    </row>
    <row r="731" spans="1:47">
      <c r="A731" s="1"/>
      <c r="B731" s="1" t="s">
        <v>302</v>
      </c>
      <c r="C731" s="1" t="s">
        <v>70</v>
      </c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2">
        <f>S729</f>
        <v>0</v>
      </c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>
        <f t="shared" si="162"/>
        <v>0</v>
      </c>
      <c r="AF731" s="35">
        <f>(D729-S729)</f>
        <v>0</v>
      </c>
      <c r="AG731" s="35">
        <f t="shared" si="163"/>
        <v>0</v>
      </c>
      <c r="AH731" s="35">
        <f t="shared" si="164"/>
        <v>0</v>
      </c>
      <c r="AI731" s="36">
        <v>1.4999999999999999E-2</v>
      </c>
      <c r="AJ731" s="35">
        <f t="shared" si="165"/>
        <v>0</v>
      </c>
      <c r="AK731" s="35"/>
      <c r="AL731" s="35">
        <f t="shared" si="166"/>
        <v>0</v>
      </c>
      <c r="AM731" s="36">
        <v>3.3300000000000003E-2</v>
      </c>
      <c r="AN731" s="35">
        <f t="shared" si="167"/>
        <v>0</v>
      </c>
      <c r="AO731" s="35">
        <f t="shared" si="168"/>
        <v>0</v>
      </c>
      <c r="AP731" s="35">
        <v>0</v>
      </c>
      <c r="AQ731" s="35">
        <f t="shared" si="169"/>
        <v>0</v>
      </c>
      <c r="AR731" s="35"/>
      <c r="AS731" s="35"/>
      <c r="AT731" s="35">
        <f t="shared" si="170"/>
        <v>0</v>
      </c>
      <c r="AU731" s="37"/>
    </row>
    <row r="732" spans="1:47">
      <c r="A732" s="12"/>
      <c r="B732" s="12" t="s">
        <v>303</v>
      </c>
      <c r="C732" s="12" t="s">
        <v>66</v>
      </c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2">
        <f>SUM(E732:Q732)</f>
        <v>0</v>
      </c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>
        <f t="shared" si="162"/>
        <v>0</v>
      </c>
      <c r="AF732" s="35">
        <f>(D732-S732)</f>
        <v>0</v>
      </c>
      <c r="AG732" s="35">
        <f t="shared" si="163"/>
        <v>0</v>
      </c>
      <c r="AH732" s="35">
        <f t="shared" si="164"/>
        <v>0</v>
      </c>
      <c r="AI732" s="36">
        <v>2.9000000000000001E-2</v>
      </c>
      <c r="AJ732" s="35">
        <f t="shared" si="165"/>
        <v>0</v>
      </c>
      <c r="AK732" s="35"/>
      <c r="AL732" s="35">
        <f t="shared" si="166"/>
        <v>0</v>
      </c>
      <c r="AM732" s="36">
        <v>0</v>
      </c>
      <c r="AN732" s="35">
        <f t="shared" si="167"/>
        <v>0</v>
      </c>
      <c r="AO732" s="35">
        <f t="shared" si="168"/>
        <v>0</v>
      </c>
      <c r="AP732" s="35">
        <v>0</v>
      </c>
      <c r="AQ732" s="35">
        <f t="shared" si="169"/>
        <v>0</v>
      </c>
      <c r="AR732" s="35"/>
      <c r="AS732" s="35"/>
      <c r="AT732" s="35">
        <f t="shared" si="170"/>
        <v>0</v>
      </c>
      <c r="AU732" s="35">
        <f>SUM(AT732+AT733)</f>
        <v>0</v>
      </c>
    </row>
    <row r="733" spans="1:47">
      <c r="A733" s="1"/>
      <c r="B733" s="1" t="s">
        <v>303</v>
      </c>
      <c r="C733" s="1" t="s">
        <v>70</v>
      </c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2">
        <f>(S732)</f>
        <v>0</v>
      </c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>
        <f t="shared" si="162"/>
        <v>0</v>
      </c>
      <c r="AF733" s="35">
        <f>(D732-S732)</f>
        <v>0</v>
      </c>
      <c r="AG733" s="35">
        <f t="shared" si="163"/>
        <v>0</v>
      </c>
      <c r="AH733" s="35">
        <f t="shared" si="164"/>
        <v>0</v>
      </c>
      <c r="AI733" s="36">
        <v>1.4999999999999999E-2</v>
      </c>
      <c r="AJ733" s="35">
        <f t="shared" si="165"/>
        <v>0</v>
      </c>
      <c r="AK733" s="35"/>
      <c r="AL733" s="35">
        <f t="shared" si="166"/>
        <v>0</v>
      </c>
      <c r="AM733" s="36">
        <v>3.3300000000000003E-2</v>
      </c>
      <c r="AN733" s="35">
        <f t="shared" si="167"/>
        <v>0</v>
      </c>
      <c r="AO733" s="35">
        <f t="shared" si="168"/>
        <v>0</v>
      </c>
      <c r="AP733" s="35">
        <v>0</v>
      </c>
      <c r="AQ733" s="35">
        <f t="shared" si="169"/>
        <v>0</v>
      </c>
      <c r="AR733" s="35"/>
      <c r="AS733" s="35"/>
      <c r="AT733" s="35">
        <f t="shared" si="170"/>
        <v>0</v>
      </c>
      <c r="AU733" s="37"/>
    </row>
    <row r="734" spans="1:47">
      <c r="A734" s="12"/>
      <c r="B734" s="12" t="s">
        <v>304</v>
      </c>
      <c r="C734" s="12" t="s">
        <v>66</v>
      </c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2">
        <f>SUM(E734:Q734)</f>
        <v>0</v>
      </c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>
        <f t="shared" si="162"/>
        <v>0</v>
      </c>
      <c r="AF734" s="35">
        <f>(D734-S734)</f>
        <v>0</v>
      </c>
      <c r="AG734" s="35">
        <f t="shared" si="163"/>
        <v>0</v>
      </c>
      <c r="AH734" s="35">
        <f t="shared" si="164"/>
        <v>0</v>
      </c>
      <c r="AI734" s="36">
        <v>2.9000000000000001E-2</v>
      </c>
      <c r="AJ734" s="35">
        <f t="shared" si="165"/>
        <v>0</v>
      </c>
      <c r="AK734" s="35"/>
      <c r="AL734" s="35">
        <f t="shared" si="166"/>
        <v>0</v>
      </c>
      <c r="AM734" s="36">
        <v>0</v>
      </c>
      <c r="AN734" s="35">
        <f t="shared" si="167"/>
        <v>0</v>
      </c>
      <c r="AO734" s="35">
        <f t="shared" si="168"/>
        <v>0</v>
      </c>
      <c r="AP734" s="35">
        <v>0</v>
      </c>
      <c r="AQ734" s="35">
        <f t="shared" si="169"/>
        <v>0</v>
      </c>
      <c r="AR734" s="35"/>
      <c r="AS734" s="35"/>
      <c r="AT734" s="35">
        <f t="shared" si="170"/>
        <v>0</v>
      </c>
      <c r="AU734" s="35">
        <f>SUM(AT734+AT735+AT736)</f>
        <v>0</v>
      </c>
    </row>
    <row r="735" spans="1:47">
      <c r="A735" s="1"/>
      <c r="B735" s="1" t="s">
        <v>304</v>
      </c>
      <c r="C735" s="1" t="s">
        <v>76</v>
      </c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2">
        <f>(S734)</f>
        <v>0</v>
      </c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>
        <f t="shared" si="162"/>
        <v>0</v>
      </c>
      <c r="AF735" s="35">
        <f>(D734-S734)</f>
        <v>0</v>
      </c>
      <c r="AG735" s="35">
        <f t="shared" si="163"/>
        <v>0</v>
      </c>
      <c r="AH735" s="35">
        <f t="shared" si="164"/>
        <v>0</v>
      </c>
      <c r="AI735" s="36">
        <v>0.05</v>
      </c>
      <c r="AJ735" s="35">
        <f t="shared" si="165"/>
        <v>0</v>
      </c>
      <c r="AK735" s="35"/>
      <c r="AL735" s="35">
        <f t="shared" si="166"/>
        <v>0</v>
      </c>
      <c r="AM735" s="36">
        <v>3.3300000000000003E-2</v>
      </c>
      <c r="AN735" s="35">
        <f t="shared" si="167"/>
        <v>0</v>
      </c>
      <c r="AO735" s="35">
        <f t="shared" si="168"/>
        <v>0</v>
      </c>
      <c r="AP735" s="35">
        <v>0</v>
      </c>
      <c r="AQ735" s="35">
        <f t="shared" si="169"/>
        <v>0</v>
      </c>
      <c r="AR735" s="35"/>
      <c r="AS735" s="35"/>
      <c r="AT735" s="35">
        <f t="shared" si="170"/>
        <v>0</v>
      </c>
      <c r="AU735" s="37"/>
    </row>
    <row r="736" spans="1:47">
      <c r="A736" s="1"/>
      <c r="B736" s="1" t="s">
        <v>304</v>
      </c>
      <c r="C736" s="1" t="s">
        <v>70</v>
      </c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2">
        <f>S734</f>
        <v>0</v>
      </c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>
        <f t="shared" si="162"/>
        <v>0</v>
      </c>
      <c r="AF736" s="35">
        <f>(D734-S734)</f>
        <v>0</v>
      </c>
      <c r="AG736" s="35">
        <f t="shared" si="163"/>
        <v>0</v>
      </c>
      <c r="AH736" s="35">
        <f t="shared" si="164"/>
        <v>0</v>
      </c>
      <c r="AI736" s="36">
        <v>0.01</v>
      </c>
      <c r="AJ736" s="35">
        <f t="shared" si="165"/>
        <v>0</v>
      </c>
      <c r="AK736" s="35"/>
      <c r="AL736" s="35">
        <f t="shared" si="166"/>
        <v>0</v>
      </c>
      <c r="AM736" s="36">
        <v>3.3300000000000003E-2</v>
      </c>
      <c r="AN736" s="35">
        <f t="shared" si="167"/>
        <v>0</v>
      </c>
      <c r="AO736" s="35">
        <f t="shared" si="168"/>
        <v>0</v>
      </c>
      <c r="AP736" s="35">
        <v>0</v>
      </c>
      <c r="AQ736" s="35">
        <f t="shared" si="169"/>
        <v>0</v>
      </c>
      <c r="AR736" s="35"/>
      <c r="AS736" s="35"/>
      <c r="AT736" s="35">
        <f t="shared" si="170"/>
        <v>0</v>
      </c>
      <c r="AU736" s="37"/>
    </row>
    <row r="737" spans="1:47">
      <c r="A737" s="12"/>
      <c r="B737" s="12" t="s">
        <v>305</v>
      </c>
      <c r="C737" s="12" t="s">
        <v>66</v>
      </c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2">
        <f>SUM(E737:Q737)</f>
        <v>0</v>
      </c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>
        <f t="shared" si="162"/>
        <v>0</v>
      </c>
      <c r="AF737" s="35">
        <f>(D737-S737)</f>
        <v>0</v>
      </c>
      <c r="AG737" s="35">
        <f t="shared" si="163"/>
        <v>0</v>
      </c>
      <c r="AH737" s="35">
        <f t="shared" si="164"/>
        <v>0</v>
      </c>
      <c r="AI737" s="36">
        <v>2.9000000000000001E-2</v>
      </c>
      <c r="AJ737" s="35">
        <f t="shared" si="165"/>
        <v>0</v>
      </c>
      <c r="AK737" s="35"/>
      <c r="AL737" s="35">
        <f t="shared" si="166"/>
        <v>0</v>
      </c>
      <c r="AM737" s="36">
        <v>0</v>
      </c>
      <c r="AN737" s="35">
        <f t="shared" si="167"/>
        <v>0</v>
      </c>
      <c r="AO737" s="35">
        <f t="shared" si="168"/>
        <v>0</v>
      </c>
      <c r="AP737" s="35">
        <v>0</v>
      </c>
      <c r="AQ737" s="35">
        <f t="shared" si="169"/>
        <v>0</v>
      </c>
      <c r="AR737" s="35"/>
      <c r="AS737" s="35"/>
      <c r="AT737" s="35">
        <f t="shared" si="170"/>
        <v>0</v>
      </c>
      <c r="AU737" s="35">
        <f>SUM(AT737+AT738+AT739)</f>
        <v>0</v>
      </c>
    </row>
    <row r="738" spans="1:47">
      <c r="A738" s="1"/>
      <c r="B738" s="1" t="s">
        <v>305</v>
      </c>
      <c r="C738" s="1" t="s">
        <v>76</v>
      </c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2">
        <f>(S737)</f>
        <v>0</v>
      </c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>
        <f t="shared" ref="AE738:AE799" si="243">SUM(T738:AC738)</f>
        <v>0</v>
      </c>
      <c r="AF738" s="35">
        <f>(D737-S737)</f>
        <v>0</v>
      </c>
      <c r="AG738" s="35">
        <f t="shared" ref="AG738:AG799" si="244">(AE738)</f>
        <v>0</v>
      </c>
      <c r="AH738" s="35">
        <f t="shared" ref="AH738:AH799" si="245">(AF738-AG738)</f>
        <v>0</v>
      </c>
      <c r="AI738" s="36">
        <v>0.03</v>
      </c>
      <c r="AJ738" s="35">
        <f t="shared" ref="AJ738:AJ799" si="246">AH738*AI738</f>
        <v>0</v>
      </c>
      <c r="AK738" s="35"/>
      <c r="AL738" s="35">
        <f t="shared" ref="AL738:AL799" si="247">(AJ738+AK738)</f>
        <v>0</v>
      </c>
      <c r="AM738" s="36">
        <v>3.3300000000000003E-2</v>
      </c>
      <c r="AN738" s="35">
        <f t="shared" ref="AN738:AN801" si="248">(AL738*AM738)</f>
        <v>0</v>
      </c>
      <c r="AO738" s="35">
        <f t="shared" ref="AO738:AO799" si="249">(AL738-AN738)</f>
        <v>0</v>
      </c>
      <c r="AP738" s="35">
        <v>0</v>
      </c>
      <c r="AQ738" s="35">
        <f t="shared" ref="AQ738:AQ799" si="250">AO738-AP738</f>
        <v>0</v>
      </c>
      <c r="AR738" s="35"/>
      <c r="AS738" s="35"/>
      <c r="AT738" s="35">
        <f t="shared" ref="AT738:AT799" si="251">(AQ738+AR738+AS738)</f>
        <v>0</v>
      </c>
      <c r="AU738" s="37"/>
    </row>
    <row r="739" spans="1:47">
      <c r="A739" s="1"/>
      <c r="B739" s="1" t="s">
        <v>305</v>
      </c>
      <c r="C739" s="1" t="s">
        <v>70</v>
      </c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2">
        <f>S737</f>
        <v>0</v>
      </c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>
        <f t="shared" si="243"/>
        <v>0</v>
      </c>
      <c r="AF739" s="35">
        <f>(D737-S737)</f>
        <v>0</v>
      </c>
      <c r="AG739" s="35">
        <f t="shared" si="244"/>
        <v>0</v>
      </c>
      <c r="AH739" s="35">
        <f t="shared" si="245"/>
        <v>0</v>
      </c>
      <c r="AI739" s="36">
        <v>0.01</v>
      </c>
      <c r="AJ739" s="35">
        <f t="shared" si="246"/>
        <v>0</v>
      </c>
      <c r="AK739" s="35"/>
      <c r="AL739" s="35">
        <f t="shared" si="247"/>
        <v>0</v>
      </c>
      <c r="AM739" s="36">
        <v>3.3300000000000003E-2</v>
      </c>
      <c r="AN739" s="35">
        <f t="shared" si="248"/>
        <v>0</v>
      </c>
      <c r="AO739" s="35">
        <f t="shared" si="249"/>
        <v>0</v>
      </c>
      <c r="AP739" s="35">
        <v>0</v>
      </c>
      <c r="AQ739" s="35">
        <f t="shared" si="250"/>
        <v>0</v>
      </c>
      <c r="AR739" s="35"/>
      <c r="AS739" s="35"/>
      <c r="AT739" s="35">
        <f t="shared" si="251"/>
        <v>0</v>
      </c>
      <c r="AU739" s="37"/>
    </row>
    <row r="740" spans="1:47">
      <c r="A740" s="17"/>
      <c r="B740" s="17" t="s">
        <v>306</v>
      </c>
      <c r="C740" s="17" t="s">
        <v>66</v>
      </c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2">
        <f>SUM(E740:Q740)</f>
        <v>0</v>
      </c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>
        <f t="shared" si="243"/>
        <v>0</v>
      </c>
      <c r="AF740" s="35">
        <f>(D740-S740)</f>
        <v>0</v>
      </c>
      <c r="AG740" s="35">
        <f t="shared" si="244"/>
        <v>0</v>
      </c>
      <c r="AH740" s="35">
        <f t="shared" si="245"/>
        <v>0</v>
      </c>
      <c r="AI740" s="36">
        <v>2.9000000000000001E-2</v>
      </c>
      <c r="AJ740" s="35">
        <f t="shared" si="246"/>
        <v>0</v>
      </c>
      <c r="AK740" s="35"/>
      <c r="AL740" s="35">
        <f t="shared" si="247"/>
        <v>0</v>
      </c>
      <c r="AM740" s="36">
        <v>0</v>
      </c>
      <c r="AN740" s="35">
        <f t="shared" si="248"/>
        <v>0</v>
      </c>
      <c r="AO740" s="35">
        <f t="shared" si="249"/>
        <v>0</v>
      </c>
      <c r="AP740" s="35">
        <v>0</v>
      </c>
      <c r="AQ740" s="35">
        <f t="shared" si="250"/>
        <v>0</v>
      </c>
      <c r="AR740" s="35"/>
      <c r="AS740" s="35"/>
      <c r="AT740" s="35">
        <f t="shared" si="251"/>
        <v>0</v>
      </c>
      <c r="AU740" s="35">
        <f>SUM(AT740+AT741)</f>
        <v>0</v>
      </c>
    </row>
    <row r="741" spans="1:47">
      <c r="A741" s="1"/>
      <c r="B741" s="1" t="s">
        <v>306</v>
      </c>
      <c r="C741" s="1" t="s">
        <v>70</v>
      </c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2">
        <f>(S740)</f>
        <v>0</v>
      </c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>
        <f t="shared" si="243"/>
        <v>0</v>
      </c>
      <c r="AF741" s="35">
        <f>(D740-S740)</f>
        <v>0</v>
      </c>
      <c r="AG741" s="35">
        <f t="shared" si="244"/>
        <v>0</v>
      </c>
      <c r="AH741" s="35">
        <f t="shared" si="245"/>
        <v>0</v>
      </c>
      <c r="AI741" s="36">
        <v>0.01</v>
      </c>
      <c r="AJ741" s="35">
        <f t="shared" si="246"/>
        <v>0</v>
      </c>
      <c r="AK741" s="35"/>
      <c r="AL741" s="35">
        <f t="shared" si="247"/>
        <v>0</v>
      </c>
      <c r="AM741" s="36">
        <v>3.3300000000000003E-2</v>
      </c>
      <c r="AN741" s="35">
        <f t="shared" si="248"/>
        <v>0</v>
      </c>
      <c r="AO741" s="35">
        <f t="shared" si="249"/>
        <v>0</v>
      </c>
      <c r="AP741" s="35">
        <v>0</v>
      </c>
      <c r="AQ741" s="35">
        <f t="shared" si="250"/>
        <v>0</v>
      </c>
      <c r="AR741" s="35"/>
      <c r="AS741" s="35"/>
      <c r="AT741" s="35">
        <f t="shared" si="251"/>
        <v>0</v>
      </c>
      <c r="AU741" s="37"/>
    </row>
    <row r="742" spans="1:47">
      <c r="A742" s="15"/>
      <c r="B742" s="15" t="s">
        <v>307</v>
      </c>
      <c r="C742" s="15" t="s">
        <v>66</v>
      </c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2">
        <f>SUM(E742:Q742)</f>
        <v>0</v>
      </c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>
        <f t="shared" si="243"/>
        <v>0</v>
      </c>
      <c r="AF742" s="35">
        <f>(D742-S742)</f>
        <v>0</v>
      </c>
      <c r="AG742" s="35">
        <f t="shared" si="244"/>
        <v>0</v>
      </c>
      <c r="AH742" s="35">
        <f t="shared" si="245"/>
        <v>0</v>
      </c>
      <c r="AI742" s="36">
        <v>2.9000000000000001E-2</v>
      </c>
      <c r="AJ742" s="35">
        <f t="shared" si="246"/>
        <v>0</v>
      </c>
      <c r="AK742" s="35"/>
      <c r="AL742" s="35">
        <f t="shared" si="247"/>
        <v>0</v>
      </c>
      <c r="AM742" s="36">
        <v>0</v>
      </c>
      <c r="AN742" s="35">
        <f t="shared" si="248"/>
        <v>0</v>
      </c>
      <c r="AO742" s="35">
        <f t="shared" si="249"/>
        <v>0</v>
      </c>
      <c r="AP742" s="35">
        <v>0</v>
      </c>
      <c r="AQ742" s="35">
        <f t="shared" si="250"/>
        <v>0</v>
      </c>
      <c r="AR742" s="35"/>
      <c r="AS742" s="35"/>
      <c r="AT742" s="35">
        <f t="shared" si="251"/>
        <v>0</v>
      </c>
      <c r="AU742" s="35">
        <f>SUM(AT742+AT743+AT744)</f>
        <v>0</v>
      </c>
    </row>
    <row r="743" spans="1:47">
      <c r="A743" s="1"/>
      <c r="B743" s="1" t="s">
        <v>307</v>
      </c>
      <c r="C743" s="1" t="s">
        <v>76</v>
      </c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2">
        <f>(S742)</f>
        <v>0</v>
      </c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>
        <f t="shared" si="243"/>
        <v>0</v>
      </c>
      <c r="AF743" s="35">
        <f>(D742-S742)</f>
        <v>0</v>
      </c>
      <c r="AG743" s="35">
        <f t="shared" si="244"/>
        <v>0</v>
      </c>
      <c r="AH743" s="35">
        <f t="shared" si="245"/>
        <v>0</v>
      </c>
      <c r="AI743" s="36">
        <v>0.04</v>
      </c>
      <c r="AJ743" s="35">
        <f t="shared" si="246"/>
        <v>0</v>
      </c>
      <c r="AK743" s="35"/>
      <c r="AL743" s="35">
        <f t="shared" si="247"/>
        <v>0</v>
      </c>
      <c r="AM743" s="36">
        <v>3.3300000000000003E-2</v>
      </c>
      <c r="AN743" s="35">
        <f t="shared" si="248"/>
        <v>0</v>
      </c>
      <c r="AO743" s="35">
        <f t="shared" si="249"/>
        <v>0</v>
      </c>
      <c r="AP743" s="35">
        <v>0</v>
      </c>
      <c r="AQ743" s="35">
        <f t="shared" si="250"/>
        <v>0</v>
      </c>
      <c r="AR743" s="35"/>
      <c r="AS743" s="35"/>
      <c r="AT743" s="35">
        <f t="shared" si="251"/>
        <v>0</v>
      </c>
      <c r="AU743" s="37"/>
    </row>
    <row r="744" spans="1:47">
      <c r="A744" s="1"/>
      <c r="B744" s="1" t="s">
        <v>307</v>
      </c>
      <c r="C744" s="1" t="s">
        <v>70</v>
      </c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2">
        <f>S742</f>
        <v>0</v>
      </c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>
        <f t="shared" si="243"/>
        <v>0</v>
      </c>
      <c r="AF744" s="35">
        <f>(D742-S742)</f>
        <v>0</v>
      </c>
      <c r="AG744" s="35">
        <f t="shared" si="244"/>
        <v>0</v>
      </c>
      <c r="AH744" s="35">
        <f t="shared" si="245"/>
        <v>0</v>
      </c>
      <c r="AI744" s="36">
        <v>0.01</v>
      </c>
      <c r="AJ744" s="35">
        <f t="shared" si="246"/>
        <v>0</v>
      </c>
      <c r="AK744" s="35"/>
      <c r="AL744" s="35">
        <f t="shared" si="247"/>
        <v>0</v>
      </c>
      <c r="AM744" s="36">
        <v>3.3300000000000003E-2</v>
      </c>
      <c r="AN744" s="35">
        <f t="shared" si="248"/>
        <v>0</v>
      </c>
      <c r="AO744" s="35">
        <f t="shared" si="249"/>
        <v>0</v>
      </c>
      <c r="AP744" s="35">
        <v>0</v>
      </c>
      <c r="AQ744" s="35">
        <f t="shared" si="250"/>
        <v>0</v>
      </c>
      <c r="AR744" s="35"/>
      <c r="AS744" s="35"/>
      <c r="AT744" s="35">
        <f t="shared" si="251"/>
        <v>0</v>
      </c>
      <c r="AU744" s="37"/>
    </row>
    <row r="745" spans="1:47">
      <c r="A745" s="12"/>
      <c r="B745" s="12" t="s">
        <v>308</v>
      </c>
      <c r="C745" s="12" t="s">
        <v>66</v>
      </c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2">
        <f>SUM(E745:Q745)</f>
        <v>0</v>
      </c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>
        <f t="shared" si="243"/>
        <v>0</v>
      </c>
      <c r="AF745" s="35">
        <f>(D745-S745)</f>
        <v>0</v>
      </c>
      <c r="AG745" s="35">
        <f t="shared" si="244"/>
        <v>0</v>
      </c>
      <c r="AH745" s="35">
        <f t="shared" si="245"/>
        <v>0</v>
      </c>
      <c r="AI745" s="36">
        <v>2.9000000000000001E-2</v>
      </c>
      <c r="AJ745" s="35">
        <f t="shared" si="246"/>
        <v>0</v>
      </c>
      <c r="AK745" s="35"/>
      <c r="AL745" s="35">
        <f t="shared" si="247"/>
        <v>0</v>
      </c>
      <c r="AM745" s="36">
        <v>0</v>
      </c>
      <c r="AN745" s="35">
        <f t="shared" si="248"/>
        <v>0</v>
      </c>
      <c r="AO745" s="35">
        <f t="shared" si="249"/>
        <v>0</v>
      </c>
      <c r="AP745" s="35">
        <v>0</v>
      </c>
      <c r="AQ745" s="35">
        <f t="shared" si="250"/>
        <v>0</v>
      </c>
      <c r="AR745" s="35"/>
      <c r="AS745" s="35"/>
      <c r="AT745" s="35">
        <f t="shared" si="251"/>
        <v>0</v>
      </c>
      <c r="AU745" s="35">
        <f>SUM(AT745+AT746)</f>
        <v>0</v>
      </c>
    </row>
    <row r="746" spans="1:47">
      <c r="A746" s="1"/>
      <c r="B746" s="1" t="s">
        <v>308</v>
      </c>
      <c r="C746" s="1" t="s">
        <v>70</v>
      </c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2">
        <f>(S745)</f>
        <v>0</v>
      </c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>
        <f t="shared" si="243"/>
        <v>0</v>
      </c>
      <c r="AF746" s="35">
        <f>(D745-S745)</f>
        <v>0</v>
      </c>
      <c r="AG746" s="35">
        <f t="shared" si="244"/>
        <v>0</v>
      </c>
      <c r="AH746" s="35">
        <f t="shared" si="245"/>
        <v>0</v>
      </c>
      <c r="AI746" s="36">
        <v>0.01</v>
      </c>
      <c r="AJ746" s="35">
        <f t="shared" si="246"/>
        <v>0</v>
      </c>
      <c r="AK746" s="35"/>
      <c r="AL746" s="35">
        <f t="shared" si="247"/>
        <v>0</v>
      </c>
      <c r="AM746" s="36">
        <v>3.3300000000000003E-2</v>
      </c>
      <c r="AN746" s="35">
        <f t="shared" si="248"/>
        <v>0</v>
      </c>
      <c r="AO746" s="35">
        <f t="shared" si="249"/>
        <v>0</v>
      </c>
      <c r="AP746" s="35">
        <v>0</v>
      </c>
      <c r="AQ746" s="35">
        <f t="shared" si="250"/>
        <v>0</v>
      </c>
      <c r="AR746" s="35"/>
      <c r="AS746" s="35"/>
      <c r="AT746" s="35">
        <f t="shared" si="251"/>
        <v>0</v>
      </c>
      <c r="AU746" s="37"/>
    </row>
    <row r="747" spans="1:47">
      <c r="A747" s="17"/>
      <c r="B747" s="17" t="s">
        <v>309</v>
      </c>
      <c r="C747" s="17" t="s">
        <v>66</v>
      </c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2">
        <f>SUM(E747:Q747)</f>
        <v>0</v>
      </c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>
        <f t="shared" si="243"/>
        <v>0</v>
      </c>
      <c r="AF747" s="35">
        <f>(D747-S747)</f>
        <v>0</v>
      </c>
      <c r="AG747" s="35">
        <f t="shared" si="244"/>
        <v>0</v>
      </c>
      <c r="AH747" s="35">
        <f t="shared" si="245"/>
        <v>0</v>
      </c>
      <c r="AI747" s="36">
        <v>2.9000000000000001E-2</v>
      </c>
      <c r="AJ747" s="35">
        <f t="shared" si="246"/>
        <v>0</v>
      </c>
      <c r="AK747" s="35"/>
      <c r="AL747" s="35">
        <f t="shared" si="247"/>
        <v>0</v>
      </c>
      <c r="AM747" s="36">
        <v>0</v>
      </c>
      <c r="AN747" s="35">
        <f t="shared" si="248"/>
        <v>0</v>
      </c>
      <c r="AO747" s="35">
        <f t="shared" si="249"/>
        <v>0</v>
      </c>
      <c r="AP747" s="35">
        <v>0</v>
      </c>
      <c r="AQ747" s="35">
        <f t="shared" si="250"/>
        <v>0</v>
      </c>
      <c r="AR747" s="35"/>
      <c r="AS747" s="35"/>
      <c r="AT747" s="35">
        <f t="shared" si="251"/>
        <v>0</v>
      </c>
      <c r="AU747" s="35">
        <f>SUM(AT747+AT748)</f>
        <v>0</v>
      </c>
    </row>
    <row r="748" spans="1:47">
      <c r="A748" s="1"/>
      <c r="B748" s="1" t="s">
        <v>309</v>
      </c>
      <c r="C748" s="1" t="s">
        <v>70</v>
      </c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2">
        <f>(S747)</f>
        <v>0</v>
      </c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>
        <f t="shared" si="243"/>
        <v>0</v>
      </c>
      <c r="AF748" s="35">
        <f>(D747-S747)</f>
        <v>0</v>
      </c>
      <c r="AG748" s="35">
        <f t="shared" si="244"/>
        <v>0</v>
      </c>
      <c r="AH748" s="35">
        <f t="shared" si="245"/>
        <v>0</v>
      </c>
      <c r="AI748" s="36">
        <v>0.01</v>
      </c>
      <c r="AJ748" s="35">
        <f t="shared" si="246"/>
        <v>0</v>
      </c>
      <c r="AK748" s="35"/>
      <c r="AL748" s="35">
        <f t="shared" si="247"/>
        <v>0</v>
      </c>
      <c r="AM748" s="36">
        <v>3.3300000000000003E-2</v>
      </c>
      <c r="AN748" s="35">
        <f t="shared" si="248"/>
        <v>0</v>
      </c>
      <c r="AO748" s="35">
        <f t="shared" si="249"/>
        <v>0</v>
      </c>
      <c r="AP748" s="35">
        <v>0</v>
      </c>
      <c r="AQ748" s="35">
        <f t="shared" si="250"/>
        <v>0</v>
      </c>
      <c r="AR748" s="35"/>
      <c r="AS748" s="35"/>
      <c r="AT748" s="35">
        <f t="shared" si="251"/>
        <v>0</v>
      </c>
      <c r="AU748" s="37"/>
    </row>
    <row r="749" spans="1:47">
      <c r="A749" s="15"/>
      <c r="B749" s="15" t="s">
        <v>310</v>
      </c>
      <c r="C749" s="15" t="s">
        <v>66</v>
      </c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2">
        <f>SUM(E749:Q749)</f>
        <v>0</v>
      </c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>
        <f t="shared" si="243"/>
        <v>0</v>
      </c>
      <c r="AF749" s="35">
        <f>(D749-S749)</f>
        <v>0</v>
      </c>
      <c r="AG749" s="35">
        <f t="shared" si="244"/>
        <v>0</v>
      </c>
      <c r="AH749" s="35">
        <f t="shared" si="245"/>
        <v>0</v>
      </c>
      <c r="AI749" s="36">
        <v>2.9000000000000001E-2</v>
      </c>
      <c r="AJ749" s="35">
        <f t="shared" si="246"/>
        <v>0</v>
      </c>
      <c r="AK749" s="35"/>
      <c r="AL749" s="35">
        <f t="shared" si="247"/>
        <v>0</v>
      </c>
      <c r="AM749" s="36">
        <v>0</v>
      </c>
      <c r="AN749" s="35">
        <f t="shared" si="248"/>
        <v>0</v>
      </c>
      <c r="AO749" s="35">
        <f t="shared" si="249"/>
        <v>0</v>
      </c>
      <c r="AP749" s="35">
        <v>0</v>
      </c>
      <c r="AQ749" s="35">
        <f t="shared" si="250"/>
        <v>0</v>
      </c>
      <c r="AR749" s="35"/>
      <c r="AS749" s="35"/>
      <c r="AT749" s="35">
        <f t="shared" si="251"/>
        <v>0</v>
      </c>
      <c r="AU749" s="35">
        <f>SUM(AT749+AT750+AT751)</f>
        <v>0</v>
      </c>
    </row>
    <row r="750" spans="1:47">
      <c r="A750" s="1"/>
      <c r="B750" s="1" t="s">
        <v>310</v>
      </c>
      <c r="C750" s="1" t="s">
        <v>76</v>
      </c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2">
        <f>(S749)</f>
        <v>0</v>
      </c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>
        <f t="shared" si="243"/>
        <v>0</v>
      </c>
      <c r="AF750" s="35">
        <f>(D749-S749)</f>
        <v>0</v>
      </c>
      <c r="AG750" s="35">
        <f t="shared" si="244"/>
        <v>0</v>
      </c>
      <c r="AH750" s="35">
        <f t="shared" si="245"/>
        <v>0</v>
      </c>
      <c r="AI750" s="36">
        <v>0.04</v>
      </c>
      <c r="AJ750" s="35">
        <f t="shared" si="246"/>
        <v>0</v>
      </c>
      <c r="AK750" s="35"/>
      <c r="AL750" s="35">
        <f t="shared" si="247"/>
        <v>0</v>
      </c>
      <c r="AM750" s="36">
        <v>3.3300000000000003E-2</v>
      </c>
      <c r="AN750" s="35">
        <f t="shared" si="248"/>
        <v>0</v>
      </c>
      <c r="AO750" s="35">
        <f t="shared" si="249"/>
        <v>0</v>
      </c>
      <c r="AP750" s="35">
        <v>0</v>
      </c>
      <c r="AQ750" s="35">
        <f t="shared" si="250"/>
        <v>0</v>
      </c>
      <c r="AR750" s="35"/>
      <c r="AS750" s="35"/>
      <c r="AT750" s="35">
        <f t="shared" si="251"/>
        <v>0</v>
      </c>
      <c r="AU750" s="37"/>
    </row>
    <row r="751" spans="1:47">
      <c r="A751" s="1"/>
      <c r="B751" s="1" t="s">
        <v>310</v>
      </c>
      <c r="C751" s="1" t="s">
        <v>70</v>
      </c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2">
        <f>S749</f>
        <v>0</v>
      </c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>
        <f t="shared" si="243"/>
        <v>0</v>
      </c>
      <c r="AF751" s="35">
        <f>(D749-S749)</f>
        <v>0</v>
      </c>
      <c r="AG751" s="35">
        <f t="shared" si="244"/>
        <v>0</v>
      </c>
      <c r="AH751" s="35">
        <f t="shared" si="245"/>
        <v>0</v>
      </c>
      <c r="AI751" s="36">
        <v>0.01</v>
      </c>
      <c r="AJ751" s="35">
        <f t="shared" si="246"/>
        <v>0</v>
      </c>
      <c r="AK751" s="35"/>
      <c r="AL751" s="35">
        <f t="shared" si="247"/>
        <v>0</v>
      </c>
      <c r="AM751" s="36">
        <v>0</v>
      </c>
      <c r="AN751" s="35">
        <f t="shared" si="248"/>
        <v>0</v>
      </c>
      <c r="AO751" s="35">
        <f t="shared" si="249"/>
        <v>0</v>
      </c>
      <c r="AP751" s="35">
        <v>0</v>
      </c>
      <c r="AQ751" s="35">
        <f t="shared" si="250"/>
        <v>0</v>
      </c>
      <c r="AR751" s="35"/>
      <c r="AS751" s="35"/>
      <c r="AT751" s="35">
        <f t="shared" si="251"/>
        <v>0</v>
      </c>
      <c r="AU751" s="37"/>
    </row>
    <row r="752" spans="1:47">
      <c r="A752" s="15"/>
      <c r="B752" s="15" t="s">
        <v>311</v>
      </c>
      <c r="C752" s="15" t="s">
        <v>66</v>
      </c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2">
        <f>SUM(E752:Q752)</f>
        <v>0</v>
      </c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>
        <f t="shared" si="243"/>
        <v>0</v>
      </c>
      <c r="AF752" s="35">
        <f>(D752-S752)</f>
        <v>0</v>
      </c>
      <c r="AG752" s="35">
        <f t="shared" si="244"/>
        <v>0</v>
      </c>
      <c r="AH752" s="35">
        <f t="shared" si="245"/>
        <v>0</v>
      </c>
      <c r="AI752" s="36">
        <v>2.9000000000000001E-2</v>
      </c>
      <c r="AJ752" s="35">
        <f t="shared" si="246"/>
        <v>0</v>
      </c>
      <c r="AK752" s="35"/>
      <c r="AL752" s="35">
        <f t="shared" si="247"/>
        <v>0</v>
      </c>
      <c r="AM752" s="36">
        <v>0</v>
      </c>
      <c r="AN752" s="35">
        <f t="shared" si="248"/>
        <v>0</v>
      </c>
      <c r="AO752" s="35">
        <f t="shared" si="249"/>
        <v>0</v>
      </c>
      <c r="AP752" s="35">
        <v>0</v>
      </c>
      <c r="AQ752" s="35">
        <f t="shared" si="250"/>
        <v>0</v>
      </c>
      <c r="AR752" s="35"/>
      <c r="AS752" s="35"/>
      <c r="AT752" s="35">
        <f t="shared" si="251"/>
        <v>0</v>
      </c>
      <c r="AU752" s="35">
        <f>SUM(AT752+AT753)</f>
        <v>0</v>
      </c>
    </row>
    <row r="753" spans="1:47">
      <c r="A753" s="1"/>
      <c r="B753" s="1" t="s">
        <v>311</v>
      </c>
      <c r="C753" s="1" t="s">
        <v>70</v>
      </c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2">
        <f>(S752)</f>
        <v>0</v>
      </c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>
        <f t="shared" si="243"/>
        <v>0</v>
      </c>
      <c r="AF753" s="35">
        <f>(D752-S752)</f>
        <v>0</v>
      </c>
      <c r="AG753" s="35">
        <f t="shared" si="244"/>
        <v>0</v>
      </c>
      <c r="AH753" s="35">
        <f t="shared" si="245"/>
        <v>0</v>
      </c>
      <c r="AI753" s="36">
        <v>0.01</v>
      </c>
      <c r="AJ753" s="35">
        <f t="shared" si="246"/>
        <v>0</v>
      </c>
      <c r="AK753" s="35"/>
      <c r="AL753" s="35">
        <f t="shared" si="247"/>
        <v>0</v>
      </c>
      <c r="AM753" s="36">
        <v>0</v>
      </c>
      <c r="AN753" s="35">
        <f t="shared" si="248"/>
        <v>0</v>
      </c>
      <c r="AO753" s="35">
        <f t="shared" si="249"/>
        <v>0</v>
      </c>
      <c r="AP753" s="35">
        <v>0</v>
      </c>
      <c r="AQ753" s="35">
        <f t="shared" si="250"/>
        <v>0</v>
      </c>
      <c r="AR753" s="35"/>
      <c r="AS753" s="35"/>
      <c r="AT753" s="35">
        <f t="shared" si="251"/>
        <v>0</v>
      </c>
      <c r="AU753" s="37"/>
    </row>
    <row r="754" spans="1:47">
      <c r="A754" s="12"/>
      <c r="B754" s="12" t="s">
        <v>312</v>
      </c>
      <c r="C754" s="12" t="s">
        <v>66</v>
      </c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2">
        <f>SUM(E754:Q754)</f>
        <v>0</v>
      </c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>
        <f t="shared" si="243"/>
        <v>0</v>
      </c>
      <c r="AF754" s="35">
        <f>(D754-S754)</f>
        <v>0</v>
      </c>
      <c r="AG754" s="35">
        <f t="shared" si="244"/>
        <v>0</v>
      </c>
      <c r="AH754" s="35">
        <f t="shared" si="245"/>
        <v>0</v>
      </c>
      <c r="AI754" s="36">
        <v>2.9000000000000001E-2</v>
      </c>
      <c r="AJ754" s="35">
        <f t="shared" si="246"/>
        <v>0</v>
      </c>
      <c r="AK754" s="35"/>
      <c r="AL754" s="35">
        <f t="shared" si="247"/>
        <v>0</v>
      </c>
      <c r="AM754" s="36">
        <v>0</v>
      </c>
      <c r="AN754" s="35">
        <f t="shared" si="248"/>
        <v>0</v>
      </c>
      <c r="AO754" s="35">
        <f t="shared" si="249"/>
        <v>0</v>
      </c>
      <c r="AP754" s="35">
        <v>0</v>
      </c>
      <c r="AQ754" s="35">
        <f t="shared" si="250"/>
        <v>0</v>
      </c>
      <c r="AR754" s="35"/>
      <c r="AS754" s="35"/>
      <c r="AT754" s="35">
        <f t="shared" si="251"/>
        <v>0</v>
      </c>
      <c r="AU754" s="35">
        <f>SUM(AT754+AT755+AT756)</f>
        <v>0</v>
      </c>
    </row>
    <row r="755" spans="1:47">
      <c r="A755" s="1"/>
      <c r="B755" s="1" t="s">
        <v>312</v>
      </c>
      <c r="C755" s="1" t="s">
        <v>70</v>
      </c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2">
        <f>(S754)</f>
        <v>0</v>
      </c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>
        <f t="shared" si="243"/>
        <v>0</v>
      </c>
      <c r="AF755" s="35">
        <f>(D754-S754)</f>
        <v>0</v>
      </c>
      <c r="AG755" s="35">
        <f t="shared" si="244"/>
        <v>0</v>
      </c>
      <c r="AH755" s="35">
        <f t="shared" si="245"/>
        <v>0</v>
      </c>
      <c r="AI755" s="36">
        <v>0.03</v>
      </c>
      <c r="AJ755" s="35">
        <f t="shared" si="246"/>
        <v>0</v>
      </c>
      <c r="AK755" s="35"/>
      <c r="AL755" s="35">
        <f t="shared" si="247"/>
        <v>0</v>
      </c>
      <c r="AM755" s="36">
        <v>3.3300000000000003E-2</v>
      </c>
      <c r="AN755" s="35">
        <f t="shared" si="248"/>
        <v>0</v>
      </c>
      <c r="AO755" s="35">
        <f t="shared" si="249"/>
        <v>0</v>
      </c>
      <c r="AP755" s="35">
        <v>0</v>
      </c>
      <c r="AQ755" s="35">
        <f t="shared" si="250"/>
        <v>0</v>
      </c>
      <c r="AR755" s="35"/>
      <c r="AS755" s="35"/>
      <c r="AT755" s="35">
        <f t="shared" si="251"/>
        <v>0</v>
      </c>
      <c r="AU755" s="37"/>
    </row>
    <row r="756" spans="1:47">
      <c r="A756" s="1"/>
      <c r="B756" s="1" t="s">
        <v>312</v>
      </c>
      <c r="C756" s="1" t="s">
        <v>76</v>
      </c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2">
        <f>(S754)</f>
        <v>0</v>
      </c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>
        <f t="shared" si="243"/>
        <v>0</v>
      </c>
      <c r="AF756" s="35">
        <f>(D754-S754)</f>
        <v>0</v>
      </c>
      <c r="AG756" s="35">
        <f t="shared" si="244"/>
        <v>0</v>
      </c>
      <c r="AH756" s="35">
        <f t="shared" si="245"/>
        <v>0</v>
      </c>
      <c r="AI756" s="36">
        <v>2.5000000000000001E-2</v>
      </c>
      <c r="AJ756" s="35">
        <f t="shared" si="246"/>
        <v>0</v>
      </c>
      <c r="AK756" s="35"/>
      <c r="AL756" s="35">
        <f t="shared" si="247"/>
        <v>0</v>
      </c>
      <c r="AM756" s="36">
        <v>0.02</v>
      </c>
      <c r="AN756" s="35">
        <f t="shared" si="248"/>
        <v>0</v>
      </c>
      <c r="AO756" s="35">
        <f t="shared" si="249"/>
        <v>0</v>
      </c>
      <c r="AP756" s="35">
        <v>0</v>
      </c>
      <c r="AQ756" s="35">
        <f t="shared" si="250"/>
        <v>0</v>
      </c>
      <c r="AR756" s="35"/>
      <c r="AS756" s="35"/>
      <c r="AT756" s="35">
        <f t="shared" si="251"/>
        <v>0</v>
      </c>
      <c r="AU756" s="37"/>
    </row>
    <row r="757" spans="1:47">
      <c r="A757" s="15"/>
      <c r="B757" s="15" t="s">
        <v>313</v>
      </c>
      <c r="C757" s="15" t="s">
        <v>66</v>
      </c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2">
        <f>SUM(E757:Q757)</f>
        <v>0</v>
      </c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>
        <f t="shared" si="243"/>
        <v>0</v>
      </c>
      <c r="AF757" s="35">
        <f>(D757-S757)</f>
        <v>0</v>
      </c>
      <c r="AG757" s="35">
        <f t="shared" si="244"/>
        <v>0</v>
      </c>
      <c r="AH757" s="35">
        <f t="shared" si="245"/>
        <v>0</v>
      </c>
      <c r="AI757" s="36">
        <v>2.9000000000000001E-2</v>
      </c>
      <c r="AJ757" s="35">
        <f t="shared" si="246"/>
        <v>0</v>
      </c>
      <c r="AK757" s="35"/>
      <c r="AL757" s="35">
        <f t="shared" si="247"/>
        <v>0</v>
      </c>
      <c r="AM757" s="36">
        <v>0</v>
      </c>
      <c r="AN757" s="35">
        <f t="shared" si="248"/>
        <v>0</v>
      </c>
      <c r="AO757" s="35">
        <f t="shared" si="249"/>
        <v>0</v>
      </c>
      <c r="AP757" s="35">
        <v>0</v>
      </c>
      <c r="AQ757" s="35">
        <f t="shared" si="250"/>
        <v>0</v>
      </c>
      <c r="AR757" s="35"/>
      <c r="AS757" s="35"/>
      <c r="AT757" s="35">
        <f t="shared" si="251"/>
        <v>0</v>
      </c>
      <c r="AU757" s="35">
        <f>SUM(AT757+AT758+AT759)</f>
        <v>0</v>
      </c>
    </row>
    <row r="758" spans="1:47">
      <c r="A758" s="1"/>
      <c r="B758" s="1" t="s">
        <v>313</v>
      </c>
      <c r="C758" s="1" t="s">
        <v>76</v>
      </c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2">
        <f>(S757)</f>
        <v>0</v>
      </c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>
        <f t="shared" si="243"/>
        <v>0</v>
      </c>
      <c r="AF758" s="35">
        <f>(D757-S757)</f>
        <v>0</v>
      </c>
      <c r="AG758" s="35">
        <f t="shared" si="244"/>
        <v>0</v>
      </c>
      <c r="AH758" s="35">
        <f t="shared" si="245"/>
        <v>0</v>
      </c>
      <c r="AI758" s="36">
        <v>0.02</v>
      </c>
      <c r="AJ758" s="35">
        <f t="shared" si="246"/>
        <v>0</v>
      </c>
      <c r="AK758" s="35"/>
      <c r="AL758" s="35">
        <f t="shared" si="247"/>
        <v>0</v>
      </c>
      <c r="AM758" s="36">
        <v>0</v>
      </c>
      <c r="AN758" s="35">
        <f t="shared" si="248"/>
        <v>0</v>
      </c>
      <c r="AO758" s="35">
        <f t="shared" si="249"/>
        <v>0</v>
      </c>
      <c r="AP758" s="35">
        <v>0</v>
      </c>
      <c r="AQ758" s="35">
        <f t="shared" si="250"/>
        <v>0</v>
      </c>
      <c r="AR758" s="35"/>
      <c r="AS758" s="35"/>
      <c r="AT758" s="35">
        <f t="shared" si="251"/>
        <v>0</v>
      </c>
      <c r="AU758" s="37"/>
    </row>
    <row r="759" spans="1:47">
      <c r="A759" s="1"/>
      <c r="B759" s="1" t="s">
        <v>313</v>
      </c>
      <c r="C759" s="1" t="s">
        <v>70</v>
      </c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2">
        <f>S757</f>
        <v>0</v>
      </c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>
        <f t="shared" si="243"/>
        <v>0</v>
      </c>
      <c r="AF759" s="35">
        <f>(D757-S757)</f>
        <v>0</v>
      </c>
      <c r="AG759" s="35">
        <f t="shared" si="244"/>
        <v>0</v>
      </c>
      <c r="AH759" s="35">
        <f t="shared" si="245"/>
        <v>0</v>
      </c>
      <c r="AI759" s="36">
        <v>0.03</v>
      </c>
      <c r="AJ759" s="35">
        <f t="shared" si="246"/>
        <v>0</v>
      </c>
      <c r="AK759" s="35"/>
      <c r="AL759" s="35">
        <f t="shared" si="247"/>
        <v>0</v>
      </c>
      <c r="AM759" s="36">
        <v>3.3300000000000003E-2</v>
      </c>
      <c r="AN759" s="35">
        <f t="shared" si="248"/>
        <v>0</v>
      </c>
      <c r="AO759" s="35">
        <f t="shared" si="249"/>
        <v>0</v>
      </c>
      <c r="AP759" s="35">
        <v>0</v>
      </c>
      <c r="AQ759" s="35">
        <f t="shared" si="250"/>
        <v>0</v>
      </c>
      <c r="AR759" s="35"/>
      <c r="AS759" s="35"/>
      <c r="AT759" s="35">
        <f t="shared" si="251"/>
        <v>0</v>
      </c>
      <c r="AU759" s="37"/>
    </row>
    <row r="760" spans="1:47">
      <c r="A760" s="15"/>
      <c r="B760" s="15" t="s">
        <v>314</v>
      </c>
      <c r="C760" s="15" t="s">
        <v>66</v>
      </c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2">
        <f>SUM(E760:Q760)</f>
        <v>0</v>
      </c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>
        <f t="shared" si="243"/>
        <v>0</v>
      </c>
      <c r="AF760" s="35">
        <f>(D760-S760)</f>
        <v>0</v>
      </c>
      <c r="AG760" s="35">
        <f t="shared" si="244"/>
        <v>0</v>
      </c>
      <c r="AH760" s="35">
        <f t="shared" si="245"/>
        <v>0</v>
      </c>
      <c r="AI760" s="36">
        <v>2.9000000000000001E-2</v>
      </c>
      <c r="AJ760" s="35">
        <f t="shared" si="246"/>
        <v>0</v>
      </c>
      <c r="AK760" s="35"/>
      <c r="AL760" s="35">
        <f t="shared" si="247"/>
        <v>0</v>
      </c>
      <c r="AM760" s="36">
        <v>0</v>
      </c>
      <c r="AN760" s="35">
        <f t="shared" si="248"/>
        <v>0</v>
      </c>
      <c r="AO760" s="35">
        <f t="shared" si="249"/>
        <v>0</v>
      </c>
      <c r="AP760" s="35">
        <v>0</v>
      </c>
      <c r="AQ760" s="35">
        <f t="shared" si="250"/>
        <v>0</v>
      </c>
      <c r="AR760" s="35"/>
      <c r="AS760" s="35"/>
      <c r="AT760" s="35">
        <f t="shared" si="251"/>
        <v>0</v>
      </c>
      <c r="AU760" s="35">
        <f>SUM(AT760+AT761)</f>
        <v>0</v>
      </c>
    </row>
    <row r="761" spans="1:47">
      <c r="A761" s="1"/>
      <c r="B761" s="1" t="s">
        <v>314</v>
      </c>
      <c r="C761" s="1" t="s">
        <v>70</v>
      </c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2">
        <f>(S760)</f>
        <v>0</v>
      </c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>
        <f t="shared" si="243"/>
        <v>0</v>
      </c>
      <c r="AF761" s="35">
        <f>(D760-S760)</f>
        <v>0</v>
      </c>
      <c r="AG761" s="35">
        <f t="shared" si="244"/>
        <v>0</v>
      </c>
      <c r="AH761" s="35">
        <f t="shared" si="245"/>
        <v>0</v>
      </c>
      <c r="AI761" s="36">
        <v>0.03</v>
      </c>
      <c r="AJ761" s="35">
        <f t="shared" si="246"/>
        <v>0</v>
      </c>
      <c r="AK761" s="35"/>
      <c r="AL761" s="35">
        <f t="shared" si="247"/>
        <v>0</v>
      </c>
      <c r="AM761" s="36">
        <v>3.3300000000000003E-2</v>
      </c>
      <c r="AN761" s="35">
        <f t="shared" si="248"/>
        <v>0</v>
      </c>
      <c r="AO761" s="35">
        <f t="shared" si="249"/>
        <v>0</v>
      </c>
      <c r="AP761" s="35">
        <v>0</v>
      </c>
      <c r="AQ761" s="35">
        <f t="shared" si="250"/>
        <v>0</v>
      </c>
      <c r="AR761" s="35"/>
      <c r="AS761" s="35"/>
      <c r="AT761" s="35">
        <f t="shared" si="251"/>
        <v>0</v>
      </c>
      <c r="AU761" s="37"/>
    </row>
    <row r="762" spans="1:47">
      <c r="A762" s="12"/>
      <c r="B762" s="12" t="s">
        <v>315</v>
      </c>
      <c r="C762" s="12" t="s">
        <v>66</v>
      </c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2">
        <f>SUM(E762:Q762)</f>
        <v>0</v>
      </c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>
        <f t="shared" si="243"/>
        <v>0</v>
      </c>
      <c r="AF762" s="35">
        <f>(D762-S762)</f>
        <v>0</v>
      </c>
      <c r="AG762" s="35">
        <f t="shared" si="244"/>
        <v>0</v>
      </c>
      <c r="AH762" s="35">
        <f t="shared" si="245"/>
        <v>0</v>
      </c>
      <c r="AI762" s="36">
        <v>2.9000000000000001E-2</v>
      </c>
      <c r="AJ762" s="35">
        <f t="shared" si="246"/>
        <v>0</v>
      </c>
      <c r="AK762" s="35"/>
      <c r="AL762" s="35">
        <f t="shared" si="247"/>
        <v>0</v>
      </c>
      <c r="AM762" s="36">
        <v>0</v>
      </c>
      <c r="AN762" s="35">
        <f t="shared" si="248"/>
        <v>0</v>
      </c>
      <c r="AO762" s="35">
        <f t="shared" si="249"/>
        <v>0</v>
      </c>
      <c r="AP762" s="35">
        <v>0</v>
      </c>
      <c r="AQ762" s="35">
        <f t="shared" si="250"/>
        <v>0</v>
      </c>
      <c r="AR762" s="35"/>
      <c r="AS762" s="35"/>
      <c r="AT762" s="35">
        <f t="shared" si="251"/>
        <v>0</v>
      </c>
      <c r="AU762" s="35">
        <f>SUM(AT762+AT763+AT764)</f>
        <v>0</v>
      </c>
    </row>
    <row r="763" spans="1:47">
      <c r="A763" s="1"/>
      <c r="B763" s="1" t="s">
        <v>315</v>
      </c>
      <c r="C763" s="1" t="s">
        <v>76</v>
      </c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2">
        <f>(S762)</f>
        <v>0</v>
      </c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>
        <f t="shared" si="243"/>
        <v>0</v>
      </c>
      <c r="AF763" s="35">
        <f>(D762-S762)</f>
        <v>0</v>
      </c>
      <c r="AG763" s="35">
        <f t="shared" si="244"/>
        <v>0</v>
      </c>
      <c r="AH763" s="35">
        <f t="shared" si="245"/>
        <v>0</v>
      </c>
      <c r="AI763" s="36">
        <v>2.5000000000000001E-2</v>
      </c>
      <c r="AJ763" s="35">
        <f t="shared" si="246"/>
        <v>0</v>
      </c>
      <c r="AK763" s="35"/>
      <c r="AL763" s="35">
        <f t="shared" si="247"/>
        <v>0</v>
      </c>
      <c r="AM763" s="36">
        <v>3.3300000000000003E-2</v>
      </c>
      <c r="AN763" s="35">
        <f t="shared" si="248"/>
        <v>0</v>
      </c>
      <c r="AO763" s="35">
        <f t="shared" si="249"/>
        <v>0</v>
      </c>
      <c r="AP763" s="35">
        <v>0</v>
      </c>
      <c r="AQ763" s="35">
        <f t="shared" si="250"/>
        <v>0</v>
      </c>
      <c r="AR763" s="35"/>
      <c r="AS763" s="35"/>
      <c r="AT763" s="35">
        <f t="shared" si="251"/>
        <v>0</v>
      </c>
      <c r="AU763" s="37"/>
    </row>
    <row r="764" spans="1:47">
      <c r="A764" s="1"/>
      <c r="B764" s="1" t="s">
        <v>315</v>
      </c>
      <c r="C764" s="1" t="s">
        <v>70</v>
      </c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2">
        <f>S762</f>
        <v>0</v>
      </c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>
        <f t="shared" si="243"/>
        <v>0</v>
      </c>
      <c r="AF764" s="35">
        <f>(D762-S762)</f>
        <v>0</v>
      </c>
      <c r="AG764" s="35">
        <f t="shared" si="244"/>
        <v>0</v>
      </c>
      <c r="AH764" s="35">
        <f t="shared" si="245"/>
        <v>0</v>
      </c>
      <c r="AI764" s="36">
        <v>2.75E-2</v>
      </c>
      <c r="AJ764" s="35">
        <f t="shared" si="246"/>
        <v>0</v>
      </c>
      <c r="AK764" s="35"/>
      <c r="AL764" s="35">
        <f t="shared" si="247"/>
        <v>0</v>
      </c>
      <c r="AM764" s="36">
        <v>0.03</v>
      </c>
      <c r="AN764" s="35">
        <f t="shared" si="248"/>
        <v>0</v>
      </c>
      <c r="AO764" s="35">
        <f t="shared" si="249"/>
        <v>0</v>
      </c>
      <c r="AP764" s="35">
        <v>0</v>
      </c>
      <c r="AQ764" s="35">
        <f t="shared" si="250"/>
        <v>0</v>
      </c>
      <c r="AR764" s="35"/>
      <c r="AS764" s="35"/>
      <c r="AT764" s="35">
        <f t="shared" si="251"/>
        <v>0</v>
      </c>
      <c r="AU764" s="37"/>
    </row>
    <row r="765" spans="1:47">
      <c r="A765" s="12"/>
      <c r="B765" s="12" t="s">
        <v>316</v>
      </c>
      <c r="C765" s="12" t="s">
        <v>66</v>
      </c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2">
        <f>SUM(E765:Q765)</f>
        <v>0</v>
      </c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>
        <f t="shared" si="243"/>
        <v>0</v>
      </c>
      <c r="AF765" s="35">
        <f>(D765-S765)</f>
        <v>0</v>
      </c>
      <c r="AG765" s="35">
        <f t="shared" si="244"/>
        <v>0</v>
      </c>
      <c r="AH765" s="35">
        <f t="shared" si="245"/>
        <v>0</v>
      </c>
      <c r="AI765" s="36">
        <v>2.9000000000000001E-2</v>
      </c>
      <c r="AJ765" s="35">
        <f t="shared" si="246"/>
        <v>0</v>
      </c>
      <c r="AK765" s="35"/>
      <c r="AL765" s="35">
        <f t="shared" si="247"/>
        <v>0</v>
      </c>
      <c r="AM765" s="36">
        <v>0</v>
      </c>
      <c r="AN765" s="35">
        <f t="shared" si="248"/>
        <v>0</v>
      </c>
      <c r="AO765" s="35">
        <f t="shared" si="249"/>
        <v>0</v>
      </c>
      <c r="AP765" s="35">
        <v>0</v>
      </c>
      <c r="AQ765" s="35">
        <f t="shared" si="250"/>
        <v>0</v>
      </c>
      <c r="AR765" s="35"/>
      <c r="AS765" s="35"/>
      <c r="AT765" s="35">
        <f t="shared" si="251"/>
        <v>0</v>
      </c>
      <c r="AU765" s="35">
        <f>SUM(AT765+AT766+AT767)</f>
        <v>0</v>
      </c>
    </row>
    <row r="766" spans="1:47">
      <c r="A766" s="1"/>
      <c r="B766" s="1" t="s">
        <v>316</v>
      </c>
      <c r="C766" s="1" t="s">
        <v>76</v>
      </c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2">
        <f>(S765)</f>
        <v>0</v>
      </c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>
        <f t="shared" si="243"/>
        <v>0</v>
      </c>
      <c r="AF766" s="35">
        <f>(D765-S765)</f>
        <v>0</v>
      </c>
      <c r="AG766" s="35">
        <f t="shared" si="244"/>
        <v>0</v>
      </c>
      <c r="AH766" s="35">
        <f t="shared" si="245"/>
        <v>0</v>
      </c>
      <c r="AI766" s="36">
        <v>0.02</v>
      </c>
      <c r="AJ766" s="35">
        <f t="shared" si="246"/>
        <v>0</v>
      </c>
      <c r="AK766" s="35"/>
      <c r="AL766" s="35">
        <f t="shared" si="247"/>
        <v>0</v>
      </c>
      <c r="AM766" s="36">
        <v>3.3300000000000003E-2</v>
      </c>
      <c r="AN766" s="35">
        <f t="shared" si="248"/>
        <v>0</v>
      </c>
      <c r="AO766" s="35">
        <f t="shared" si="249"/>
        <v>0</v>
      </c>
      <c r="AP766" s="35">
        <v>0</v>
      </c>
      <c r="AQ766" s="35">
        <f t="shared" si="250"/>
        <v>0</v>
      </c>
      <c r="AR766" s="35"/>
      <c r="AS766" s="35"/>
      <c r="AT766" s="35">
        <f t="shared" si="251"/>
        <v>0</v>
      </c>
      <c r="AU766" s="37"/>
    </row>
    <row r="767" spans="1:47">
      <c r="A767" s="1"/>
      <c r="B767" s="1" t="s">
        <v>316</v>
      </c>
      <c r="C767" s="1" t="s">
        <v>70</v>
      </c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2">
        <f>S765</f>
        <v>0</v>
      </c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>
        <f t="shared" si="243"/>
        <v>0</v>
      </c>
      <c r="AF767" s="35">
        <f>(D765-S765)</f>
        <v>0</v>
      </c>
      <c r="AG767" s="35">
        <f t="shared" si="244"/>
        <v>0</v>
      </c>
      <c r="AH767" s="35">
        <f t="shared" si="245"/>
        <v>0</v>
      </c>
      <c r="AI767" s="36">
        <v>2.75E-2</v>
      </c>
      <c r="AJ767" s="35">
        <f t="shared" si="246"/>
        <v>0</v>
      </c>
      <c r="AK767" s="35"/>
      <c r="AL767" s="35">
        <f t="shared" si="247"/>
        <v>0</v>
      </c>
      <c r="AM767" s="36">
        <v>0.03</v>
      </c>
      <c r="AN767" s="35">
        <f t="shared" si="248"/>
        <v>0</v>
      </c>
      <c r="AO767" s="35">
        <f t="shared" si="249"/>
        <v>0</v>
      </c>
      <c r="AP767" s="35">
        <v>0</v>
      </c>
      <c r="AQ767" s="35">
        <f t="shared" si="250"/>
        <v>0</v>
      </c>
      <c r="AR767" s="35"/>
      <c r="AS767" s="35"/>
      <c r="AT767" s="35">
        <f t="shared" si="251"/>
        <v>0</v>
      </c>
      <c r="AU767" s="37"/>
    </row>
    <row r="768" spans="1:47">
      <c r="A768" s="15"/>
      <c r="B768" s="15" t="s">
        <v>317</v>
      </c>
      <c r="C768" s="15" t="s">
        <v>66</v>
      </c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2">
        <f>SUM(E768:Q768)</f>
        <v>0</v>
      </c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>
        <f t="shared" si="243"/>
        <v>0</v>
      </c>
      <c r="AF768" s="35">
        <f>(D768-S768)</f>
        <v>0</v>
      </c>
      <c r="AG768" s="35">
        <f t="shared" si="244"/>
        <v>0</v>
      </c>
      <c r="AH768" s="35">
        <f t="shared" si="245"/>
        <v>0</v>
      </c>
      <c r="AI768" s="36">
        <v>2.9000000000000001E-2</v>
      </c>
      <c r="AJ768" s="35">
        <f t="shared" si="246"/>
        <v>0</v>
      </c>
      <c r="AK768" s="35"/>
      <c r="AL768" s="35">
        <f t="shared" si="247"/>
        <v>0</v>
      </c>
      <c r="AM768" s="36">
        <v>0</v>
      </c>
      <c r="AN768" s="35">
        <f t="shared" si="248"/>
        <v>0</v>
      </c>
      <c r="AO768" s="35">
        <f t="shared" si="249"/>
        <v>0</v>
      </c>
      <c r="AP768" s="35">
        <v>0</v>
      </c>
      <c r="AQ768" s="35">
        <f t="shared" si="250"/>
        <v>0</v>
      </c>
      <c r="AR768" s="35"/>
      <c r="AS768" s="35"/>
      <c r="AT768" s="35">
        <f t="shared" si="251"/>
        <v>0</v>
      </c>
      <c r="AU768" s="35">
        <f>SUM(AT768+AT769+AT770)</f>
        <v>0</v>
      </c>
    </row>
    <row r="769" spans="1:47">
      <c r="A769" s="1"/>
      <c r="B769" s="1" t="s">
        <v>317</v>
      </c>
      <c r="C769" s="1" t="s">
        <v>76</v>
      </c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2">
        <f>(S768)</f>
        <v>0</v>
      </c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>
        <f t="shared" si="243"/>
        <v>0</v>
      </c>
      <c r="AF769" s="35">
        <f>(D768-S768)</f>
        <v>0</v>
      </c>
      <c r="AG769" s="35">
        <f t="shared" si="244"/>
        <v>0</v>
      </c>
      <c r="AH769" s="35">
        <f t="shared" si="245"/>
        <v>0</v>
      </c>
      <c r="AI769" s="36">
        <v>0.03</v>
      </c>
      <c r="AJ769" s="35">
        <f t="shared" si="246"/>
        <v>0</v>
      </c>
      <c r="AK769" s="35"/>
      <c r="AL769" s="35">
        <f t="shared" si="247"/>
        <v>0</v>
      </c>
      <c r="AM769" s="36">
        <v>0</v>
      </c>
      <c r="AN769" s="35">
        <f t="shared" si="248"/>
        <v>0</v>
      </c>
      <c r="AO769" s="35">
        <f t="shared" si="249"/>
        <v>0</v>
      </c>
      <c r="AP769" s="35">
        <v>0</v>
      </c>
      <c r="AQ769" s="35">
        <f t="shared" si="250"/>
        <v>0</v>
      </c>
      <c r="AR769" s="35"/>
      <c r="AS769" s="35"/>
      <c r="AT769" s="35">
        <f t="shared" si="251"/>
        <v>0</v>
      </c>
      <c r="AU769" s="37"/>
    </row>
    <row r="770" spans="1:47">
      <c r="A770" s="1"/>
      <c r="B770" s="1" t="s">
        <v>317</v>
      </c>
      <c r="C770" s="1" t="s">
        <v>70</v>
      </c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2">
        <f>S768</f>
        <v>0</v>
      </c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>
        <f t="shared" si="243"/>
        <v>0</v>
      </c>
      <c r="AF770" s="35">
        <f>(D768-S768)</f>
        <v>0</v>
      </c>
      <c r="AG770" s="35">
        <f t="shared" si="244"/>
        <v>0</v>
      </c>
      <c r="AH770" s="35">
        <f t="shared" si="245"/>
        <v>0</v>
      </c>
      <c r="AI770" s="36">
        <v>2.75E-2</v>
      </c>
      <c r="AJ770" s="35">
        <f t="shared" si="246"/>
        <v>0</v>
      </c>
      <c r="AK770" s="35"/>
      <c r="AL770" s="35">
        <f t="shared" si="247"/>
        <v>0</v>
      </c>
      <c r="AM770" s="36">
        <v>0.03</v>
      </c>
      <c r="AN770" s="35">
        <f t="shared" si="248"/>
        <v>0</v>
      </c>
      <c r="AO770" s="35">
        <f t="shared" si="249"/>
        <v>0</v>
      </c>
      <c r="AP770" s="35">
        <v>0</v>
      </c>
      <c r="AQ770" s="35">
        <f t="shared" si="250"/>
        <v>0</v>
      </c>
      <c r="AR770" s="35"/>
      <c r="AS770" s="35"/>
      <c r="AT770" s="35">
        <f t="shared" si="251"/>
        <v>0</v>
      </c>
      <c r="AU770" s="37"/>
    </row>
    <row r="771" spans="1:47">
      <c r="A771" s="12"/>
      <c r="B771" s="12" t="s">
        <v>318</v>
      </c>
      <c r="C771" s="12" t="s">
        <v>66</v>
      </c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2">
        <f>SUM(E771:Q771)</f>
        <v>0</v>
      </c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>
        <f t="shared" si="243"/>
        <v>0</v>
      </c>
      <c r="AF771" s="35">
        <f>(D771-S771)</f>
        <v>0</v>
      </c>
      <c r="AG771" s="35">
        <f t="shared" si="244"/>
        <v>0</v>
      </c>
      <c r="AH771" s="35">
        <f t="shared" si="245"/>
        <v>0</v>
      </c>
      <c r="AI771" s="36">
        <v>2.9000000000000001E-2</v>
      </c>
      <c r="AJ771" s="35">
        <f t="shared" si="246"/>
        <v>0</v>
      </c>
      <c r="AK771" s="35"/>
      <c r="AL771" s="35">
        <f t="shared" si="247"/>
        <v>0</v>
      </c>
      <c r="AM771" s="36">
        <v>0</v>
      </c>
      <c r="AN771" s="35">
        <f t="shared" si="248"/>
        <v>0</v>
      </c>
      <c r="AO771" s="35">
        <f t="shared" si="249"/>
        <v>0</v>
      </c>
      <c r="AP771" s="35">
        <v>0</v>
      </c>
      <c r="AQ771" s="35">
        <f t="shared" si="250"/>
        <v>0</v>
      </c>
      <c r="AR771" s="35"/>
      <c r="AS771" s="35"/>
      <c r="AT771" s="35">
        <f t="shared" si="251"/>
        <v>0</v>
      </c>
      <c r="AU771" s="35">
        <f>SUM(AT771+AT772)</f>
        <v>0</v>
      </c>
    </row>
    <row r="772" spans="1:47">
      <c r="A772" s="1"/>
      <c r="B772" s="1" t="s">
        <v>318</v>
      </c>
      <c r="C772" s="1" t="s">
        <v>70</v>
      </c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2">
        <f>(S771)</f>
        <v>0</v>
      </c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>
        <f t="shared" si="243"/>
        <v>0</v>
      </c>
      <c r="AF772" s="35">
        <f>(D771-S771)</f>
        <v>0</v>
      </c>
      <c r="AG772" s="35">
        <f t="shared" si="244"/>
        <v>0</v>
      </c>
      <c r="AH772" s="35">
        <f t="shared" si="245"/>
        <v>0</v>
      </c>
      <c r="AI772" s="36">
        <v>2.75E-2</v>
      </c>
      <c r="AJ772" s="35">
        <f t="shared" si="246"/>
        <v>0</v>
      </c>
      <c r="AK772" s="35"/>
      <c r="AL772" s="35">
        <f t="shared" si="247"/>
        <v>0</v>
      </c>
      <c r="AM772" s="36">
        <v>0.03</v>
      </c>
      <c r="AN772" s="35">
        <f t="shared" si="248"/>
        <v>0</v>
      </c>
      <c r="AO772" s="35">
        <f t="shared" si="249"/>
        <v>0</v>
      </c>
      <c r="AP772" s="35">
        <v>0</v>
      </c>
      <c r="AQ772" s="35">
        <f t="shared" si="250"/>
        <v>0</v>
      </c>
      <c r="AR772" s="35"/>
      <c r="AS772" s="35"/>
      <c r="AT772" s="35">
        <f t="shared" si="251"/>
        <v>0</v>
      </c>
      <c r="AU772" s="37"/>
    </row>
    <row r="773" spans="1:47">
      <c r="A773" s="17"/>
      <c r="B773" s="17" t="s">
        <v>319</v>
      </c>
      <c r="C773" s="17" t="s">
        <v>66</v>
      </c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2">
        <f>SUM(E773:Q773)</f>
        <v>0</v>
      </c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>
        <f t="shared" si="243"/>
        <v>0</v>
      </c>
      <c r="AF773" s="35">
        <f>(D773-S773)</f>
        <v>0</v>
      </c>
      <c r="AG773" s="35">
        <f t="shared" si="244"/>
        <v>0</v>
      </c>
      <c r="AH773" s="35">
        <f t="shared" si="245"/>
        <v>0</v>
      </c>
      <c r="AI773" s="36">
        <v>2.9000000000000001E-2</v>
      </c>
      <c r="AJ773" s="35">
        <f t="shared" si="246"/>
        <v>0</v>
      </c>
      <c r="AK773" s="35"/>
      <c r="AL773" s="35">
        <f t="shared" si="247"/>
        <v>0</v>
      </c>
      <c r="AM773" s="36">
        <v>0</v>
      </c>
      <c r="AN773" s="35">
        <f t="shared" si="248"/>
        <v>0</v>
      </c>
      <c r="AO773" s="35">
        <f t="shared" si="249"/>
        <v>0</v>
      </c>
      <c r="AP773" s="35">
        <v>0</v>
      </c>
      <c r="AQ773" s="35">
        <f t="shared" si="250"/>
        <v>0</v>
      </c>
      <c r="AR773" s="35"/>
      <c r="AS773" s="35"/>
      <c r="AT773" s="35">
        <f t="shared" si="251"/>
        <v>0</v>
      </c>
      <c r="AU773" s="35">
        <f>SUM(AT773+AT774+AT775)</f>
        <v>0</v>
      </c>
    </row>
    <row r="774" spans="1:47">
      <c r="A774" s="1"/>
      <c r="B774" s="1" t="s">
        <v>319</v>
      </c>
      <c r="C774" s="1" t="s">
        <v>167</v>
      </c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2">
        <f>(S772)</f>
        <v>0</v>
      </c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>
        <f t="shared" si="243"/>
        <v>0</v>
      </c>
      <c r="AF774" s="35">
        <f>(D773-S773)</f>
        <v>0</v>
      </c>
      <c r="AG774" s="35">
        <f t="shared" si="244"/>
        <v>0</v>
      </c>
      <c r="AH774" s="35">
        <f t="shared" si="245"/>
        <v>0</v>
      </c>
      <c r="AI774" s="36">
        <v>4.0000000000000001E-3</v>
      </c>
      <c r="AJ774" s="35">
        <f t="shared" si="246"/>
        <v>0</v>
      </c>
      <c r="AK774" s="35"/>
      <c r="AL774" s="35">
        <f t="shared" si="247"/>
        <v>0</v>
      </c>
      <c r="AM774" s="36">
        <v>3.3300000000000003E-2</v>
      </c>
      <c r="AN774" s="35">
        <f t="shared" si="248"/>
        <v>0</v>
      </c>
      <c r="AO774" s="35">
        <f t="shared" si="249"/>
        <v>0</v>
      </c>
      <c r="AP774" s="35">
        <v>0</v>
      </c>
      <c r="AQ774" s="35">
        <f t="shared" si="250"/>
        <v>0</v>
      </c>
      <c r="AR774" s="35"/>
      <c r="AS774" s="35"/>
      <c r="AT774" s="35">
        <f t="shared" si="251"/>
        <v>0</v>
      </c>
      <c r="AU774" s="37"/>
    </row>
    <row r="775" spans="1:47">
      <c r="A775" s="1"/>
      <c r="B775" s="1" t="s">
        <v>319</v>
      </c>
      <c r="C775" s="1" t="s">
        <v>512</v>
      </c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2">
        <f>(S772)</f>
        <v>0</v>
      </c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>
        <f t="shared" si="243"/>
        <v>0</v>
      </c>
      <c r="AF775" s="35">
        <f>(D773-S773)</f>
        <v>0</v>
      </c>
      <c r="AG775" s="35">
        <f t="shared" si="244"/>
        <v>0</v>
      </c>
      <c r="AH775" s="35">
        <f t="shared" si="245"/>
        <v>0</v>
      </c>
      <c r="AI775" s="36">
        <v>5.4000000000000003E-3</v>
      </c>
      <c r="AJ775" s="35">
        <f t="shared" si="246"/>
        <v>0</v>
      </c>
      <c r="AK775" s="35"/>
      <c r="AL775" s="35">
        <f t="shared" si="247"/>
        <v>0</v>
      </c>
      <c r="AM775" s="36">
        <v>3.3300000000000003E-2</v>
      </c>
      <c r="AN775" s="35">
        <f t="shared" si="248"/>
        <v>0</v>
      </c>
      <c r="AO775" s="35">
        <f t="shared" si="249"/>
        <v>0</v>
      </c>
      <c r="AP775" s="35">
        <v>0</v>
      </c>
      <c r="AQ775" s="35">
        <f t="shared" si="250"/>
        <v>0</v>
      </c>
      <c r="AR775" s="35"/>
      <c r="AS775" s="35"/>
      <c r="AT775" s="35">
        <f t="shared" si="251"/>
        <v>0</v>
      </c>
      <c r="AU775" s="37"/>
    </row>
    <row r="776" spans="1:47">
      <c r="A776" s="15"/>
      <c r="B776" s="15" t="s">
        <v>320</v>
      </c>
      <c r="C776" s="15" t="s">
        <v>66</v>
      </c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2">
        <f>SUM(E776:Q776)</f>
        <v>0</v>
      </c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>
        <f t="shared" si="243"/>
        <v>0</v>
      </c>
      <c r="AF776" s="35">
        <f>(D776-S776)</f>
        <v>0</v>
      </c>
      <c r="AG776" s="35">
        <f t="shared" si="244"/>
        <v>0</v>
      </c>
      <c r="AH776" s="35">
        <f t="shared" si="245"/>
        <v>0</v>
      </c>
      <c r="AI776" s="36">
        <v>2.9000000000000001E-2</v>
      </c>
      <c r="AJ776" s="35">
        <f t="shared" si="246"/>
        <v>0</v>
      </c>
      <c r="AK776" s="35"/>
      <c r="AL776" s="35">
        <f t="shared" si="247"/>
        <v>0</v>
      </c>
      <c r="AM776" s="36">
        <v>0</v>
      </c>
      <c r="AN776" s="35">
        <f t="shared" si="248"/>
        <v>0</v>
      </c>
      <c r="AO776" s="35">
        <f t="shared" si="249"/>
        <v>0</v>
      </c>
      <c r="AP776" s="35">
        <v>0</v>
      </c>
      <c r="AQ776" s="35">
        <f t="shared" si="250"/>
        <v>0</v>
      </c>
      <c r="AR776" s="35"/>
      <c r="AS776" s="35"/>
      <c r="AT776" s="35">
        <f t="shared" si="251"/>
        <v>0</v>
      </c>
      <c r="AU776" s="35">
        <f>SUM(AT776+AT777+AT778)</f>
        <v>0</v>
      </c>
    </row>
    <row r="777" spans="1:47">
      <c r="A777" s="1"/>
      <c r="B777" s="1" t="s">
        <v>320</v>
      </c>
      <c r="C777" s="1" t="s">
        <v>76</v>
      </c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2">
        <f>(S776)</f>
        <v>0</v>
      </c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>
        <f t="shared" si="243"/>
        <v>0</v>
      </c>
      <c r="AF777" s="35">
        <f>(D776-S776)</f>
        <v>0</v>
      </c>
      <c r="AG777" s="35">
        <f t="shared" si="244"/>
        <v>0</v>
      </c>
      <c r="AH777" s="35">
        <f t="shared" si="245"/>
        <v>0</v>
      </c>
      <c r="AI777" s="36">
        <v>0.04</v>
      </c>
      <c r="AJ777" s="35">
        <f t="shared" si="246"/>
        <v>0</v>
      </c>
      <c r="AK777" s="35"/>
      <c r="AL777" s="35">
        <f t="shared" si="247"/>
        <v>0</v>
      </c>
      <c r="AM777" s="36">
        <v>0</v>
      </c>
      <c r="AN777" s="35">
        <f t="shared" si="248"/>
        <v>0</v>
      </c>
      <c r="AO777" s="35">
        <f t="shared" si="249"/>
        <v>0</v>
      </c>
      <c r="AP777" s="35">
        <v>0</v>
      </c>
      <c r="AQ777" s="35">
        <f t="shared" si="250"/>
        <v>0</v>
      </c>
      <c r="AR777" s="35"/>
      <c r="AS777" s="35"/>
      <c r="AT777" s="35">
        <f t="shared" si="251"/>
        <v>0</v>
      </c>
      <c r="AU777" s="37"/>
    </row>
    <row r="778" spans="1:47">
      <c r="A778" s="1"/>
      <c r="B778" s="1" t="s">
        <v>320</v>
      </c>
      <c r="C778" s="1" t="s">
        <v>167</v>
      </c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2">
        <f>S776</f>
        <v>0</v>
      </c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>
        <f t="shared" si="243"/>
        <v>0</v>
      </c>
      <c r="AF778" s="35">
        <f>(D776-S776)</f>
        <v>0</v>
      </c>
      <c r="AG778" s="35">
        <f t="shared" si="244"/>
        <v>0</v>
      </c>
      <c r="AH778" s="35">
        <f t="shared" si="245"/>
        <v>0</v>
      </c>
      <c r="AI778" s="36">
        <v>4.0000000000000001E-3</v>
      </c>
      <c r="AJ778" s="35">
        <f t="shared" si="246"/>
        <v>0</v>
      </c>
      <c r="AK778" s="35"/>
      <c r="AL778" s="35">
        <f t="shared" si="247"/>
        <v>0</v>
      </c>
      <c r="AM778" s="36">
        <v>3.3300000000000003E-2</v>
      </c>
      <c r="AN778" s="35">
        <f t="shared" si="248"/>
        <v>0</v>
      </c>
      <c r="AO778" s="35">
        <f t="shared" si="249"/>
        <v>0</v>
      </c>
      <c r="AP778" s="35">
        <v>0</v>
      </c>
      <c r="AQ778" s="35">
        <f t="shared" si="250"/>
        <v>0</v>
      </c>
      <c r="AR778" s="35"/>
      <c r="AS778" s="35"/>
      <c r="AT778" s="35">
        <f t="shared" si="251"/>
        <v>0</v>
      </c>
      <c r="AU778" s="37"/>
    </row>
    <row r="779" spans="1:47">
      <c r="A779" s="12"/>
      <c r="B779" s="12" t="s">
        <v>321</v>
      </c>
      <c r="C779" s="12" t="s">
        <v>66</v>
      </c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2">
        <f>SUM(E779:Q779)</f>
        <v>0</v>
      </c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>
        <f t="shared" si="243"/>
        <v>0</v>
      </c>
      <c r="AF779" s="35">
        <f>(D779-S779)</f>
        <v>0</v>
      </c>
      <c r="AG779" s="35">
        <f t="shared" si="244"/>
        <v>0</v>
      </c>
      <c r="AH779" s="35">
        <f t="shared" si="245"/>
        <v>0</v>
      </c>
      <c r="AI779" s="36">
        <v>2.9000000000000001E-2</v>
      </c>
      <c r="AJ779" s="35">
        <f t="shared" si="246"/>
        <v>0</v>
      </c>
      <c r="AK779" s="35"/>
      <c r="AL779" s="35">
        <f t="shared" si="247"/>
        <v>0</v>
      </c>
      <c r="AM779" s="36">
        <v>0</v>
      </c>
      <c r="AN779" s="35">
        <f t="shared" si="248"/>
        <v>0</v>
      </c>
      <c r="AO779" s="35">
        <f t="shared" si="249"/>
        <v>0</v>
      </c>
      <c r="AP779" s="35">
        <v>0</v>
      </c>
      <c r="AQ779" s="35">
        <f t="shared" si="250"/>
        <v>0</v>
      </c>
      <c r="AR779" s="35"/>
      <c r="AS779" s="35"/>
      <c r="AT779" s="35">
        <f t="shared" si="251"/>
        <v>0</v>
      </c>
      <c r="AU779" s="35">
        <f>SUM(AT779+AT780+AT781)</f>
        <v>0</v>
      </c>
    </row>
    <row r="780" spans="1:47">
      <c r="A780" s="1"/>
      <c r="B780" s="1" t="s">
        <v>321</v>
      </c>
      <c r="C780" s="1" t="s">
        <v>76</v>
      </c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2">
        <f>(S779)</f>
        <v>0</v>
      </c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>
        <f t="shared" si="243"/>
        <v>0</v>
      </c>
      <c r="AF780" s="35">
        <f>(D779-S779)</f>
        <v>0</v>
      </c>
      <c r="AG780" s="35">
        <f t="shared" si="244"/>
        <v>0</v>
      </c>
      <c r="AH780" s="35">
        <f t="shared" si="245"/>
        <v>0</v>
      </c>
      <c r="AI780" s="36">
        <v>0.04</v>
      </c>
      <c r="AJ780" s="35">
        <f t="shared" si="246"/>
        <v>0</v>
      </c>
      <c r="AK780" s="35"/>
      <c r="AL780" s="35">
        <f t="shared" si="247"/>
        <v>0</v>
      </c>
      <c r="AM780" s="36">
        <v>0</v>
      </c>
      <c r="AN780" s="35">
        <f t="shared" si="248"/>
        <v>0</v>
      </c>
      <c r="AO780" s="35">
        <f t="shared" si="249"/>
        <v>0</v>
      </c>
      <c r="AP780" s="35">
        <v>0</v>
      </c>
      <c r="AQ780" s="35">
        <f t="shared" si="250"/>
        <v>0</v>
      </c>
      <c r="AR780" s="35"/>
      <c r="AS780" s="35"/>
      <c r="AT780" s="35">
        <f t="shared" si="251"/>
        <v>0</v>
      </c>
      <c r="AU780" s="37"/>
    </row>
    <row r="781" spans="1:47">
      <c r="A781" s="1"/>
      <c r="B781" s="1" t="s">
        <v>321</v>
      </c>
      <c r="C781" s="1" t="s">
        <v>167</v>
      </c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2">
        <f>S779</f>
        <v>0</v>
      </c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>
        <f t="shared" si="243"/>
        <v>0</v>
      </c>
      <c r="AF781" s="35">
        <f>(D779-S779)</f>
        <v>0</v>
      </c>
      <c r="AG781" s="35">
        <f t="shared" si="244"/>
        <v>0</v>
      </c>
      <c r="AH781" s="35">
        <f t="shared" si="245"/>
        <v>0</v>
      </c>
      <c r="AI781" s="36">
        <v>4.0000000000000001E-3</v>
      </c>
      <c r="AJ781" s="35">
        <f t="shared" si="246"/>
        <v>0</v>
      </c>
      <c r="AK781" s="35"/>
      <c r="AL781" s="35">
        <f t="shared" si="247"/>
        <v>0</v>
      </c>
      <c r="AM781" s="36">
        <v>3.3300000000000003E-2</v>
      </c>
      <c r="AN781" s="35">
        <f t="shared" si="248"/>
        <v>0</v>
      </c>
      <c r="AO781" s="35">
        <f t="shared" si="249"/>
        <v>0</v>
      </c>
      <c r="AP781" s="35">
        <v>0</v>
      </c>
      <c r="AQ781" s="35">
        <f t="shared" si="250"/>
        <v>0</v>
      </c>
      <c r="AR781" s="35"/>
      <c r="AS781" s="35"/>
      <c r="AT781" s="35">
        <f t="shared" si="251"/>
        <v>0</v>
      </c>
      <c r="AU781" s="37"/>
    </row>
    <row r="782" spans="1:47">
      <c r="A782" s="17"/>
      <c r="B782" s="17" t="s">
        <v>322</v>
      </c>
      <c r="C782" s="17" t="s">
        <v>66</v>
      </c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2">
        <f>SUM(E782:Q782)</f>
        <v>0</v>
      </c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>
        <f t="shared" si="243"/>
        <v>0</v>
      </c>
      <c r="AF782" s="35">
        <f>(D782-S782)</f>
        <v>0</v>
      </c>
      <c r="AG782" s="35">
        <f t="shared" si="244"/>
        <v>0</v>
      </c>
      <c r="AH782" s="35">
        <f t="shared" si="245"/>
        <v>0</v>
      </c>
      <c r="AI782" s="36">
        <v>2.9000000000000001E-2</v>
      </c>
      <c r="AJ782" s="35">
        <f t="shared" si="246"/>
        <v>0</v>
      </c>
      <c r="AK782" s="35"/>
      <c r="AL782" s="35">
        <f t="shared" si="247"/>
        <v>0</v>
      </c>
      <c r="AM782" s="36">
        <v>0</v>
      </c>
      <c r="AN782" s="35">
        <f t="shared" si="248"/>
        <v>0</v>
      </c>
      <c r="AO782" s="35">
        <f t="shared" si="249"/>
        <v>0</v>
      </c>
      <c r="AP782" s="35">
        <v>0</v>
      </c>
      <c r="AQ782" s="35">
        <f t="shared" si="250"/>
        <v>0</v>
      </c>
      <c r="AR782" s="35"/>
      <c r="AS782" s="35"/>
      <c r="AT782" s="35">
        <f t="shared" si="251"/>
        <v>0</v>
      </c>
      <c r="AU782" s="35">
        <f>SUM(AT782+AT783)</f>
        <v>0</v>
      </c>
    </row>
    <row r="783" spans="1:47">
      <c r="A783" s="1"/>
      <c r="B783" s="1" t="s">
        <v>322</v>
      </c>
      <c r="C783" s="1" t="s">
        <v>167</v>
      </c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2">
        <f>(S782)</f>
        <v>0</v>
      </c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>
        <f t="shared" si="243"/>
        <v>0</v>
      </c>
      <c r="AF783" s="35">
        <f>(D782-S782)</f>
        <v>0</v>
      </c>
      <c r="AG783" s="35">
        <f t="shared" si="244"/>
        <v>0</v>
      </c>
      <c r="AH783" s="35">
        <f t="shared" si="245"/>
        <v>0</v>
      </c>
      <c r="AI783" s="36">
        <v>4.0000000000000001E-3</v>
      </c>
      <c r="AJ783" s="35">
        <f t="shared" si="246"/>
        <v>0</v>
      </c>
      <c r="AK783" s="35"/>
      <c r="AL783" s="35">
        <f t="shared" si="247"/>
        <v>0</v>
      </c>
      <c r="AM783" s="36">
        <v>3.3300000000000003E-2</v>
      </c>
      <c r="AN783" s="35">
        <f t="shared" si="248"/>
        <v>0</v>
      </c>
      <c r="AO783" s="35">
        <f t="shared" si="249"/>
        <v>0</v>
      </c>
      <c r="AP783" s="35">
        <v>0</v>
      </c>
      <c r="AQ783" s="35">
        <f t="shared" si="250"/>
        <v>0</v>
      </c>
      <c r="AR783" s="35"/>
      <c r="AS783" s="35"/>
      <c r="AT783" s="35">
        <f t="shared" si="251"/>
        <v>0</v>
      </c>
      <c r="AU783" s="37"/>
    </row>
    <row r="784" spans="1:47">
      <c r="A784" s="17"/>
      <c r="B784" s="17" t="s">
        <v>515</v>
      </c>
      <c r="C784" s="17" t="s">
        <v>66</v>
      </c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2">
        <f>SUM(E784:Q784)</f>
        <v>0</v>
      </c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>
        <f t="shared" si="243"/>
        <v>0</v>
      </c>
      <c r="AF784" s="35">
        <f>(D784-S784)</f>
        <v>0</v>
      </c>
      <c r="AG784" s="35">
        <f t="shared" si="244"/>
        <v>0</v>
      </c>
      <c r="AH784" s="35">
        <f t="shared" si="245"/>
        <v>0</v>
      </c>
      <c r="AI784" s="36">
        <v>2.9000000000000001E-2</v>
      </c>
      <c r="AJ784" s="35">
        <f t="shared" si="246"/>
        <v>0</v>
      </c>
      <c r="AK784" s="35"/>
      <c r="AL784" s="35">
        <f t="shared" si="247"/>
        <v>0</v>
      </c>
      <c r="AM784" s="36">
        <v>0</v>
      </c>
      <c r="AN784" s="35">
        <f t="shared" si="248"/>
        <v>0</v>
      </c>
      <c r="AO784" s="35">
        <f t="shared" si="249"/>
        <v>0</v>
      </c>
      <c r="AP784" s="35">
        <v>0</v>
      </c>
      <c r="AQ784" s="35">
        <f t="shared" si="250"/>
        <v>0</v>
      </c>
      <c r="AR784" s="35"/>
      <c r="AS784" s="35"/>
      <c r="AT784" s="35">
        <f t="shared" si="251"/>
        <v>0</v>
      </c>
      <c r="AU784" s="35">
        <f>SUM(AT784+AT785+AT786)</f>
        <v>0</v>
      </c>
    </row>
    <row r="785" spans="1:47">
      <c r="A785" s="1"/>
      <c r="B785" s="1" t="s">
        <v>515</v>
      </c>
      <c r="C785" s="1" t="s">
        <v>167</v>
      </c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2">
        <f>(S784)</f>
        <v>0</v>
      </c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>
        <f t="shared" si="243"/>
        <v>0</v>
      </c>
      <c r="AF785" s="35">
        <f>(D784-S784)</f>
        <v>0</v>
      </c>
      <c r="AG785" s="35">
        <f t="shared" si="244"/>
        <v>0</v>
      </c>
      <c r="AH785" s="35">
        <f t="shared" si="245"/>
        <v>0</v>
      </c>
      <c r="AI785" s="36">
        <v>4.0000000000000001E-3</v>
      </c>
      <c r="AJ785" s="35">
        <f t="shared" si="246"/>
        <v>0</v>
      </c>
      <c r="AK785" s="35"/>
      <c r="AL785" s="35">
        <f t="shared" si="247"/>
        <v>0</v>
      </c>
      <c r="AM785" s="36">
        <v>3.3300000000000003E-2</v>
      </c>
      <c r="AN785" s="35">
        <f t="shared" si="248"/>
        <v>0</v>
      </c>
      <c r="AO785" s="35">
        <f t="shared" si="249"/>
        <v>0</v>
      </c>
      <c r="AP785" s="35">
        <v>0</v>
      </c>
      <c r="AQ785" s="35">
        <f t="shared" si="250"/>
        <v>0</v>
      </c>
      <c r="AR785" s="35"/>
      <c r="AS785" s="35"/>
      <c r="AT785" s="35">
        <f t="shared" si="251"/>
        <v>0</v>
      </c>
      <c r="AU785" s="37"/>
    </row>
    <row r="786" spans="1:47">
      <c r="A786" s="1"/>
      <c r="B786" s="1" t="s">
        <v>515</v>
      </c>
      <c r="C786" s="1" t="s">
        <v>512</v>
      </c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2">
        <f>(S784)</f>
        <v>0</v>
      </c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>
        <f t="shared" si="243"/>
        <v>0</v>
      </c>
      <c r="AF786" s="35">
        <f>(D784-S784)</f>
        <v>0</v>
      </c>
      <c r="AG786" s="35">
        <f t="shared" si="244"/>
        <v>0</v>
      </c>
      <c r="AH786" s="35">
        <f t="shared" si="245"/>
        <v>0</v>
      </c>
      <c r="AI786" s="36">
        <v>5.4000000000000003E-3</v>
      </c>
      <c r="AJ786" s="35">
        <f t="shared" si="246"/>
        <v>0</v>
      </c>
      <c r="AK786" s="35"/>
      <c r="AL786" s="35">
        <f t="shared" si="247"/>
        <v>0</v>
      </c>
      <c r="AM786" s="36">
        <v>3.3300000000000003E-2</v>
      </c>
      <c r="AN786" s="35">
        <f t="shared" si="248"/>
        <v>0</v>
      </c>
      <c r="AO786" s="35">
        <f t="shared" si="249"/>
        <v>0</v>
      </c>
      <c r="AP786" s="35">
        <v>0</v>
      </c>
      <c r="AQ786" s="35">
        <f t="shared" si="250"/>
        <v>0</v>
      </c>
      <c r="AR786" s="35"/>
      <c r="AS786" s="35"/>
      <c r="AT786" s="35">
        <f t="shared" si="251"/>
        <v>0</v>
      </c>
      <c r="AU786" s="37"/>
    </row>
    <row r="787" spans="1:47">
      <c r="A787" s="15"/>
      <c r="B787" s="15" t="s">
        <v>323</v>
      </c>
      <c r="C787" s="15" t="s">
        <v>66</v>
      </c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2">
        <f>SUM(E787:Q787)</f>
        <v>0</v>
      </c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>
        <f t="shared" si="243"/>
        <v>0</v>
      </c>
      <c r="AF787" s="35">
        <f>(D787-S787)</f>
        <v>0</v>
      </c>
      <c r="AG787" s="35">
        <f t="shared" si="244"/>
        <v>0</v>
      </c>
      <c r="AH787" s="35">
        <f t="shared" si="245"/>
        <v>0</v>
      </c>
      <c r="AI787" s="36">
        <v>2.9000000000000001E-2</v>
      </c>
      <c r="AJ787" s="35">
        <f t="shared" si="246"/>
        <v>0</v>
      </c>
      <c r="AK787" s="35"/>
      <c r="AL787" s="35">
        <f t="shared" si="247"/>
        <v>0</v>
      </c>
      <c r="AM787" s="36">
        <v>0</v>
      </c>
      <c r="AN787" s="35">
        <f t="shared" si="248"/>
        <v>0</v>
      </c>
      <c r="AO787" s="35">
        <f t="shared" si="249"/>
        <v>0</v>
      </c>
      <c r="AP787" s="35">
        <v>0</v>
      </c>
      <c r="AQ787" s="35">
        <f t="shared" si="250"/>
        <v>0</v>
      </c>
      <c r="AR787" s="35"/>
      <c r="AS787" s="35"/>
      <c r="AT787" s="35">
        <f t="shared" si="251"/>
        <v>0</v>
      </c>
      <c r="AU787" s="35">
        <f>SUM(AT787+AT788+AT789)</f>
        <v>0</v>
      </c>
    </row>
    <row r="788" spans="1:47">
      <c r="A788" s="1"/>
      <c r="B788" s="1" t="s">
        <v>323</v>
      </c>
      <c r="C788" s="1" t="s">
        <v>70</v>
      </c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2">
        <f>(S783)</f>
        <v>0</v>
      </c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>
        <f t="shared" si="243"/>
        <v>0</v>
      </c>
      <c r="AF788" s="35">
        <f>(D787-S787)</f>
        <v>0</v>
      </c>
      <c r="AG788" s="35">
        <f t="shared" si="244"/>
        <v>0</v>
      </c>
      <c r="AH788" s="35">
        <f t="shared" si="245"/>
        <v>0</v>
      </c>
      <c r="AI788" s="36">
        <v>0.02</v>
      </c>
      <c r="AJ788" s="35">
        <f t="shared" si="246"/>
        <v>0</v>
      </c>
      <c r="AK788" s="35"/>
      <c r="AL788" s="35">
        <f t="shared" si="247"/>
        <v>0</v>
      </c>
      <c r="AM788" s="36">
        <v>3.3300000000000003E-2</v>
      </c>
      <c r="AN788" s="35">
        <f t="shared" si="248"/>
        <v>0</v>
      </c>
      <c r="AO788" s="35">
        <f t="shared" si="249"/>
        <v>0</v>
      </c>
      <c r="AP788" s="35">
        <v>0</v>
      </c>
      <c r="AQ788" s="35">
        <f t="shared" si="250"/>
        <v>0</v>
      </c>
      <c r="AR788" s="35"/>
      <c r="AS788" s="35"/>
      <c r="AT788" s="35">
        <f t="shared" si="251"/>
        <v>0</v>
      </c>
      <c r="AU788" s="37"/>
    </row>
    <row r="789" spans="1:47">
      <c r="A789" s="1"/>
      <c r="B789" s="1" t="s">
        <v>323</v>
      </c>
      <c r="C789" s="1" t="s">
        <v>76</v>
      </c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2">
        <f>(S783)</f>
        <v>0</v>
      </c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>
        <f t="shared" si="243"/>
        <v>0</v>
      </c>
      <c r="AF789" s="35">
        <f>(D787-S787)</f>
        <v>0</v>
      </c>
      <c r="AG789" s="35">
        <f t="shared" si="244"/>
        <v>0</v>
      </c>
      <c r="AH789" s="35">
        <f t="shared" si="245"/>
        <v>0</v>
      </c>
      <c r="AI789" s="36">
        <v>0.02</v>
      </c>
      <c r="AJ789" s="35">
        <f t="shared" si="246"/>
        <v>0</v>
      </c>
      <c r="AK789" s="35"/>
      <c r="AL789" s="35">
        <f t="shared" si="247"/>
        <v>0</v>
      </c>
      <c r="AM789" s="36">
        <v>3.3300000000000003E-2</v>
      </c>
      <c r="AN789" s="35">
        <f t="shared" si="248"/>
        <v>0</v>
      </c>
      <c r="AO789" s="35">
        <f t="shared" si="249"/>
        <v>0</v>
      </c>
      <c r="AP789" s="35">
        <v>0</v>
      </c>
      <c r="AQ789" s="35">
        <f t="shared" si="250"/>
        <v>0</v>
      </c>
      <c r="AR789" s="35"/>
      <c r="AS789" s="35"/>
      <c r="AT789" s="35">
        <f t="shared" si="251"/>
        <v>0</v>
      </c>
      <c r="AU789" s="37"/>
    </row>
    <row r="790" spans="1:47">
      <c r="A790" s="15"/>
      <c r="B790" s="15" t="s">
        <v>324</v>
      </c>
      <c r="C790" s="15" t="s">
        <v>66</v>
      </c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2">
        <f>SUM(E790:Q790)</f>
        <v>0</v>
      </c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>
        <f t="shared" si="243"/>
        <v>0</v>
      </c>
      <c r="AF790" s="35">
        <f>(D790-S790)</f>
        <v>0</v>
      </c>
      <c r="AG790" s="35">
        <f t="shared" si="244"/>
        <v>0</v>
      </c>
      <c r="AH790" s="35">
        <f t="shared" si="245"/>
        <v>0</v>
      </c>
      <c r="AI790" s="36">
        <v>2.9000000000000001E-2</v>
      </c>
      <c r="AJ790" s="35">
        <f t="shared" si="246"/>
        <v>0</v>
      </c>
      <c r="AK790" s="35"/>
      <c r="AL790" s="35">
        <f t="shared" si="247"/>
        <v>0</v>
      </c>
      <c r="AM790" s="36">
        <v>0</v>
      </c>
      <c r="AN790" s="35">
        <f t="shared" si="248"/>
        <v>0</v>
      </c>
      <c r="AO790" s="35">
        <f t="shared" si="249"/>
        <v>0</v>
      </c>
      <c r="AP790" s="35">
        <v>0</v>
      </c>
      <c r="AQ790" s="35">
        <f t="shared" si="250"/>
        <v>0</v>
      </c>
      <c r="AR790" s="35"/>
      <c r="AS790" s="35"/>
      <c r="AT790" s="35">
        <f t="shared" si="251"/>
        <v>0</v>
      </c>
      <c r="AU790" s="35">
        <f>SUM(AT790+AT791)</f>
        <v>0</v>
      </c>
    </row>
    <row r="791" spans="1:47">
      <c r="A791" s="1"/>
      <c r="B791" s="1" t="s">
        <v>324</v>
      </c>
      <c r="C791" s="1" t="s">
        <v>70</v>
      </c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2">
        <f>(S790)</f>
        <v>0</v>
      </c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>
        <f t="shared" si="243"/>
        <v>0</v>
      </c>
      <c r="AF791" s="35">
        <f>(D790-S790)</f>
        <v>0</v>
      </c>
      <c r="AG791" s="35">
        <f t="shared" si="244"/>
        <v>0</v>
      </c>
      <c r="AH791" s="35">
        <f t="shared" si="245"/>
        <v>0</v>
      </c>
      <c r="AI791" s="36">
        <v>0.02</v>
      </c>
      <c r="AJ791" s="35">
        <f t="shared" si="246"/>
        <v>0</v>
      </c>
      <c r="AK791" s="35"/>
      <c r="AL791" s="35">
        <f t="shared" si="247"/>
        <v>0</v>
      </c>
      <c r="AM791" s="36">
        <v>3.3300000000000003E-2</v>
      </c>
      <c r="AN791" s="35">
        <f t="shared" si="248"/>
        <v>0</v>
      </c>
      <c r="AO791" s="35">
        <f t="shared" si="249"/>
        <v>0</v>
      </c>
      <c r="AP791" s="35">
        <v>0</v>
      </c>
      <c r="AQ791" s="35">
        <f t="shared" si="250"/>
        <v>0</v>
      </c>
      <c r="AR791" s="35"/>
      <c r="AS791" s="35"/>
      <c r="AT791" s="35">
        <f t="shared" si="251"/>
        <v>0</v>
      </c>
      <c r="AU791" s="37"/>
    </row>
    <row r="792" spans="1:47">
      <c r="A792" s="12"/>
      <c r="B792" s="12" t="s">
        <v>325</v>
      </c>
      <c r="C792" s="12" t="s">
        <v>66</v>
      </c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2">
        <f>SUM(E792:Q792)</f>
        <v>0</v>
      </c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>
        <f t="shared" si="243"/>
        <v>0</v>
      </c>
      <c r="AF792" s="35">
        <f>(D792-S792)</f>
        <v>0</v>
      </c>
      <c r="AG792" s="35">
        <f t="shared" si="244"/>
        <v>0</v>
      </c>
      <c r="AH792" s="35">
        <f t="shared" si="245"/>
        <v>0</v>
      </c>
      <c r="AI792" s="36">
        <v>2.9000000000000001E-2</v>
      </c>
      <c r="AJ792" s="35">
        <f t="shared" si="246"/>
        <v>0</v>
      </c>
      <c r="AK792" s="35"/>
      <c r="AL792" s="35">
        <f t="shared" si="247"/>
        <v>0</v>
      </c>
      <c r="AM792" s="36">
        <v>0</v>
      </c>
      <c r="AN792" s="35">
        <f t="shared" si="248"/>
        <v>0</v>
      </c>
      <c r="AO792" s="35">
        <f t="shared" si="249"/>
        <v>0</v>
      </c>
      <c r="AP792" s="35">
        <v>0</v>
      </c>
      <c r="AQ792" s="35">
        <f t="shared" si="250"/>
        <v>0</v>
      </c>
      <c r="AR792" s="35"/>
      <c r="AS792" s="35"/>
      <c r="AT792" s="35">
        <f t="shared" si="251"/>
        <v>0</v>
      </c>
      <c r="AU792" s="35">
        <f>SUM(AT792+AT793+AT794)</f>
        <v>0</v>
      </c>
    </row>
    <row r="793" spans="1:47">
      <c r="A793" s="1"/>
      <c r="B793" s="1" t="s">
        <v>325</v>
      </c>
      <c r="C793" s="1" t="s">
        <v>76</v>
      </c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2">
        <f>(S792)</f>
        <v>0</v>
      </c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>
        <f t="shared" si="243"/>
        <v>0</v>
      </c>
      <c r="AF793" s="35">
        <f>(D792-S792)</f>
        <v>0</v>
      </c>
      <c r="AG793" s="35">
        <f t="shared" si="244"/>
        <v>0</v>
      </c>
      <c r="AH793" s="35">
        <f t="shared" si="245"/>
        <v>0</v>
      </c>
      <c r="AI793" s="36">
        <v>0.02</v>
      </c>
      <c r="AJ793" s="35">
        <f t="shared" si="246"/>
        <v>0</v>
      </c>
      <c r="AK793" s="35"/>
      <c r="AL793" s="35">
        <f t="shared" si="247"/>
        <v>0</v>
      </c>
      <c r="AM793" s="36">
        <v>3.3300000000000003E-2</v>
      </c>
      <c r="AN793" s="35">
        <f t="shared" si="248"/>
        <v>0</v>
      </c>
      <c r="AO793" s="35">
        <f t="shared" si="249"/>
        <v>0</v>
      </c>
      <c r="AP793" s="35">
        <v>0</v>
      </c>
      <c r="AQ793" s="35">
        <f t="shared" si="250"/>
        <v>0</v>
      </c>
      <c r="AR793" s="35"/>
      <c r="AS793" s="35"/>
      <c r="AT793" s="35">
        <f t="shared" si="251"/>
        <v>0</v>
      </c>
      <c r="AU793" s="37"/>
    </row>
    <row r="794" spans="1:47">
      <c r="A794" s="1"/>
      <c r="B794" s="1" t="s">
        <v>325</v>
      </c>
      <c r="C794" s="1" t="s">
        <v>70</v>
      </c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2">
        <f>S792</f>
        <v>0</v>
      </c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>
        <f t="shared" si="243"/>
        <v>0</v>
      </c>
      <c r="AF794" s="35">
        <f>(D792-S792)</f>
        <v>0</v>
      </c>
      <c r="AG794" s="35">
        <f t="shared" si="244"/>
        <v>0</v>
      </c>
      <c r="AH794" s="35">
        <f t="shared" si="245"/>
        <v>0</v>
      </c>
      <c r="AI794" s="36">
        <v>0.02</v>
      </c>
      <c r="AJ794" s="35">
        <f t="shared" si="246"/>
        <v>0</v>
      </c>
      <c r="AK794" s="35"/>
      <c r="AL794" s="35">
        <f t="shared" si="247"/>
        <v>0</v>
      </c>
      <c r="AM794" s="36">
        <v>3.3300000000000003E-2</v>
      </c>
      <c r="AN794" s="35">
        <f t="shared" si="248"/>
        <v>0</v>
      </c>
      <c r="AO794" s="35">
        <f t="shared" si="249"/>
        <v>0</v>
      </c>
      <c r="AP794" s="35">
        <v>0</v>
      </c>
      <c r="AQ794" s="35">
        <f t="shared" si="250"/>
        <v>0</v>
      </c>
      <c r="AR794" s="35"/>
      <c r="AS794" s="35"/>
      <c r="AT794" s="35">
        <f t="shared" si="251"/>
        <v>0</v>
      </c>
      <c r="AU794" s="37"/>
    </row>
    <row r="795" spans="1:47">
      <c r="A795" s="12"/>
      <c r="B795" s="12" t="s">
        <v>326</v>
      </c>
      <c r="C795" s="12" t="s">
        <v>66</v>
      </c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2">
        <f>SUM(E795:Q795)</f>
        <v>0</v>
      </c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>
        <f t="shared" si="243"/>
        <v>0</v>
      </c>
      <c r="AF795" s="35">
        <f>(D795-S795)</f>
        <v>0</v>
      </c>
      <c r="AG795" s="35">
        <f t="shared" si="244"/>
        <v>0</v>
      </c>
      <c r="AH795" s="35">
        <f t="shared" si="245"/>
        <v>0</v>
      </c>
      <c r="AI795" s="36">
        <v>2.9000000000000001E-2</v>
      </c>
      <c r="AJ795" s="35">
        <f t="shared" si="246"/>
        <v>0</v>
      </c>
      <c r="AK795" s="35"/>
      <c r="AL795" s="35">
        <f t="shared" si="247"/>
        <v>0</v>
      </c>
      <c r="AM795" s="36">
        <v>0</v>
      </c>
      <c r="AN795" s="35">
        <f t="shared" si="248"/>
        <v>0</v>
      </c>
      <c r="AO795" s="35">
        <f t="shared" si="249"/>
        <v>0</v>
      </c>
      <c r="AP795" s="35">
        <v>0</v>
      </c>
      <c r="AQ795" s="35">
        <f t="shared" si="250"/>
        <v>0</v>
      </c>
      <c r="AR795" s="35"/>
      <c r="AS795" s="35"/>
      <c r="AT795" s="35">
        <f t="shared" si="251"/>
        <v>0</v>
      </c>
      <c r="AU795" s="35">
        <f>SUM(AT795+AT796+AT797)</f>
        <v>0</v>
      </c>
    </row>
    <row r="796" spans="1:47">
      <c r="A796" s="1"/>
      <c r="B796" s="1" t="s">
        <v>326</v>
      </c>
      <c r="C796" s="1" t="s">
        <v>76</v>
      </c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2">
        <f>(S795)</f>
        <v>0</v>
      </c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>
        <f t="shared" si="243"/>
        <v>0</v>
      </c>
      <c r="AF796" s="35">
        <f>(D795-S795)</f>
        <v>0</v>
      </c>
      <c r="AG796" s="35">
        <f t="shared" si="244"/>
        <v>0</v>
      </c>
      <c r="AH796" s="35">
        <f t="shared" si="245"/>
        <v>0</v>
      </c>
      <c r="AI796" s="36">
        <v>2.75E-2</v>
      </c>
      <c r="AJ796" s="35">
        <f t="shared" si="246"/>
        <v>0</v>
      </c>
      <c r="AK796" s="35"/>
      <c r="AL796" s="35">
        <f t="shared" si="247"/>
        <v>0</v>
      </c>
      <c r="AM796" s="36">
        <v>3.3300000000000003E-2</v>
      </c>
      <c r="AN796" s="35">
        <f t="shared" si="248"/>
        <v>0</v>
      </c>
      <c r="AO796" s="35">
        <f t="shared" si="249"/>
        <v>0</v>
      </c>
      <c r="AP796" s="35">
        <v>0</v>
      </c>
      <c r="AQ796" s="35">
        <f t="shared" si="250"/>
        <v>0</v>
      </c>
      <c r="AR796" s="35"/>
      <c r="AS796" s="35"/>
      <c r="AT796" s="35">
        <f t="shared" si="251"/>
        <v>0</v>
      </c>
      <c r="AU796" s="37"/>
    </row>
    <row r="797" spans="1:47">
      <c r="A797" s="1"/>
      <c r="B797" s="1" t="s">
        <v>326</v>
      </c>
      <c r="C797" s="1" t="s">
        <v>70</v>
      </c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2">
        <f>S795</f>
        <v>0</v>
      </c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>
        <f t="shared" si="243"/>
        <v>0</v>
      </c>
      <c r="AF797" s="35">
        <f>(D795-S795)</f>
        <v>0</v>
      </c>
      <c r="AG797" s="35">
        <f t="shared" si="244"/>
        <v>0</v>
      </c>
      <c r="AH797" s="35">
        <f t="shared" si="245"/>
        <v>0</v>
      </c>
      <c r="AI797" s="36">
        <v>0.02</v>
      </c>
      <c r="AJ797" s="35">
        <f t="shared" si="246"/>
        <v>0</v>
      </c>
      <c r="AK797" s="35"/>
      <c r="AL797" s="35">
        <f t="shared" si="247"/>
        <v>0</v>
      </c>
      <c r="AM797" s="36">
        <v>3.3300000000000003E-2</v>
      </c>
      <c r="AN797" s="35">
        <f t="shared" si="248"/>
        <v>0</v>
      </c>
      <c r="AO797" s="35">
        <f t="shared" si="249"/>
        <v>0</v>
      </c>
      <c r="AP797" s="35">
        <v>0</v>
      </c>
      <c r="AQ797" s="35">
        <f t="shared" si="250"/>
        <v>0</v>
      </c>
      <c r="AR797" s="35"/>
      <c r="AS797" s="35"/>
      <c r="AT797" s="35">
        <f t="shared" si="251"/>
        <v>0</v>
      </c>
      <c r="AU797" s="37"/>
    </row>
    <row r="798" spans="1:47">
      <c r="A798" s="15"/>
      <c r="B798" s="15" t="s">
        <v>327</v>
      </c>
      <c r="C798" s="15" t="s">
        <v>66</v>
      </c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2">
        <f>SUM(E798:Q798)</f>
        <v>0</v>
      </c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>
        <f t="shared" si="243"/>
        <v>0</v>
      </c>
      <c r="AF798" s="35">
        <f>(D798-S798)</f>
        <v>0</v>
      </c>
      <c r="AG798" s="35">
        <f t="shared" si="244"/>
        <v>0</v>
      </c>
      <c r="AH798" s="35">
        <f t="shared" si="245"/>
        <v>0</v>
      </c>
      <c r="AI798" s="36">
        <v>2.9000000000000001E-2</v>
      </c>
      <c r="AJ798" s="35">
        <f t="shared" si="246"/>
        <v>0</v>
      </c>
      <c r="AK798" s="35"/>
      <c r="AL798" s="35">
        <f t="shared" si="247"/>
        <v>0</v>
      </c>
      <c r="AM798" s="36">
        <v>0</v>
      </c>
      <c r="AN798" s="35">
        <f t="shared" si="248"/>
        <v>0</v>
      </c>
      <c r="AO798" s="35">
        <f t="shared" si="249"/>
        <v>0</v>
      </c>
      <c r="AP798" s="35">
        <v>0</v>
      </c>
      <c r="AQ798" s="35">
        <f t="shared" si="250"/>
        <v>0</v>
      </c>
      <c r="AR798" s="35"/>
      <c r="AS798" s="35"/>
      <c r="AT798" s="35">
        <f t="shared" si="251"/>
        <v>0</v>
      </c>
      <c r="AU798" s="35">
        <f>SUM(AT798+AT799)</f>
        <v>0</v>
      </c>
    </row>
    <row r="799" spans="1:47">
      <c r="A799" s="1"/>
      <c r="B799" s="1" t="s">
        <v>327</v>
      </c>
      <c r="C799" s="1" t="s">
        <v>70</v>
      </c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2">
        <f>(S798)</f>
        <v>0</v>
      </c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>
        <f t="shared" si="243"/>
        <v>0</v>
      </c>
      <c r="AF799" s="35">
        <f>(D798-S798)</f>
        <v>0</v>
      </c>
      <c r="AG799" s="35">
        <f t="shared" si="244"/>
        <v>0</v>
      </c>
      <c r="AH799" s="35">
        <f t="shared" si="245"/>
        <v>0</v>
      </c>
      <c r="AI799" s="36">
        <v>0.02</v>
      </c>
      <c r="AJ799" s="35">
        <f t="shared" si="246"/>
        <v>0</v>
      </c>
      <c r="AK799" s="35"/>
      <c r="AL799" s="35">
        <f t="shared" si="247"/>
        <v>0</v>
      </c>
      <c r="AM799" s="36">
        <v>3.3300000000000003E-2</v>
      </c>
      <c r="AN799" s="35">
        <f t="shared" si="248"/>
        <v>0</v>
      </c>
      <c r="AO799" s="35">
        <f t="shared" si="249"/>
        <v>0</v>
      </c>
      <c r="AP799" s="35">
        <v>0</v>
      </c>
      <c r="AQ799" s="35">
        <f t="shared" si="250"/>
        <v>0</v>
      </c>
      <c r="AR799" s="35"/>
      <c r="AS799" s="35"/>
      <c r="AT799" s="35">
        <f t="shared" si="251"/>
        <v>0</v>
      </c>
      <c r="AU799" s="37"/>
    </row>
    <row r="800" spans="1:47">
      <c r="A800" s="15"/>
      <c r="B800" s="15" t="s">
        <v>328</v>
      </c>
      <c r="C800" s="15" t="s">
        <v>66</v>
      </c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2">
        <f>SUM(E800:Q800)</f>
        <v>0</v>
      </c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>
        <f t="shared" ref="AE800:AE863" si="252">SUM(T800:AC800)</f>
        <v>0</v>
      </c>
      <c r="AF800" s="35">
        <f>(D800-S800)</f>
        <v>0</v>
      </c>
      <c r="AG800" s="35">
        <f t="shared" ref="AG800:AG863" si="253">(AE800)</f>
        <v>0</v>
      </c>
      <c r="AH800" s="35">
        <f t="shared" ref="AH800:AH863" si="254">(AF800-AG800)</f>
        <v>0</v>
      </c>
      <c r="AI800" s="36">
        <v>2.9000000000000001E-2</v>
      </c>
      <c r="AJ800" s="35">
        <f t="shared" ref="AJ800:AJ863" si="255">AH800*AI800</f>
        <v>0</v>
      </c>
      <c r="AK800" s="35"/>
      <c r="AL800" s="35">
        <f t="shared" ref="AL800:AL863" si="256">(AJ800+AK800)</f>
        <v>0</v>
      </c>
      <c r="AM800" s="36">
        <v>0</v>
      </c>
      <c r="AN800" s="35">
        <f t="shared" si="248"/>
        <v>0</v>
      </c>
      <c r="AO800" s="35">
        <f t="shared" ref="AO800:AO863" si="257">(AL800-AN800)</f>
        <v>0</v>
      </c>
      <c r="AP800" s="35">
        <v>0</v>
      </c>
      <c r="AQ800" s="35">
        <f t="shared" ref="AQ800:AQ863" si="258">AO800-AP800</f>
        <v>0</v>
      </c>
      <c r="AR800" s="35"/>
      <c r="AS800" s="35"/>
      <c r="AT800" s="35">
        <f t="shared" ref="AT800:AT863" si="259">(AQ800+AR800+AS800)</f>
        <v>0</v>
      </c>
      <c r="AU800" s="35">
        <f>SUM(AT800+AT801+AT802)</f>
        <v>0</v>
      </c>
    </row>
    <row r="801" spans="1:47">
      <c r="A801" s="1"/>
      <c r="B801" s="1" t="s">
        <v>328</v>
      </c>
      <c r="C801" s="1" t="s">
        <v>76</v>
      </c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2">
        <f>(S800)</f>
        <v>0</v>
      </c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>
        <f t="shared" si="252"/>
        <v>0</v>
      </c>
      <c r="AF801" s="35">
        <f>(D800-S800)</f>
        <v>0</v>
      </c>
      <c r="AG801" s="35">
        <f t="shared" si="253"/>
        <v>0</v>
      </c>
      <c r="AH801" s="35">
        <f t="shared" si="254"/>
        <v>0</v>
      </c>
      <c r="AI801" s="36">
        <v>0.04</v>
      </c>
      <c r="AJ801" s="35">
        <f t="shared" si="255"/>
        <v>0</v>
      </c>
      <c r="AK801" s="35"/>
      <c r="AL801" s="35">
        <f t="shared" si="256"/>
        <v>0</v>
      </c>
      <c r="AM801" s="36">
        <v>3.3300000000000003E-2</v>
      </c>
      <c r="AN801" s="35">
        <f t="shared" si="248"/>
        <v>0</v>
      </c>
      <c r="AO801" s="35">
        <f t="shared" si="257"/>
        <v>0</v>
      </c>
      <c r="AP801" s="35">
        <v>0</v>
      </c>
      <c r="AQ801" s="35">
        <f t="shared" si="258"/>
        <v>0</v>
      </c>
      <c r="AR801" s="35"/>
      <c r="AS801" s="35"/>
      <c r="AT801" s="35">
        <f t="shared" si="259"/>
        <v>0</v>
      </c>
      <c r="AU801" s="37"/>
    </row>
    <row r="802" spans="1:47">
      <c r="A802" s="1"/>
      <c r="B802" s="1" t="s">
        <v>328</v>
      </c>
      <c r="C802" s="1" t="s">
        <v>70</v>
      </c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2">
        <f>S800</f>
        <v>0</v>
      </c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>
        <f t="shared" si="252"/>
        <v>0</v>
      </c>
      <c r="AF802" s="35">
        <f>(D800-S800)</f>
        <v>0</v>
      </c>
      <c r="AG802" s="35">
        <f t="shared" si="253"/>
        <v>0</v>
      </c>
      <c r="AH802" s="35">
        <f t="shared" si="254"/>
        <v>0</v>
      </c>
      <c r="AI802" s="36">
        <v>0.01</v>
      </c>
      <c r="AJ802" s="35">
        <f t="shared" si="255"/>
        <v>0</v>
      </c>
      <c r="AK802" s="35"/>
      <c r="AL802" s="35">
        <f t="shared" si="256"/>
        <v>0</v>
      </c>
      <c r="AM802" s="36">
        <v>3.3300000000000003E-2</v>
      </c>
      <c r="AN802" s="35">
        <f t="shared" ref="AN802:AN865" si="260">(AL802*AM802)</f>
        <v>0</v>
      </c>
      <c r="AO802" s="35">
        <f t="shared" si="257"/>
        <v>0</v>
      </c>
      <c r="AP802" s="35">
        <v>0</v>
      </c>
      <c r="AQ802" s="35">
        <f t="shared" si="258"/>
        <v>0</v>
      </c>
      <c r="AR802" s="35"/>
      <c r="AS802" s="35"/>
      <c r="AT802" s="35">
        <f t="shared" si="259"/>
        <v>0</v>
      </c>
      <c r="AU802" s="37"/>
    </row>
    <row r="803" spans="1:47">
      <c r="A803" s="12"/>
      <c r="B803" s="12" t="s">
        <v>329</v>
      </c>
      <c r="C803" s="12" t="s">
        <v>66</v>
      </c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2">
        <f>SUM(E803:Q803)</f>
        <v>0</v>
      </c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>
        <f t="shared" si="252"/>
        <v>0</v>
      </c>
      <c r="AF803" s="35">
        <f>(D803-S803)</f>
        <v>0</v>
      </c>
      <c r="AG803" s="35">
        <f t="shared" si="253"/>
        <v>0</v>
      </c>
      <c r="AH803" s="35">
        <f t="shared" si="254"/>
        <v>0</v>
      </c>
      <c r="AI803" s="36">
        <v>2.9000000000000001E-2</v>
      </c>
      <c r="AJ803" s="35">
        <f t="shared" si="255"/>
        <v>0</v>
      </c>
      <c r="AK803" s="35"/>
      <c r="AL803" s="35">
        <f t="shared" si="256"/>
        <v>0</v>
      </c>
      <c r="AM803" s="36">
        <v>0</v>
      </c>
      <c r="AN803" s="35">
        <f t="shared" si="260"/>
        <v>0</v>
      </c>
      <c r="AO803" s="35">
        <f t="shared" si="257"/>
        <v>0</v>
      </c>
      <c r="AP803" s="35">
        <v>0</v>
      </c>
      <c r="AQ803" s="35">
        <f t="shared" si="258"/>
        <v>0</v>
      </c>
      <c r="AR803" s="35"/>
      <c r="AS803" s="35"/>
      <c r="AT803" s="35">
        <f t="shared" si="259"/>
        <v>0</v>
      </c>
      <c r="AU803" s="35">
        <f>SUM(AT803+AT804+AT805)</f>
        <v>0</v>
      </c>
    </row>
    <row r="804" spans="1:47">
      <c r="A804" s="1"/>
      <c r="B804" s="1" t="s">
        <v>329</v>
      </c>
      <c r="C804" s="1" t="s">
        <v>76</v>
      </c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2">
        <f>(S803)</f>
        <v>0</v>
      </c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>
        <f t="shared" si="252"/>
        <v>0</v>
      </c>
      <c r="AF804" s="35">
        <f>(D803-S803)</f>
        <v>0</v>
      </c>
      <c r="AG804" s="35">
        <f t="shared" si="253"/>
        <v>0</v>
      </c>
      <c r="AH804" s="35">
        <f t="shared" si="254"/>
        <v>0</v>
      </c>
      <c r="AI804" s="36">
        <v>1.4999999999999999E-2</v>
      </c>
      <c r="AJ804" s="35">
        <f t="shared" si="255"/>
        <v>0</v>
      </c>
      <c r="AK804" s="35"/>
      <c r="AL804" s="35">
        <f t="shared" si="256"/>
        <v>0</v>
      </c>
      <c r="AM804" s="36">
        <v>3.3300000000000003E-2</v>
      </c>
      <c r="AN804" s="35">
        <f t="shared" si="260"/>
        <v>0</v>
      </c>
      <c r="AO804" s="35">
        <f t="shared" si="257"/>
        <v>0</v>
      </c>
      <c r="AP804" s="35">
        <v>0</v>
      </c>
      <c r="AQ804" s="35">
        <f t="shared" si="258"/>
        <v>0</v>
      </c>
      <c r="AR804" s="35"/>
      <c r="AS804" s="35"/>
      <c r="AT804" s="35">
        <f t="shared" si="259"/>
        <v>0</v>
      </c>
      <c r="AU804" s="37"/>
    </row>
    <row r="805" spans="1:47">
      <c r="A805" s="1"/>
      <c r="B805" s="1" t="s">
        <v>329</v>
      </c>
      <c r="C805" s="1" t="s">
        <v>70</v>
      </c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2">
        <f>S803</f>
        <v>0</v>
      </c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>
        <f t="shared" si="252"/>
        <v>0</v>
      </c>
      <c r="AF805" s="35">
        <f>(D803-S803)</f>
        <v>0</v>
      </c>
      <c r="AG805" s="35">
        <f t="shared" si="253"/>
        <v>0</v>
      </c>
      <c r="AH805" s="35">
        <f t="shared" si="254"/>
        <v>0</v>
      </c>
      <c r="AI805" s="36">
        <v>0.01</v>
      </c>
      <c r="AJ805" s="35">
        <f t="shared" si="255"/>
        <v>0</v>
      </c>
      <c r="AK805" s="35"/>
      <c r="AL805" s="35">
        <f t="shared" si="256"/>
        <v>0</v>
      </c>
      <c r="AM805" s="36">
        <v>3.3300000000000003E-2</v>
      </c>
      <c r="AN805" s="35">
        <f t="shared" si="260"/>
        <v>0</v>
      </c>
      <c r="AO805" s="35">
        <f t="shared" si="257"/>
        <v>0</v>
      </c>
      <c r="AP805" s="35">
        <v>0</v>
      </c>
      <c r="AQ805" s="35">
        <f t="shared" si="258"/>
        <v>0</v>
      </c>
      <c r="AR805" s="35"/>
      <c r="AS805" s="35"/>
      <c r="AT805" s="35">
        <f t="shared" si="259"/>
        <v>0</v>
      </c>
      <c r="AU805" s="37"/>
    </row>
    <row r="806" spans="1:47">
      <c r="A806" s="17"/>
      <c r="B806" s="17" t="s">
        <v>330</v>
      </c>
      <c r="C806" s="17" t="s">
        <v>66</v>
      </c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2">
        <f>SUM(E806:Q806)</f>
        <v>0</v>
      </c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>
        <f t="shared" si="252"/>
        <v>0</v>
      </c>
      <c r="AF806" s="35">
        <f>(D806-S806)</f>
        <v>0</v>
      </c>
      <c r="AG806" s="35">
        <f t="shared" si="253"/>
        <v>0</v>
      </c>
      <c r="AH806" s="35">
        <f t="shared" si="254"/>
        <v>0</v>
      </c>
      <c r="AI806" s="36">
        <v>2.9000000000000001E-2</v>
      </c>
      <c r="AJ806" s="35">
        <f t="shared" si="255"/>
        <v>0</v>
      </c>
      <c r="AK806" s="35"/>
      <c r="AL806" s="35">
        <f t="shared" si="256"/>
        <v>0</v>
      </c>
      <c r="AM806" s="36">
        <v>0</v>
      </c>
      <c r="AN806" s="35">
        <f t="shared" si="260"/>
        <v>0</v>
      </c>
      <c r="AO806" s="35">
        <f t="shared" si="257"/>
        <v>0</v>
      </c>
      <c r="AP806" s="35">
        <v>0</v>
      </c>
      <c r="AQ806" s="35">
        <f t="shared" si="258"/>
        <v>0</v>
      </c>
      <c r="AR806" s="35"/>
      <c r="AS806" s="35"/>
      <c r="AT806" s="35">
        <f t="shared" si="259"/>
        <v>0</v>
      </c>
      <c r="AU806" s="35">
        <f>SUM(AT806+AT807+AT808)</f>
        <v>0</v>
      </c>
    </row>
    <row r="807" spans="1:47">
      <c r="A807" s="1"/>
      <c r="B807" s="1" t="s">
        <v>330</v>
      </c>
      <c r="C807" s="1" t="s">
        <v>76</v>
      </c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2">
        <f>(S806)</f>
        <v>0</v>
      </c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>
        <f t="shared" si="252"/>
        <v>0</v>
      </c>
      <c r="AF807" s="35">
        <f>(D806-S806)</f>
        <v>0</v>
      </c>
      <c r="AG807" s="35">
        <f t="shared" si="253"/>
        <v>0</v>
      </c>
      <c r="AH807" s="35">
        <f t="shared" si="254"/>
        <v>0</v>
      </c>
      <c r="AI807" s="36">
        <v>0.04</v>
      </c>
      <c r="AJ807" s="35">
        <f t="shared" si="255"/>
        <v>0</v>
      </c>
      <c r="AK807" s="35"/>
      <c r="AL807" s="35">
        <f t="shared" si="256"/>
        <v>0</v>
      </c>
      <c r="AM807" s="36">
        <v>3.3300000000000003E-2</v>
      </c>
      <c r="AN807" s="35">
        <f t="shared" si="260"/>
        <v>0</v>
      </c>
      <c r="AO807" s="35">
        <f t="shared" si="257"/>
        <v>0</v>
      </c>
      <c r="AP807" s="35">
        <v>0</v>
      </c>
      <c r="AQ807" s="35">
        <f t="shared" si="258"/>
        <v>0</v>
      </c>
      <c r="AR807" s="35"/>
      <c r="AS807" s="35"/>
      <c r="AT807" s="35">
        <f t="shared" si="259"/>
        <v>0</v>
      </c>
      <c r="AU807" s="37"/>
    </row>
    <row r="808" spans="1:47">
      <c r="A808" s="1"/>
      <c r="B808" s="1" t="s">
        <v>330</v>
      </c>
      <c r="C808" s="1" t="s">
        <v>70</v>
      </c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2">
        <f>S806</f>
        <v>0</v>
      </c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>
        <f t="shared" si="252"/>
        <v>0</v>
      </c>
      <c r="AF808" s="35">
        <f>(D806-S806)</f>
        <v>0</v>
      </c>
      <c r="AG808" s="35">
        <f t="shared" si="253"/>
        <v>0</v>
      </c>
      <c r="AH808" s="35">
        <f t="shared" si="254"/>
        <v>0</v>
      </c>
      <c r="AI808" s="36">
        <v>0.01</v>
      </c>
      <c r="AJ808" s="35">
        <f t="shared" si="255"/>
        <v>0</v>
      </c>
      <c r="AK808" s="35"/>
      <c r="AL808" s="35">
        <f t="shared" si="256"/>
        <v>0</v>
      </c>
      <c r="AM808" s="36">
        <v>3.3300000000000003E-2</v>
      </c>
      <c r="AN808" s="35">
        <f t="shared" si="260"/>
        <v>0</v>
      </c>
      <c r="AO808" s="35">
        <f t="shared" si="257"/>
        <v>0</v>
      </c>
      <c r="AP808" s="35">
        <v>0</v>
      </c>
      <c r="AQ808" s="35">
        <f t="shared" si="258"/>
        <v>0</v>
      </c>
      <c r="AR808" s="35"/>
      <c r="AS808" s="35"/>
      <c r="AT808" s="35">
        <f t="shared" si="259"/>
        <v>0</v>
      </c>
      <c r="AU808" s="37"/>
    </row>
    <row r="809" spans="1:47">
      <c r="A809" s="15"/>
      <c r="B809" s="15" t="s">
        <v>331</v>
      </c>
      <c r="C809" s="15" t="s">
        <v>66</v>
      </c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2">
        <f>SUM(E809:Q809)</f>
        <v>0</v>
      </c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>
        <f t="shared" si="252"/>
        <v>0</v>
      </c>
      <c r="AF809" s="35">
        <f>(D809-S809)</f>
        <v>0</v>
      </c>
      <c r="AG809" s="35">
        <f t="shared" si="253"/>
        <v>0</v>
      </c>
      <c r="AH809" s="35">
        <f t="shared" si="254"/>
        <v>0</v>
      </c>
      <c r="AI809" s="36">
        <v>2.9000000000000001E-2</v>
      </c>
      <c r="AJ809" s="35">
        <f t="shared" si="255"/>
        <v>0</v>
      </c>
      <c r="AK809" s="35"/>
      <c r="AL809" s="35">
        <f t="shared" si="256"/>
        <v>0</v>
      </c>
      <c r="AM809" s="36">
        <v>0</v>
      </c>
      <c r="AN809" s="35">
        <f t="shared" si="260"/>
        <v>0</v>
      </c>
      <c r="AO809" s="35">
        <f t="shared" si="257"/>
        <v>0</v>
      </c>
      <c r="AP809" s="35">
        <v>0</v>
      </c>
      <c r="AQ809" s="35">
        <f t="shared" si="258"/>
        <v>0</v>
      </c>
      <c r="AR809" s="35"/>
      <c r="AS809" s="35"/>
      <c r="AT809" s="35">
        <f t="shared" si="259"/>
        <v>0</v>
      </c>
      <c r="AU809" s="35">
        <f>SUM(AT809+AT810)</f>
        <v>0</v>
      </c>
    </row>
    <row r="810" spans="1:47">
      <c r="A810" s="1"/>
      <c r="B810" s="1" t="s">
        <v>331</v>
      </c>
      <c r="C810" s="1" t="s">
        <v>70</v>
      </c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2">
        <f>(S809)</f>
        <v>0</v>
      </c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>
        <f t="shared" si="252"/>
        <v>0</v>
      </c>
      <c r="AF810" s="35">
        <f>(D809-S809)</f>
        <v>0</v>
      </c>
      <c r="AG810" s="35">
        <f t="shared" si="253"/>
        <v>0</v>
      </c>
      <c r="AH810" s="35">
        <f t="shared" si="254"/>
        <v>0</v>
      </c>
      <c r="AI810" s="36">
        <v>0.01</v>
      </c>
      <c r="AJ810" s="35">
        <f t="shared" si="255"/>
        <v>0</v>
      </c>
      <c r="AK810" s="35"/>
      <c r="AL810" s="35">
        <f t="shared" si="256"/>
        <v>0</v>
      </c>
      <c r="AM810" s="36">
        <v>3.3300000000000003E-2</v>
      </c>
      <c r="AN810" s="35">
        <f t="shared" si="260"/>
        <v>0</v>
      </c>
      <c r="AO810" s="35">
        <f t="shared" si="257"/>
        <v>0</v>
      </c>
      <c r="AP810" s="35">
        <v>0</v>
      </c>
      <c r="AQ810" s="35">
        <f t="shared" si="258"/>
        <v>0</v>
      </c>
      <c r="AR810" s="35"/>
      <c r="AS810" s="35"/>
      <c r="AT810" s="35">
        <f t="shared" si="259"/>
        <v>0</v>
      </c>
      <c r="AU810" s="37"/>
    </row>
    <row r="811" spans="1:47">
      <c r="A811" s="12"/>
      <c r="B811" s="12" t="s">
        <v>332</v>
      </c>
      <c r="C811" s="12" t="s">
        <v>66</v>
      </c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2">
        <f>SUM(E811:Q811)</f>
        <v>0</v>
      </c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>
        <f t="shared" si="252"/>
        <v>0</v>
      </c>
      <c r="AF811" s="35">
        <f>(D811-S811)</f>
        <v>0</v>
      </c>
      <c r="AG811" s="35">
        <f t="shared" si="253"/>
        <v>0</v>
      </c>
      <c r="AH811" s="35">
        <f t="shared" si="254"/>
        <v>0</v>
      </c>
      <c r="AI811" s="36">
        <v>2.9000000000000001E-2</v>
      </c>
      <c r="AJ811" s="35">
        <f t="shared" si="255"/>
        <v>0</v>
      </c>
      <c r="AK811" s="35"/>
      <c r="AL811" s="35">
        <f t="shared" si="256"/>
        <v>0</v>
      </c>
      <c r="AM811" s="36">
        <v>0</v>
      </c>
      <c r="AN811" s="35">
        <f t="shared" si="260"/>
        <v>0</v>
      </c>
      <c r="AO811" s="35">
        <f t="shared" si="257"/>
        <v>0</v>
      </c>
      <c r="AP811" s="35">
        <v>0</v>
      </c>
      <c r="AQ811" s="35">
        <f t="shared" si="258"/>
        <v>0</v>
      </c>
      <c r="AR811" s="35"/>
      <c r="AS811" s="35"/>
      <c r="AT811" s="35">
        <f t="shared" si="259"/>
        <v>0</v>
      </c>
      <c r="AU811" s="35">
        <f>SUM(AT811+AT812)</f>
        <v>0</v>
      </c>
    </row>
    <row r="812" spans="1:47">
      <c r="A812" s="1"/>
      <c r="B812" s="1" t="s">
        <v>332</v>
      </c>
      <c r="C812" s="1" t="s">
        <v>70</v>
      </c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2">
        <f>(S811)</f>
        <v>0</v>
      </c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>
        <f t="shared" si="252"/>
        <v>0</v>
      </c>
      <c r="AF812" s="35">
        <f>(D811-S811)</f>
        <v>0</v>
      </c>
      <c r="AG812" s="35">
        <f t="shared" si="253"/>
        <v>0</v>
      </c>
      <c r="AH812" s="35">
        <f t="shared" si="254"/>
        <v>0</v>
      </c>
      <c r="AI812" s="36">
        <v>2.5000000000000001E-2</v>
      </c>
      <c r="AJ812" s="35">
        <f t="shared" si="255"/>
        <v>0</v>
      </c>
      <c r="AK812" s="35"/>
      <c r="AL812" s="35">
        <f t="shared" si="256"/>
        <v>0</v>
      </c>
      <c r="AM812" s="36">
        <v>0</v>
      </c>
      <c r="AN812" s="35">
        <f t="shared" si="260"/>
        <v>0</v>
      </c>
      <c r="AO812" s="35">
        <f t="shared" si="257"/>
        <v>0</v>
      </c>
      <c r="AP812" s="35">
        <v>0</v>
      </c>
      <c r="AQ812" s="35">
        <f t="shared" si="258"/>
        <v>0</v>
      </c>
      <c r="AR812" s="35"/>
      <c r="AS812" s="35"/>
      <c r="AT812" s="35">
        <f t="shared" si="259"/>
        <v>0</v>
      </c>
      <c r="AU812" s="37"/>
    </row>
    <row r="813" spans="1:47">
      <c r="A813" s="15"/>
      <c r="B813" s="15" t="s">
        <v>333</v>
      </c>
      <c r="C813" s="15" t="s">
        <v>66</v>
      </c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2">
        <f>SUM(E813:Q813)</f>
        <v>0</v>
      </c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>
        <f t="shared" si="252"/>
        <v>0</v>
      </c>
      <c r="AF813" s="35">
        <f>(D813-S813)</f>
        <v>0</v>
      </c>
      <c r="AG813" s="35">
        <f t="shared" si="253"/>
        <v>0</v>
      </c>
      <c r="AH813" s="35">
        <f t="shared" si="254"/>
        <v>0</v>
      </c>
      <c r="AI813" s="36">
        <v>2.9000000000000001E-2</v>
      </c>
      <c r="AJ813" s="35">
        <f t="shared" si="255"/>
        <v>0</v>
      </c>
      <c r="AK813" s="35"/>
      <c r="AL813" s="35">
        <f t="shared" si="256"/>
        <v>0</v>
      </c>
      <c r="AM813" s="36">
        <v>0</v>
      </c>
      <c r="AN813" s="35">
        <f t="shared" si="260"/>
        <v>0</v>
      </c>
      <c r="AO813" s="35">
        <f t="shared" si="257"/>
        <v>0</v>
      </c>
      <c r="AP813" s="35">
        <v>0</v>
      </c>
      <c r="AQ813" s="35">
        <f t="shared" si="258"/>
        <v>0</v>
      </c>
      <c r="AR813" s="35"/>
      <c r="AS813" s="35"/>
      <c r="AT813" s="35">
        <f t="shared" si="259"/>
        <v>0</v>
      </c>
      <c r="AU813" s="35">
        <f>SUM(AT813+AT814+AT815)</f>
        <v>0</v>
      </c>
    </row>
    <row r="814" spans="1:47">
      <c r="A814" s="1"/>
      <c r="B814" s="1" t="s">
        <v>333</v>
      </c>
      <c r="C814" s="1" t="s">
        <v>76</v>
      </c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2">
        <f>(S813)</f>
        <v>0</v>
      </c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>
        <f t="shared" si="252"/>
        <v>0</v>
      </c>
      <c r="AF814" s="35">
        <f>(D813-S813)</f>
        <v>0</v>
      </c>
      <c r="AG814" s="35">
        <f t="shared" si="253"/>
        <v>0</v>
      </c>
      <c r="AH814" s="35">
        <f t="shared" si="254"/>
        <v>0</v>
      </c>
      <c r="AI814" s="36">
        <v>0.04</v>
      </c>
      <c r="AJ814" s="35">
        <f t="shared" si="255"/>
        <v>0</v>
      </c>
      <c r="AK814" s="35"/>
      <c r="AL814" s="35">
        <f t="shared" si="256"/>
        <v>0</v>
      </c>
      <c r="AM814" s="36">
        <v>3.3300000000000003E-2</v>
      </c>
      <c r="AN814" s="35">
        <f t="shared" si="260"/>
        <v>0</v>
      </c>
      <c r="AO814" s="35">
        <f t="shared" si="257"/>
        <v>0</v>
      </c>
      <c r="AP814" s="35">
        <v>0</v>
      </c>
      <c r="AQ814" s="35">
        <f t="shared" si="258"/>
        <v>0</v>
      </c>
      <c r="AR814" s="35"/>
      <c r="AS814" s="35"/>
      <c r="AT814" s="35">
        <f t="shared" si="259"/>
        <v>0</v>
      </c>
      <c r="AU814" s="37"/>
    </row>
    <row r="815" spans="1:47">
      <c r="A815" s="1"/>
      <c r="B815" s="1" t="s">
        <v>333</v>
      </c>
      <c r="C815" s="1" t="s">
        <v>70</v>
      </c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2">
        <f>S813</f>
        <v>0</v>
      </c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>
        <f t="shared" si="252"/>
        <v>0</v>
      </c>
      <c r="AF815" s="35">
        <f>(D813-S813)</f>
        <v>0</v>
      </c>
      <c r="AG815" s="35">
        <f t="shared" si="253"/>
        <v>0</v>
      </c>
      <c r="AH815" s="35">
        <f t="shared" si="254"/>
        <v>0</v>
      </c>
      <c r="AI815" s="36">
        <v>2.5000000000000001E-2</v>
      </c>
      <c r="AJ815" s="35">
        <f t="shared" si="255"/>
        <v>0</v>
      </c>
      <c r="AK815" s="35"/>
      <c r="AL815" s="35">
        <f t="shared" si="256"/>
        <v>0</v>
      </c>
      <c r="AM815" s="36">
        <v>0</v>
      </c>
      <c r="AN815" s="35">
        <f t="shared" si="260"/>
        <v>0</v>
      </c>
      <c r="AO815" s="35">
        <f t="shared" si="257"/>
        <v>0</v>
      </c>
      <c r="AP815" s="35">
        <v>0</v>
      </c>
      <c r="AQ815" s="35">
        <f t="shared" si="258"/>
        <v>0</v>
      </c>
      <c r="AR815" s="35"/>
      <c r="AS815" s="35"/>
      <c r="AT815" s="35">
        <f t="shared" si="259"/>
        <v>0</v>
      </c>
      <c r="AU815" s="37"/>
    </row>
    <row r="816" spans="1:47">
      <c r="A816" s="12"/>
      <c r="B816" s="12" t="s">
        <v>334</v>
      </c>
      <c r="C816" s="12" t="s">
        <v>66</v>
      </c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2">
        <f>SUM(E816:Q816)</f>
        <v>0</v>
      </c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>
        <f t="shared" si="252"/>
        <v>0</v>
      </c>
      <c r="AF816" s="35">
        <f>(D816-S816)</f>
        <v>0</v>
      </c>
      <c r="AG816" s="35">
        <f t="shared" si="253"/>
        <v>0</v>
      </c>
      <c r="AH816" s="35">
        <f t="shared" si="254"/>
        <v>0</v>
      </c>
      <c r="AI816" s="36">
        <v>2.9000000000000001E-2</v>
      </c>
      <c r="AJ816" s="35">
        <f t="shared" si="255"/>
        <v>0</v>
      </c>
      <c r="AK816" s="35"/>
      <c r="AL816" s="35">
        <f t="shared" si="256"/>
        <v>0</v>
      </c>
      <c r="AM816" s="36">
        <v>0</v>
      </c>
      <c r="AN816" s="35">
        <f t="shared" si="260"/>
        <v>0</v>
      </c>
      <c r="AO816" s="35">
        <f t="shared" si="257"/>
        <v>0</v>
      </c>
      <c r="AP816" s="35">
        <v>0</v>
      </c>
      <c r="AQ816" s="35">
        <f t="shared" si="258"/>
        <v>0</v>
      </c>
      <c r="AR816" s="35"/>
      <c r="AS816" s="35"/>
      <c r="AT816" s="35">
        <f t="shared" si="259"/>
        <v>0</v>
      </c>
      <c r="AU816" s="35">
        <f>SUM(AT816+AT817+AT818)</f>
        <v>0</v>
      </c>
    </row>
    <row r="817" spans="1:47">
      <c r="A817" s="1"/>
      <c r="B817" s="1" t="s">
        <v>334</v>
      </c>
      <c r="C817" s="1" t="s">
        <v>76</v>
      </c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2">
        <f>(S816)</f>
        <v>0</v>
      </c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>
        <f t="shared" si="252"/>
        <v>0</v>
      </c>
      <c r="AF817" s="35">
        <f>(D816-S816)</f>
        <v>0</v>
      </c>
      <c r="AG817" s="35">
        <f t="shared" si="253"/>
        <v>0</v>
      </c>
      <c r="AH817" s="35">
        <f t="shared" si="254"/>
        <v>0</v>
      </c>
      <c r="AI817" s="36">
        <v>3.5000000000000003E-2</v>
      </c>
      <c r="AJ817" s="35">
        <f t="shared" si="255"/>
        <v>0</v>
      </c>
      <c r="AK817" s="35"/>
      <c r="AL817" s="35">
        <f t="shared" si="256"/>
        <v>0</v>
      </c>
      <c r="AM817" s="36">
        <v>0</v>
      </c>
      <c r="AN817" s="35">
        <f t="shared" si="260"/>
        <v>0</v>
      </c>
      <c r="AO817" s="35">
        <f t="shared" si="257"/>
        <v>0</v>
      </c>
      <c r="AP817" s="35">
        <v>0</v>
      </c>
      <c r="AQ817" s="35">
        <f t="shared" si="258"/>
        <v>0</v>
      </c>
      <c r="AR817" s="35"/>
      <c r="AS817" s="35"/>
      <c r="AT817" s="35">
        <f t="shared" si="259"/>
        <v>0</v>
      </c>
      <c r="AU817" s="37"/>
    </row>
    <row r="818" spans="1:47">
      <c r="A818" s="1"/>
      <c r="B818" s="1" t="s">
        <v>334</v>
      </c>
      <c r="C818" s="1" t="s">
        <v>70</v>
      </c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2">
        <f>S816</f>
        <v>0</v>
      </c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>
        <f t="shared" si="252"/>
        <v>0</v>
      </c>
      <c r="AF818" s="35">
        <f>(D816-S816)</f>
        <v>0</v>
      </c>
      <c r="AG818" s="35">
        <f t="shared" si="253"/>
        <v>0</v>
      </c>
      <c r="AH818" s="35">
        <f t="shared" si="254"/>
        <v>0</v>
      </c>
      <c r="AI818" s="36">
        <v>2.5000000000000001E-2</v>
      </c>
      <c r="AJ818" s="35">
        <f t="shared" si="255"/>
        <v>0</v>
      </c>
      <c r="AK818" s="35"/>
      <c r="AL818" s="35">
        <f t="shared" si="256"/>
        <v>0</v>
      </c>
      <c r="AM818" s="36">
        <v>0</v>
      </c>
      <c r="AN818" s="35">
        <f t="shared" si="260"/>
        <v>0</v>
      </c>
      <c r="AO818" s="35">
        <f t="shared" si="257"/>
        <v>0</v>
      </c>
      <c r="AP818" s="35">
        <v>0</v>
      </c>
      <c r="AQ818" s="35">
        <f t="shared" si="258"/>
        <v>0</v>
      </c>
      <c r="AR818" s="35"/>
      <c r="AS818" s="35"/>
      <c r="AT818" s="35">
        <f t="shared" si="259"/>
        <v>0</v>
      </c>
      <c r="AU818" s="37"/>
    </row>
    <row r="819" spans="1:47">
      <c r="A819" s="12"/>
      <c r="B819" s="12" t="s">
        <v>335</v>
      </c>
      <c r="C819" s="12" t="s">
        <v>66</v>
      </c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2">
        <f>SUM(E819:Q819)</f>
        <v>0</v>
      </c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>
        <f t="shared" si="252"/>
        <v>0</v>
      </c>
      <c r="AF819" s="35">
        <f>(D819-S819)</f>
        <v>0</v>
      </c>
      <c r="AG819" s="35">
        <f t="shared" si="253"/>
        <v>0</v>
      </c>
      <c r="AH819" s="35">
        <f t="shared" si="254"/>
        <v>0</v>
      </c>
      <c r="AI819" s="36">
        <v>2.9000000000000001E-2</v>
      </c>
      <c r="AJ819" s="35">
        <f t="shared" si="255"/>
        <v>0</v>
      </c>
      <c r="AK819" s="35"/>
      <c r="AL819" s="35">
        <f t="shared" si="256"/>
        <v>0</v>
      </c>
      <c r="AM819" s="36">
        <v>0</v>
      </c>
      <c r="AN819" s="35">
        <f t="shared" si="260"/>
        <v>0</v>
      </c>
      <c r="AO819" s="35">
        <f t="shared" si="257"/>
        <v>0</v>
      </c>
      <c r="AP819" s="35">
        <v>0</v>
      </c>
      <c r="AQ819" s="35">
        <f t="shared" si="258"/>
        <v>0</v>
      </c>
      <c r="AR819" s="35"/>
      <c r="AS819" s="35"/>
      <c r="AT819" s="35">
        <f t="shared" si="259"/>
        <v>0</v>
      </c>
      <c r="AU819" s="35">
        <f>SUM(AT819+AT820+AT821)</f>
        <v>0</v>
      </c>
    </row>
    <row r="820" spans="1:47">
      <c r="A820" s="1"/>
      <c r="B820" s="1" t="s">
        <v>335</v>
      </c>
      <c r="C820" s="1" t="s">
        <v>76</v>
      </c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2">
        <f>(S819)</f>
        <v>0</v>
      </c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>
        <f t="shared" si="252"/>
        <v>0</v>
      </c>
      <c r="AF820" s="35">
        <f>(D819-S819)</f>
        <v>0</v>
      </c>
      <c r="AG820" s="35">
        <f t="shared" si="253"/>
        <v>0</v>
      </c>
      <c r="AH820" s="35">
        <f t="shared" si="254"/>
        <v>0</v>
      </c>
      <c r="AI820" s="36">
        <v>0.02</v>
      </c>
      <c r="AJ820" s="35">
        <f t="shared" si="255"/>
        <v>0</v>
      </c>
      <c r="AK820" s="35"/>
      <c r="AL820" s="35">
        <f t="shared" si="256"/>
        <v>0</v>
      </c>
      <c r="AM820" s="36">
        <v>3.3300000000000003E-2</v>
      </c>
      <c r="AN820" s="35">
        <f t="shared" si="260"/>
        <v>0</v>
      </c>
      <c r="AO820" s="35">
        <f t="shared" si="257"/>
        <v>0</v>
      </c>
      <c r="AP820" s="35">
        <v>0</v>
      </c>
      <c r="AQ820" s="35">
        <f t="shared" si="258"/>
        <v>0</v>
      </c>
      <c r="AR820" s="35"/>
      <c r="AS820" s="35"/>
      <c r="AT820" s="35">
        <f t="shared" si="259"/>
        <v>0</v>
      </c>
      <c r="AU820" s="37"/>
    </row>
    <row r="821" spans="1:47">
      <c r="A821" s="1"/>
      <c r="B821" s="1" t="s">
        <v>335</v>
      </c>
      <c r="C821" s="1" t="s">
        <v>70</v>
      </c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2">
        <f>S819</f>
        <v>0</v>
      </c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>
        <f t="shared" si="252"/>
        <v>0</v>
      </c>
      <c r="AF821" s="35">
        <f>(D819-S819)</f>
        <v>0</v>
      </c>
      <c r="AG821" s="35">
        <f t="shared" si="253"/>
        <v>0</v>
      </c>
      <c r="AH821" s="35">
        <f t="shared" si="254"/>
        <v>0</v>
      </c>
      <c r="AI821" s="36">
        <v>2.5000000000000001E-2</v>
      </c>
      <c r="AJ821" s="35">
        <f t="shared" si="255"/>
        <v>0</v>
      </c>
      <c r="AK821" s="35"/>
      <c r="AL821" s="35">
        <f t="shared" si="256"/>
        <v>0</v>
      </c>
      <c r="AM821" s="36">
        <v>0</v>
      </c>
      <c r="AN821" s="35">
        <f t="shared" si="260"/>
        <v>0</v>
      </c>
      <c r="AO821" s="35">
        <f t="shared" si="257"/>
        <v>0</v>
      </c>
      <c r="AP821" s="35">
        <v>0</v>
      </c>
      <c r="AQ821" s="35">
        <f t="shared" si="258"/>
        <v>0</v>
      </c>
      <c r="AR821" s="35"/>
      <c r="AS821" s="35"/>
      <c r="AT821" s="35">
        <f t="shared" si="259"/>
        <v>0</v>
      </c>
      <c r="AU821" s="37"/>
    </row>
    <row r="822" spans="1:47">
      <c r="A822" s="15"/>
      <c r="B822" s="15" t="s">
        <v>336</v>
      </c>
      <c r="C822" s="15" t="s">
        <v>66</v>
      </c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2">
        <f>SUM(E822:Q822)</f>
        <v>0</v>
      </c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>
        <f t="shared" si="252"/>
        <v>0</v>
      </c>
      <c r="AF822" s="35">
        <f>(D822-S822)</f>
        <v>0</v>
      </c>
      <c r="AG822" s="35">
        <f t="shared" si="253"/>
        <v>0</v>
      </c>
      <c r="AH822" s="35">
        <f t="shared" si="254"/>
        <v>0</v>
      </c>
      <c r="AI822" s="36">
        <v>2.9000000000000001E-2</v>
      </c>
      <c r="AJ822" s="35">
        <f t="shared" si="255"/>
        <v>0</v>
      </c>
      <c r="AK822" s="35"/>
      <c r="AL822" s="35">
        <f t="shared" si="256"/>
        <v>0</v>
      </c>
      <c r="AM822" s="36">
        <v>0</v>
      </c>
      <c r="AN822" s="35">
        <f t="shared" si="260"/>
        <v>0</v>
      </c>
      <c r="AO822" s="35">
        <f t="shared" si="257"/>
        <v>0</v>
      </c>
      <c r="AP822" s="35">
        <v>0</v>
      </c>
      <c r="AQ822" s="35">
        <f t="shared" si="258"/>
        <v>0</v>
      </c>
      <c r="AR822" s="35"/>
      <c r="AS822" s="35"/>
      <c r="AT822" s="35">
        <f t="shared" si="259"/>
        <v>0</v>
      </c>
      <c r="AU822" s="35">
        <f>SUM(AT822+AT823+AT824)</f>
        <v>0</v>
      </c>
    </row>
    <row r="823" spans="1:47">
      <c r="A823" s="1"/>
      <c r="B823" s="1" t="s">
        <v>336</v>
      </c>
      <c r="C823" s="1" t="s">
        <v>76</v>
      </c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2">
        <f>(S822)</f>
        <v>0</v>
      </c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>
        <f t="shared" si="252"/>
        <v>0</v>
      </c>
      <c r="AF823" s="35">
        <f>(D822-S822)</f>
        <v>0</v>
      </c>
      <c r="AG823" s="35">
        <f t="shared" si="253"/>
        <v>0</v>
      </c>
      <c r="AH823" s="35">
        <f t="shared" si="254"/>
        <v>0</v>
      </c>
      <c r="AI823" s="36">
        <v>0.04</v>
      </c>
      <c r="AJ823" s="35">
        <f t="shared" si="255"/>
        <v>0</v>
      </c>
      <c r="AK823" s="35"/>
      <c r="AL823" s="35">
        <f t="shared" si="256"/>
        <v>0</v>
      </c>
      <c r="AM823" s="36">
        <v>3.3300000000000003E-2</v>
      </c>
      <c r="AN823" s="35">
        <f t="shared" si="260"/>
        <v>0</v>
      </c>
      <c r="AO823" s="35">
        <f t="shared" si="257"/>
        <v>0</v>
      </c>
      <c r="AP823" s="35">
        <v>0</v>
      </c>
      <c r="AQ823" s="35">
        <f t="shared" si="258"/>
        <v>0</v>
      </c>
      <c r="AR823" s="35"/>
      <c r="AS823" s="35"/>
      <c r="AT823" s="35">
        <f t="shared" si="259"/>
        <v>0</v>
      </c>
      <c r="AU823" s="37"/>
    </row>
    <row r="824" spans="1:47">
      <c r="A824" s="1"/>
      <c r="B824" s="1" t="s">
        <v>336</v>
      </c>
      <c r="C824" s="1" t="s">
        <v>70</v>
      </c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2">
        <f>S822</f>
        <v>0</v>
      </c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>
        <f t="shared" si="252"/>
        <v>0</v>
      </c>
      <c r="AF824" s="35">
        <f>(D822-S822)</f>
        <v>0</v>
      </c>
      <c r="AG824" s="35">
        <f t="shared" si="253"/>
        <v>0</v>
      </c>
      <c r="AH824" s="35">
        <f t="shared" si="254"/>
        <v>0</v>
      </c>
      <c r="AI824" s="36">
        <v>2.5000000000000001E-2</v>
      </c>
      <c r="AJ824" s="35">
        <f t="shared" si="255"/>
        <v>0</v>
      </c>
      <c r="AK824" s="35"/>
      <c r="AL824" s="35">
        <f t="shared" si="256"/>
        <v>0</v>
      </c>
      <c r="AM824" s="36">
        <v>0</v>
      </c>
      <c r="AN824" s="35">
        <f t="shared" si="260"/>
        <v>0</v>
      </c>
      <c r="AO824" s="35">
        <f t="shared" si="257"/>
        <v>0</v>
      </c>
      <c r="AP824" s="35">
        <v>0</v>
      </c>
      <c r="AQ824" s="35">
        <f t="shared" si="258"/>
        <v>0</v>
      </c>
      <c r="AR824" s="35"/>
      <c r="AS824" s="35"/>
      <c r="AT824" s="35">
        <f t="shared" si="259"/>
        <v>0</v>
      </c>
      <c r="AU824" s="37"/>
    </row>
    <row r="825" spans="1:47">
      <c r="A825" s="15"/>
      <c r="B825" s="15" t="s">
        <v>337</v>
      </c>
      <c r="C825" s="15" t="s">
        <v>66</v>
      </c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2">
        <f>SUM(E825:Q825)</f>
        <v>0</v>
      </c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>
        <f t="shared" si="252"/>
        <v>0</v>
      </c>
      <c r="AF825" s="35">
        <f>(D825-S825)</f>
        <v>0</v>
      </c>
      <c r="AG825" s="35">
        <f t="shared" si="253"/>
        <v>0</v>
      </c>
      <c r="AH825" s="35">
        <f t="shared" si="254"/>
        <v>0</v>
      </c>
      <c r="AI825" s="36">
        <v>2.9000000000000001E-2</v>
      </c>
      <c r="AJ825" s="35">
        <f t="shared" si="255"/>
        <v>0</v>
      </c>
      <c r="AK825" s="35"/>
      <c r="AL825" s="35">
        <f t="shared" si="256"/>
        <v>0</v>
      </c>
      <c r="AM825" s="36">
        <v>0</v>
      </c>
      <c r="AN825" s="35">
        <f t="shared" si="260"/>
        <v>0</v>
      </c>
      <c r="AO825" s="35">
        <f t="shared" si="257"/>
        <v>0</v>
      </c>
      <c r="AP825" s="35">
        <v>0</v>
      </c>
      <c r="AQ825" s="35">
        <f t="shared" si="258"/>
        <v>0</v>
      </c>
      <c r="AR825" s="35"/>
      <c r="AS825" s="35"/>
      <c r="AT825" s="35">
        <f t="shared" si="259"/>
        <v>0</v>
      </c>
      <c r="AU825" s="35">
        <f>SUM(AT825+AT826)</f>
        <v>0</v>
      </c>
    </row>
    <row r="826" spans="1:47">
      <c r="A826" s="1"/>
      <c r="B826" s="1" t="s">
        <v>337</v>
      </c>
      <c r="C826" s="1" t="s">
        <v>70</v>
      </c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2">
        <f>(S825)</f>
        <v>0</v>
      </c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>
        <f t="shared" si="252"/>
        <v>0</v>
      </c>
      <c r="AF826" s="35">
        <f>(D825-S825)</f>
        <v>0</v>
      </c>
      <c r="AG826" s="35">
        <f t="shared" si="253"/>
        <v>0</v>
      </c>
      <c r="AH826" s="35">
        <f t="shared" si="254"/>
        <v>0</v>
      </c>
      <c r="AI826" s="36">
        <v>2.5000000000000001E-2</v>
      </c>
      <c r="AJ826" s="35">
        <f t="shared" si="255"/>
        <v>0</v>
      </c>
      <c r="AK826" s="35"/>
      <c r="AL826" s="35">
        <f t="shared" si="256"/>
        <v>0</v>
      </c>
      <c r="AM826" s="36">
        <v>0</v>
      </c>
      <c r="AN826" s="35">
        <f t="shared" si="260"/>
        <v>0</v>
      </c>
      <c r="AO826" s="35">
        <f t="shared" si="257"/>
        <v>0</v>
      </c>
      <c r="AP826" s="35">
        <v>0</v>
      </c>
      <c r="AQ826" s="35">
        <f t="shared" si="258"/>
        <v>0</v>
      </c>
      <c r="AR826" s="35"/>
      <c r="AS826" s="35"/>
      <c r="AT826" s="35">
        <f t="shared" si="259"/>
        <v>0</v>
      </c>
      <c r="AU826" s="37"/>
    </row>
    <row r="827" spans="1:47">
      <c r="A827" s="12"/>
      <c r="B827" s="12" t="s">
        <v>338</v>
      </c>
      <c r="C827" s="12" t="s">
        <v>66</v>
      </c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2">
        <f>SUM(E827:Q827)</f>
        <v>0</v>
      </c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>
        <f t="shared" si="252"/>
        <v>0</v>
      </c>
      <c r="AF827" s="35">
        <f>(D827-S827)</f>
        <v>0</v>
      </c>
      <c r="AG827" s="35">
        <f t="shared" si="253"/>
        <v>0</v>
      </c>
      <c r="AH827" s="35">
        <f t="shared" si="254"/>
        <v>0</v>
      </c>
      <c r="AI827" s="36">
        <v>2.9000000000000001E-2</v>
      </c>
      <c r="AJ827" s="35">
        <f t="shared" si="255"/>
        <v>0</v>
      </c>
      <c r="AK827" s="35"/>
      <c r="AL827" s="35">
        <f t="shared" si="256"/>
        <v>0</v>
      </c>
      <c r="AM827" s="36">
        <v>0</v>
      </c>
      <c r="AN827" s="35">
        <f t="shared" si="260"/>
        <v>0</v>
      </c>
      <c r="AO827" s="35">
        <f t="shared" si="257"/>
        <v>0</v>
      </c>
      <c r="AP827" s="35">
        <v>0</v>
      </c>
      <c r="AQ827" s="35">
        <f t="shared" si="258"/>
        <v>0</v>
      </c>
      <c r="AR827" s="35"/>
      <c r="AS827" s="35"/>
      <c r="AT827" s="35">
        <f t="shared" si="259"/>
        <v>0</v>
      </c>
      <c r="AU827" s="35">
        <f>SUM(AT827+AT828)</f>
        <v>0</v>
      </c>
    </row>
    <row r="828" spans="1:47">
      <c r="A828" s="1"/>
      <c r="B828" s="1" t="s">
        <v>338</v>
      </c>
      <c r="C828" s="1" t="s">
        <v>70</v>
      </c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2">
        <f>(S827)</f>
        <v>0</v>
      </c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>
        <f t="shared" si="252"/>
        <v>0</v>
      </c>
      <c r="AF828" s="35">
        <f>(D827-S827)</f>
        <v>0</v>
      </c>
      <c r="AG828" s="35">
        <f t="shared" si="253"/>
        <v>0</v>
      </c>
      <c r="AH828" s="35">
        <f t="shared" si="254"/>
        <v>0</v>
      </c>
      <c r="AI828" s="36">
        <v>0.02</v>
      </c>
      <c r="AJ828" s="35">
        <f t="shared" si="255"/>
        <v>0</v>
      </c>
      <c r="AK828" s="35"/>
      <c r="AL828" s="35">
        <f t="shared" si="256"/>
        <v>0</v>
      </c>
      <c r="AM828" s="36">
        <v>3.3300000000000003E-2</v>
      </c>
      <c r="AN828" s="35">
        <f t="shared" si="260"/>
        <v>0</v>
      </c>
      <c r="AO828" s="35">
        <f t="shared" si="257"/>
        <v>0</v>
      </c>
      <c r="AP828" s="35">
        <v>0</v>
      </c>
      <c r="AQ828" s="35">
        <f t="shared" si="258"/>
        <v>0</v>
      </c>
      <c r="AR828" s="35"/>
      <c r="AS828" s="35"/>
      <c r="AT828" s="35">
        <f t="shared" si="259"/>
        <v>0</v>
      </c>
      <c r="AU828" s="37"/>
    </row>
    <row r="829" spans="1:47">
      <c r="A829" s="15"/>
      <c r="B829" s="15" t="s">
        <v>339</v>
      </c>
      <c r="C829" s="15" t="s">
        <v>66</v>
      </c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2">
        <f>SUM(E829:Q829)</f>
        <v>0</v>
      </c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>
        <f t="shared" si="252"/>
        <v>0</v>
      </c>
      <c r="AF829" s="35">
        <f>(D829-S829)</f>
        <v>0</v>
      </c>
      <c r="AG829" s="35">
        <f t="shared" si="253"/>
        <v>0</v>
      </c>
      <c r="AH829" s="35">
        <f t="shared" si="254"/>
        <v>0</v>
      </c>
      <c r="AI829" s="36">
        <v>2.9000000000000001E-2</v>
      </c>
      <c r="AJ829" s="35">
        <f t="shared" si="255"/>
        <v>0</v>
      </c>
      <c r="AK829" s="35"/>
      <c r="AL829" s="35">
        <f t="shared" si="256"/>
        <v>0</v>
      </c>
      <c r="AM829" s="36">
        <v>0</v>
      </c>
      <c r="AN829" s="35">
        <f t="shared" si="260"/>
        <v>0</v>
      </c>
      <c r="AO829" s="35">
        <f t="shared" si="257"/>
        <v>0</v>
      </c>
      <c r="AP829" s="35">
        <v>0</v>
      </c>
      <c r="AQ829" s="35">
        <f t="shared" si="258"/>
        <v>0</v>
      </c>
      <c r="AR829" s="35"/>
      <c r="AS829" s="35"/>
      <c r="AT829" s="35">
        <f t="shared" si="259"/>
        <v>0</v>
      </c>
      <c r="AU829" s="35">
        <f>SUM(AT829+AT830)</f>
        <v>0</v>
      </c>
    </row>
    <row r="830" spans="1:47">
      <c r="A830" s="1"/>
      <c r="B830" s="1" t="s">
        <v>339</v>
      </c>
      <c r="C830" s="1" t="s">
        <v>70</v>
      </c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2">
        <f>(S829)</f>
        <v>0</v>
      </c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>
        <f t="shared" si="252"/>
        <v>0</v>
      </c>
      <c r="AF830" s="35">
        <f>(D829-S829)</f>
        <v>0</v>
      </c>
      <c r="AG830" s="35">
        <f t="shared" si="253"/>
        <v>0</v>
      </c>
      <c r="AH830" s="35">
        <f t="shared" si="254"/>
        <v>0</v>
      </c>
      <c r="AI830" s="36">
        <v>0.02</v>
      </c>
      <c r="AJ830" s="35">
        <f t="shared" si="255"/>
        <v>0</v>
      </c>
      <c r="AK830" s="35"/>
      <c r="AL830" s="35">
        <f t="shared" si="256"/>
        <v>0</v>
      </c>
      <c r="AM830" s="36">
        <v>3.3300000000000003E-2</v>
      </c>
      <c r="AN830" s="35">
        <f t="shared" si="260"/>
        <v>0</v>
      </c>
      <c r="AO830" s="35">
        <f t="shared" si="257"/>
        <v>0</v>
      </c>
      <c r="AP830" s="35">
        <v>0</v>
      </c>
      <c r="AQ830" s="35">
        <f t="shared" si="258"/>
        <v>0</v>
      </c>
      <c r="AR830" s="35"/>
      <c r="AS830" s="35"/>
      <c r="AT830" s="35">
        <f t="shared" si="259"/>
        <v>0</v>
      </c>
      <c r="AU830" s="37"/>
    </row>
    <row r="831" spans="1:47">
      <c r="A831" s="12"/>
      <c r="B831" s="12" t="s">
        <v>340</v>
      </c>
      <c r="C831" s="12" t="s">
        <v>66</v>
      </c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2">
        <f>SUM(E831:Q831)</f>
        <v>0</v>
      </c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>
        <f t="shared" si="252"/>
        <v>0</v>
      </c>
      <c r="AF831" s="35">
        <f>(D831-S831)</f>
        <v>0</v>
      </c>
      <c r="AG831" s="35">
        <f t="shared" si="253"/>
        <v>0</v>
      </c>
      <c r="AH831" s="35">
        <f t="shared" si="254"/>
        <v>0</v>
      </c>
      <c r="AI831" s="36">
        <v>2.9000000000000001E-2</v>
      </c>
      <c r="AJ831" s="35">
        <f t="shared" si="255"/>
        <v>0</v>
      </c>
      <c r="AK831" s="35"/>
      <c r="AL831" s="35">
        <f t="shared" si="256"/>
        <v>0</v>
      </c>
      <c r="AM831" s="36">
        <v>0</v>
      </c>
      <c r="AN831" s="35">
        <f t="shared" si="260"/>
        <v>0</v>
      </c>
      <c r="AO831" s="35">
        <f t="shared" si="257"/>
        <v>0</v>
      </c>
      <c r="AP831" s="35">
        <v>0</v>
      </c>
      <c r="AQ831" s="35">
        <f t="shared" si="258"/>
        <v>0</v>
      </c>
      <c r="AR831" s="35"/>
      <c r="AS831" s="35"/>
      <c r="AT831" s="35">
        <f t="shared" si="259"/>
        <v>0</v>
      </c>
      <c r="AU831" s="35">
        <f>SUM(AT831+AT832+AT833)</f>
        <v>0</v>
      </c>
    </row>
    <row r="832" spans="1:47">
      <c r="A832" s="1"/>
      <c r="B832" s="1" t="s">
        <v>340</v>
      </c>
      <c r="C832" s="1" t="s">
        <v>76</v>
      </c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2">
        <f>(S831)</f>
        <v>0</v>
      </c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>
        <f t="shared" si="252"/>
        <v>0</v>
      </c>
      <c r="AF832" s="35">
        <f>(D831-S831)</f>
        <v>0</v>
      </c>
      <c r="AG832" s="35">
        <f t="shared" si="253"/>
        <v>0</v>
      </c>
      <c r="AH832" s="35">
        <f t="shared" si="254"/>
        <v>0</v>
      </c>
      <c r="AI832" s="36">
        <v>0.02</v>
      </c>
      <c r="AJ832" s="35">
        <f t="shared" si="255"/>
        <v>0</v>
      </c>
      <c r="AK832" s="35"/>
      <c r="AL832" s="35">
        <f t="shared" si="256"/>
        <v>0</v>
      </c>
      <c r="AM832" s="36">
        <v>3.3300000000000003E-2</v>
      </c>
      <c r="AN832" s="35">
        <f t="shared" si="260"/>
        <v>0</v>
      </c>
      <c r="AO832" s="35">
        <f t="shared" si="257"/>
        <v>0</v>
      </c>
      <c r="AP832" s="35">
        <v>0</v>
      </c>
      <c r="AQ832" s="35">
        <f t="shared" si="258"/>
        <v>0</v>
      </c>
      <c r="AR832" s="35"/>
      <c r="AS832" s="35"/>
      <c r="AT832" s="35">
        <f t="shared" si="259"/>
        <v>0</v>
      </c>
      <c r="AU832" s="37"/>
    </row>
    <row r="833" spans="1:47">
      <c r="A833" s="1"/>
      <c r="B833" s="1" t="s">
        <v>340</v>
      </c>
      <c r="C833" s="1" t="s">
        <v>70</v>
      </c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2">
        <f>S831</f>
        <v>0</v>
      </c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>
        <f t="shared" si="252"/>
        <v>0</v>
      </c>
      <c r="AF833" s="35">
        <f>(D831-S831)</f>
        <v>0</v>
      </c>
      <c r="AG833" s="35">
        <f t="shared" si="253"/>
        <v>0</v>
      </c>
      <c r="AH833" s="35">
        <f t="shared" si="254"/>
        <v>0</v>
      </c>
      <c r="AI833" s="36">
        <v>0.02</v>
      </c>
      <c r="AJ833" s="35">
        <f t="shared" si="255"/>
        <v>0</v>
      </c>
      <c r="AK833" s="35"/>
      <c r="AL833" s="35">
        <f t="shared" si="256"/>
        <v>0</v>
      </c>
      <c r="AM833" s="36">
        <v>3.3300000000000003E-2</v>
      </c>
      <c r="AN833" s="35">
        <f t="shared" si="260"/>
        <v>0</v>
      </c>
      <c r="AO833" s="35">
        <f t="shared" si="257"/>
        <v>0</v>
      </c>
      <c r="AP833" s="35">
        <v>0</v>
      </c>
      <c r="AQ833" s="35">
        <f t="shared" si="258"/>
        <v>0</v>
      </c>
      <c r="AR833" s="35"/>
      <c r="AS833" s="35"/>
      <c r="AT833" s="35">
        <f t="shared" si="259"/>
        <v>0</v>
      </c>
      <c r="AU833" s="37"/>
    </row>
    <row r="834" spans="1:47">
      <c r="A834" s="15"/>
      <c r="B834" s="15" t="s">
        <v>341</v>
      </c>
      <c r="C834" s="15" t="s">
        <v>66</v>
      </c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2">
        <f>SUM(E834:Q834)</f>
        <v>0</v>
      </c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>
        <f t="shared" si="252"/>
        <v>0</v>
      </c>
      <c r="AF834" s="35">
        <f>(D834-S834)</f>
        <v>0</v>
      </c>
      <c r="AG834" s="35">
        <f t="shared" si="253"/>
        <v>0</v>
      </c>
      <c r="AH834" s="35">
        <f t="shared" si="254"/>
        <v>0</v>
      </c>
      <c r="AI834" s="36">
        <v>2.9000000000000001E-2</v>
      </c>
      <c r="AJ834" s="35">
        <f t="shared" si="255"/>
        <v>0</v>
      </c>
      <c r="AK834" s="35"/>
      <c r="AL834" s="35">
        <f t="shared" si="256"/>
        <v>0</v>
      </c>
      <c r="AM834" s="36">
        <v>0</v>
      </c>
      <c r="AN834" s="35">
        <f t="shared" si="260"/>
        <v>0</v>
      </c>
      <c r="AO834" s="35">
        <f t="shared" si="257"/>
        <v>0</v>
      </c>
      <c r="AP834" s="35">
        <v>0</v>
      </c>
      <c r="AQ834" s="35">
        <f t="shared" si="258"/>
        <v>0</v>
      </c>
      <c r="AR834" s="35"/>
      <c r="AS834" s="35"/>
      <c r="AT834" s="35">
        <f t="shared" si="259"/>
        <v>0</v>
      </c>
      <c r="AU834" s="35">
        <f>SUM(AT834+AT835)</f>
        <v>0</v>
      </c>
    </row>
    <row r="835" spans="1:47">
      <c r="A835" s="1"/>
      <c r="B835" s="1" t="s">
        <v>341</v>
      </c>
      <c r="C835" s="1" t="s">
        <v>70</v>
      </c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2">
        <f>(S834)</f>
        <v>0</v>
      </c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>
        <f t="shared" si="252"/>
        <v>0</v>
      </c>
      <c r="AF835" s="35">
        <f>(D834-S834)</f>
        <v>0</v>
      </c>
      <c r="AG835" s="35">
        <f t="shared" si="253"/>
        <v>0</v>
      </c>
      <c r="AH835" s="35">
        <f t="shared" si="254"/>
        <v>0</v>
      </c>
      <c r="AI835" s="36">
        <v>0.02</v>
      </c>
      <c r="AJ835" s="35">
        <f t="shared" si="255"/>
        <v>0</v>
      </c>
      <c r="AK835" s="35"/>
      <c r="AL835" s="35">
        <f t="shared" si="256"/>
        <v>0</v>
      </c>
      <c r="AM835" s="36">
        <v>3.3300000000000003E-2</v>
      </c>
      <c r="AN835" s="35">
        <f t="shared" si="260"/>
        <v>0</v>
      </c>
      <c r="AO835" s="35">
        <f t="shared" si="257"/>
        <v>0</v>
      </c>
      <c r="AP835" s="35">
        <v>0</v>
      </c>
      <c r="AQ835" s="35">
        <f t="shared" si="258"/>
        <v>0</v>
      </c>
      <c r="AR835" s="35"/>
      <c r="AS835" s="35"/>
      <c r="AT835" s="35">
        <f t="shared" si="259"/>
        <v>0</v>
      </c>
      <c r="AU835" s="37"/>
    </row>
    <row r="836" spans="1:47">
      <c r="A836" s="17"/>
      <c r="B836" s="17" t="s">
        <v>342</v>
      </c>
      <c r="C836" s="17" t="s">
        <v>66</v>
      </c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2">
        <f>SUM(E836:Q836)</f>
        <v>0</v>
      </c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>
        <f t="shared" si="252"/>
        <v>0</v>
      </c>
      <c r="AF836" s="35">
        <f>(D836-S836)</f>
        <v>0</v>
      </c>
      <c r="AG836" s="35">
        <f t="shared" si="253"/>
        <v>0</v>
      </c>
      <c r="AH836" s="35">
        <f t="shared" si="254"/>
        <v>0</v>
      </c>
      <c r="AI836" s="36">
        <v>2.9000000000000001E-2</v>
      </c>
      <c r="AJ836" s="35">
        <f t="shared" si="255"/>
        <v>0</v>
      </c>
      <c r="AK836" s="35"/>
      <c r="AL836" s="35">
        <f t="shared" si="256"/>
        <v>0</v>
      </c>
      <c r="AM836" s="36">
        <v>0</v>
      </c>
      <c r="AN836" s="35">
        <f t="shared" si="260"/>
        <v>0</v>
      </c>
      <c r="AO836" s="35">
        <f t="shared" si="257"/>
        <v>0</v>
      </c>
      <c r="AP836" s="35">
        <v>0</v>
      </c>
      <c r="AQ836" s="35">
        <f t="shared" si="258"/>
        <v>0</v>
      </c>
      <c r="AR836" s="35"/>
      <c r="AS836" s="35"/>
      <c r="AT836" s="35">
        <f t="shared" si="259"/>
        <v>0</v>
      </c>
      <c r="AU836" s="35">
        <f>SUM(AT836+AT837)</f>
        <v>0</v>
      </c>
    </row>
    <row r="837" spans="1:47">
      <c r="A837" s="1"/>
      <c r="B837" s="1" t="s">
        <v>342</v>
      </c>
      <c r="C837" s="1" t="s">
        <v>70</v>
      </c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2">
        <f>(S836)</f>
        <v>0</v>
      </c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>
        <f t="shared" si="252"/>
        <v>0</v>
      </c>
      <c r="AF837" s="35">
        <f>(D836-S836)</f>
        <v>0</v>
      </c>
      <c r="AG837" s="35">
        <f t="shared" si="253"/>
        <v>0</v>
      </c>
      <c r="AH837" s="35">
        <f t="shared" si="254"/>
        <v>0</v>
      </c>
      <c r="AI837" s="36">
        <v>0.02</v>
      </c>
      <c r="AJ837" s="35">
        <f t="shared" si="255"/>
        <v>0</v>
      </c>
      <c r="AK837" s="35"/>
      <c r="AL837" s="35">
        <f t="shared" si="256"/>
        <v>0</v>
      </c>
      <c r="AM837" s="36">
        <v>3.3300000000000003E-2</v>
      </c>
      <c r="AN837" s="35">
        <f t="shared" si="260"/>
        <v>0</v>
      </c>
      <c r="AO837" s="35">
        <f t="shared" si="257"/>
        <v>0</v>
      </c>
      <c r="AP837" s="35">
        <v>0</v>
      </c>
      <c r="AQ837" s="35">
        <f t="shared" si="258"/>
        <v>0</v>
      </c>
      <c r="AR837" s="35"/>
      <c r="AS837" s="35"/>
      <c r="AT837" s="35">
        <f t="shared" si="259"/>
        <v>0</v>
      </c>
      <c r="AU837" s="37"/>
    </row>
    <row r="838" spans="1:47">
      <c r="A838" s="12"/>
      <c r="B838" s="12" t="s">
        <v>343</v>
      </c>
      <c r="C838" s="12" t="s">
        <v>66</v>
      </c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2">
        <f>SUM(E838:Q838)</f>
        <v>0</v>
      </c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>
        <f t="shared" si="252"/>
        <v>0</v>
      </c>
      <c r="AF838" s="35">
        <f>(D838-S838)</f>
        <v>0</v>
      </c>
      <c r="AG838" s="35">
        <f t="shared" si="253"/>
        <v>0</v>
      </c>
      <c r="AH838" s="35">
        <f t="shared" si="254"/>
        <v>0</v>
      </c>
      <c r="AI838" s="36">
        <v>2.9000000000000001E-2</v>
      </c>
      <c r="AJ838" s="35">
        <f t="shared" si="255"/>
        <v>0</v>
      </c>
      <c r="AK838" s="35"/>
      <c r="AL838" s="35">
        <f t="shared" si="256"/>
        <v>0</v>
      </c>
      <c r="AM838" s="36">
        <v>0</v>
      </c>
      <c r="AN838" s="35">
        <f t="shared" si="260"/>
        <v>0</v>
      </c>
      <c r="AO838" s="35">
        <f t="shared" si="257"/>
        <v>0</v>
      </c>
      <c r="AP838" s="35">
        <v>0</v>
      </c>
      <c r="AQ838" s="35">
        <f t="shared" si="258"/>
        <v>0</v>
      </c>
      <c r="AR838" s="35"/>
      <c r="AS838" s="35"/>
      <c r="AT838" s="35">
        <f t="shared" si="259"/>
        <v>0</v>
      </c>
      <c r="AU838" s="35">
        <f>SUM(AT838+AT839+AT840)</f>
        <v>0</v>
      </c>
    </row>
    <row r="839" spans="1:47">
      <c r="A839" s="1"/>
      <c r="B839" s="1" t="s">
        <v>343</v>
      </c>
      <c r="C839" s="1" t="s">
        <v>76</v>
      </c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2">
        <f>(S838)</f>
        <v>0</v>
      </c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>
        <f t="shared" si="252"/>
        <v>0</v>
      </c>
      <c r="AF839" s="35">
        <f>(D838-S838)</f>
        <v>0</v>
      </c>
      <c r="AG839" s="35">
        <f t="shared" si="253"/>
        <v>0</v>
      </c>
      <c r="AH839" s="35">
        <f t="shared" si="254"/>
        <v>0</v>
      </c>
      <c r="AI839" s="36">
        <v>3.5000000000000003E-2</v>
      </c>
      <c r="AJ839" s="35">
        <f t="shared" si="255"/>
        <v>0</v>
      </c>
      <c r="AK839" s="35"/>
      <c r="AL839" s="35">
        <f t="shared" si="256"/>
        <v>0</v>
      </c>
      <c r="AM839" s="36">
        <v>3.3300000000000003E-2</v>
      </c>
      <c r="AN839" s="35">
        <f t="shared" si="260"/>
        <v>0</v>
      </c>
      <c r="AO839" s="35">
        <f t="shared" si="257"/>
        <v>0</v>
      </c>
      <c r="AP839" s="35">
        <v>0</v>
      </c>
      <c r="AQ839" s="35">
        <f t="shared" si="258"/>
        <v>0</v>
      </c>
      <c r="AR839" s="35"/>
      <c r="AS839" s="35"/>
      <c r="AT839" s="35">
        <f t="shared" si="259"/>
        <v>0</v>
      </c>
      <c r="AU839" s="37"/>
    </row>
    <row r="840" spans="1:47">
      <c r="A840" s="1"/>
      <c r="B840" s="1" t="s">
        <v>343</v>
      </c>
      <c r="C840" s="1" t="s">
        <v>70</v>
      </c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2">
        <f>S838</f>
        <v>0</v>
      </c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>
        <f t="shared" si="252"/>
        <v>0</v>
      </c>
      <c r="AF840" s="35">
        <f>(D838-S838)</f>
        <v>0</v>
      </c>
      <c r="AG840" s="35">
        <f t="shared" si="253"/>
        <v>0</v>
      </c>
      <c r="AH840" s="35">
        <f t="shared" si="254"/>
        <v>0</v>
      </c>
      <c r="AI840" s="36">
        <v>0.01</v>
      </c>
      <c r="AJ840" s="35">
        <f t="shared" si="255"/>
        <v>0</v>
      </c>
      <c r="AK840" s="35"/>
      <c r="AL840" s="35">
        <f t="shared" si="256"/>
        <v>0</v>
      </c>
      <c r="AM840" s="36">
        <v>3.3300000000000003E-2</v>
      </c>
      <c r="AN840" s="35">
        <f t="shared" si="260"/>
        <v>0</v>
      </c>
      <c r="AO840" s="35">
        <f t="shared" si="257"/>
        <v>0</v>
      </c>
      <c r="AP840" s="35">
        <v>0</v>
      </c>
      <c r="AQ840" s="35">
        <f t="shared" si="258"/>
        <v>0</v>
      </c>
      <c r="AR840" s="35"/>
      <c r="AS840" s="35"/>
      <c r="AT840" s="35">
        <f t="shared" si="259"/>
        <v>0</v>
      </c>
      <c r="AU840" s="37"/>
    </row>
    <row r="841" spans="1:47">
      <c r="A841" s="15"/>
      <c r="B841" s="15" t="s">
        <v>344</v>
      </c>
      <c r="C841" s="15" t="s">
        <v>66</v>
      </c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2">
        <f>SUM(E841:Q841)</f>
        <v>0</v>
      </c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>
        <f t="shared" si="252"/>
        <v>0</v>
      </c>
      <c r="AF841" s="35">
        <f>(D841-S841)</f>
        <v>0</v>
      </c>
      <c r="AG841" s="35">
        <f t="shared" si="253"/>
        <v>0</v>
      </c>
      <c r="AH841" s="35">
        <f t="shared" si="254"/>
        <v>0</v>
      </c>
      <c r="AI841" s="36">
        <v>2.9000000000000001E-2</v>
      </c>
      <c r="AJ841" s="35">
        <f t="shared" si="255"/>
        <v>0</v>
      </c>
      <c r="AK841" s="35"/>
      <c r="AL841" s="35">
        <f t="shared" si="256"/>
        <v>0</v>
      </c>
      <c r="AM841" s="36">
        <v>0</v>
      </c>
      <c r="AN841" s="35">
        <f t="shared" si="260"/>
        <v>0</v>
      </c>
      <c r="AO841" s="35">
        <f t="shared" si="257"/>
        <v>0</v>
      </c>
      <c r="AP841" s="35">
        <v>0</v>
      </c>
      <c r="AQ841" s="35">
        <f t="shared" si="258"/>
        <v>0</v>
      </c>
      <c r="AR841" s="35"/>
      <c r="AS841" s="35"/>
      <c r="AT841" s="35">
        <f t="shared" si="259"/>
        <v>0</v>
      </c>
      <c r="AU841" s="35">
        <f>SUM(AT841+AT842+AT843)</f>
        <v>0</v>
      </c>
    </row>
    <row r="842" spans="1:47">
      <c r="A842" s="1"/>
      <c r="B842" s="1" t="s">
        <v>344</v>
      </c>
      <c r="C842" s="1" t="s">
        <v>76</v>
      </c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2">
        <f>(S841)</f>
        <v>0</v>
      </c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>
        <f t="shared" si="252"/>
        <v>0</v>
      </c>
      <c r="AF842" s="35">
        <f>(D841-S841)</f>
        <v>0</v>
      </c>
      <c r="AG842" s="35">
        <f t="shared" si="253"/>
        <v>0</v>
      </c>
      <c r="AH842" s="35">
        <f t="shared" si="254"/>
        <v>0</v>
      </c>
      <c r="AI842" s="36">
        <v>1.4999999999999999E-2</v>
      </c>
      <c r="AJ842" s="35">
        <f t="shared" si="255"/>
        <v>0</v>
      </c>
      <c r="AK842" s="35"/>
      <c r="AL842" s="35">
        <f t="shared" si="256"/>
        <v>0</v>
      </c>
      <c r="AM842" s="36">
        <v>3.3300000000000003E-2</v>
      </c>
      <c r="AN842" s="35">
        <f t="shared" si="260"/>
        <v>0</v>
      </c>
      <c r="AO842" s="35">
        <f t="shared" si="257"/>
        <v>0</v>
      </c>
      <c r="AP842" s="35">
        <v>0</v>
      </c>
      <c r="AQ842" s="35">
        <f t="shared" si="258"/>
        <v>0</v>
      </c>
      <c r="AR842" s="35"/>
      <c r="AS842" s="35"/>
      <c r="AT842" s="35">
        <f t="shared" si="259"/>
        <v>0</v>
      </c>
      <c r="AU842" s="37"/>
    </row>
    <row r="843" spans="1:47">
      <c r="A843" s="1"/>
      <c r="B843" s="1" t="s">
        <v>344</v>
      </c>
      <c r="C843" s="1" t="s">
        <v>70</v>
      </c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2">
        <f>S841</f>
        <v>0</v>
      </c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>
        <f t="shared" si="252"/>
        <v>0</v>
      </c>
      <c r="AF843" s="35">
        <f>(D841-S841)</f>
        <v>0</v>
      </c>
      <c r="AG843" s="35">
        <f t="shared" si="253"/>
        <v>0</v>
      </c>
      <c r="AH843" s="35">
        <f t="shared" si="254"/>
        <v>0</v>
      </c>
      <c r="AI843" s="36">
        <v>0.01</v>
      </c>
      <c r="AJ843" s="35">
        <f t="shared" si="255"/>
        <v>0</v>
      </c>
      <c r="AK843" s="35"/>
      <c r="AL843" s="35">
        <f t="shared" si="256"/>
        <v>0</v>
      </c>
      <c r="AM843" s="36">
        <v>3.3300000000000003E-2</v>
      </c>
      <c r="AN843" s="35">
        <f t="shared" si="260"/>
        <v>0</v>
      </c>
      <c r="AO843" s="35">
        <f t="shared" si="257"/>
        <v>0</v>
      </c>
      <c r="AP843" s="35">
        <v>0</v>
      </c>
      <c r="AQ843" s="35">
        <f t="shared" si="258"/>
        <v>0</v>
      </c>
      <c r="AR843" s="35"/>
      <c r="AS843" s="35"/>
      <c r="AT843" s="35">
        <f t="shared" si="259"/>
        <v>0</v>
      </c>
      <c r="AU843" s="37"/>
    </row>
    <row r="844" spans="1:47">
      <c r="A844" s="12"/>
      <c r="B844" s="12" t="s">
        <v>345</v>
      </c>
      <c r="C844" s="12" t="s">
        <v>66</v>
      </c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2">
        <f>SUM(E844:Q844)</f>
        <v>0</v>
      </c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>
        <f t="shared" si="252"/>
        <v>0</v>
      </c>
      <c r="AF844" s="35">
        <f>(D844-S844)</f>
        <v>0</v>
      </c>
      <c r="AG844" s="35">
        <f t="shared" si="253"/>
        <v>0</v>
      </c>
      <c r="AH844" s="35">
        <f t="shared" si="254"/>
        <v>0</v>
      </c>
      <c r="AI844" s="36">
        <v>2.9000000000000001E-2</v>
      </c>
      <c r="AJ844" s="35">
        <f t="shared" si="255"/>
        <v>0</v>
      </c>
      <c r="AK844" s="35"/>
      <c r="AL844" s="35">
        <f t="shared" si="256"/>
        <v>0</v>
      </c>
      <c r="AM844" s="36">
        <v>0</v>
      </c>
      <c r="AN844" s="35">
        <f t="shared" si="260"/>
        <v>0</v>
      </c>
      <c r="AO844" s="35">
        <f t="shared" si="257"/>
        <v>0</v>
      </c>
      <c r="AP844" s="35">
        <v>0</v>
      </c>
      <c r="AQ844" s="35">
        <f t="shared" si="258"/>
        <v>0</v>
      </c>
      <c r="AR844" s="35"/>
      <c r="AS844" s="35"/>
      <c r="AT844" s="35">
        <f t="shared" si="259"/>
        <v>0</v>
      </c>
      <c r="AU844" s="35">
        <f>SUM(AT844+AT845)</f>
        <v>0</v>
      </c>
    </row>
    <row r="845" spans="1:47">
      <c r="A845" s="1"/>
      <c r="B845" s="1" t="s">
        <v>345</v>
      </c>
      <c r="C845" s="1" t="s">
        <v>70</v>
      </c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2">
        <f>(S844)</f>
        <v>0</v>
      </c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>
        <f t="shared" si="252"/>
        <v>0</v>
      </c>
      <c r="AF845" s="35">
        <f>(D844-S844)</f>
        <v>0</v>
      </c>
      <c r="AG845" s="35">
        <f t="shared" si="253"/>
        <v>0</v>
      </c>
      <c r="AH845" s="35">
        <f t="shared" si="254"/>
        <v>0</v>
      </c>
      <c r="AI845" s="36">
        <v>0.01</v>
      </c>
      <c r="AJ845" s="35">
        <f t="shared" si="255"/>
        <v>0</v>
      </c>
      <c r="AK845" s="35"/>
      <c r="AL845" s="35">
        <f t="shared" si="256"/>
        <v>0</v>
      </c>
      <c r="AM845" s="36">
        <v>3.3300000000000003E-2</v>
      </c>
      <c r="AN845" s="35">
        <f t="shared" si="260"/>
        <v>0</v>
      </c>
      <c r="AO845" s="35">
        <f t="shared" si="257"/>
        <v>0</v>
      </c>
      <c r="AP845" s="35">
        <v>0</v>
      </c>
      <c r="AQ845" s="35">
        <f t="shared" si="258"/>
        <v>0</v>
      </c>
      <c r="AR845" s="35"/>
      <c r="AS845" s="35"/>
      <c r="AT845" s="35">
        <f t="shared" si="259"/>
        <v>0</v>
      </c>
      <c r="AU845" s="37"/>
    </row>
    <row r="846" spans="1:47">
      <c r="A846" s="15"/>
      <c r="B846" s="15" t="s">
        <v>346</v>
      </c>
      <c r="C846" s="15" t="s">
        <v>66</v>
      </c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2">
        <f>SUM(E846:Q846)</f>
        <v>0</v>
      </c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>
        <f t="shared" si="252"/>
        <v>0</v>
      </c>
      <c r="AF846" s="35">
        <f>(D846-S846)</f>
        <v>0</v>
      </c>
      <c r="AG846" s="35">
        <f t="shared" si="253"/>
        <v>0</v>
      </c>
      <c r="AH846" s="35">
        <f t="shared" si="254"/>
        <v>0</v>
      </c>
      <c r="AI846" s="36">
        <v>2.9000000000000001E-2</v>
      </c>
      <c r="AJ846" s="35">
        <f t="shared" si="255"/>
        <v>0</v>
      </c>
      <c r="AK846" s="35"/>
      <c r="AL846" s="35">
        <f t="shared" si="256"/>
        <v>0</v>
      </c>
      <c r="AM846" s="36">
        <v>0</v>
      </c>
      <c r="AN846" s="35">
        <f t="shared" si="260"/>
        <v>0</v>
      </c>
      <c r="AO846" s="35">
        <f t="shared" si="257"/>
        <v>0</v>
      </c>
      <c r="AP846" s="35">
        <v>0</v>
      </c>
      <c r="AQ846" s="35">
        <f t="shared" si="258"/>
        <v>0</v>
      </c>
      <c r="AR846" s="35"/>
      <c r="AS846" s="35"/>
      <c r="AT846" s="35">
        <f t="shared" si="259"/>
        <v>0</v>
      </c>
      <c r="AU846" s="35">
        <f>SUM(AT846+AT847)</f>
        <v>0</v>
      </c>
    </row>
    <row r="847" spans="1:47">
      <c r="A847" s="1"/>
      <c r="B847" s="1" t="s">
        <v>346</v>
      </c>
      <c r="C847" s="1" t="s">
        <v>70</v>
      </c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2">
        <f>(S846)</f>
        <v>0</v>
      </c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>
        <f t="shared" si="252"/>
        <v>0</v>
      </c>
      <c r="AF847" s="35">
        <f>(D846-S846)</f>
        <v>0</v>
      </c>
      <c r="AG847" s="35">
        <f t="shared" si="253"/>
        <v>0</v>
      </c>
      <c r="AH847" s="35">
        <f t="shared" si="254"/>
        <v>0</v>
      </c>
      <c r="AI847" s="36">
        <v>0.01</v>
      </c>
      <c r="AJ847" s="35">
        <f t="shared" si="255"/>
        <v>0</v>
      </c>
      <c r="AK847" s="35"/>
      <c r="AL847" s="35">
        <f t="shared" si="256"/>
        <v>0</v>
      </c>
      <c r="AM847" s="36">
        <v>3.3300000000000003E-2</v>
      </c>
      <c r="AN847" s="35">
        <f t="shared" si="260"/>
        <v>0</v>
      </c>
      <c r="AO847" s="35">
        <f t="shared" si="257"/>
        <v>0</v>
      </c>
      <c r="AP847" s="35">
        <v>0</v>
      </c>
      <c r="AQ847" s="35">
        <f t="shared" si="258"/>
        <v>0</v>
      </c>
      <c r="AR847" s="35"/>
      <c r="AS847" s="35"/>
      <c r="AT847" s="35">
        <f t="shared" si="259"/>
        <v>0</v>
      </c>
      <c r="AU847" s="37"/>
    </row>
    <row r="848" spans="1:47">
      <c r="A848" s="12"/>
      <c r="B848" s="12" t="s">
        <v>347</v>
      </c>
      <c r="C848" s="12" t="s">
        <v>66</v>
      </c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2">
        <f>SUM(E848:Q848)</f>
        <v>0</v>
      </c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>
        <f t="shared" si="252"/>
        <v>0</v>
      </c>
      <c r="AF848" s="35">
        <f>(D848-S848)</f>
        <v>0</v>
      </c>
      <c r="AG848" s="35">
        <f t="shared" si="253"/>
        <v>0</v>
      </c>
      <c r="AH848" s="35">
        <f t="shared" si="254"/>
        <v>0</v>
      </c>
      <c r="AI848" s="36">
        <v>2.9000000000000001E-2</v>
      </c>
      <c r="AJ848" s="35">
        <f t="shared" si="255"/>
        <v>0</v>
      </c>
      <c r="AK848" s="35"/>
      <c r="AL848" s="35">
        <f t="shared" si="256"/>
        <v>0</v>
      </c>
      <c r="AM848" s="36">
        <v>0</v>
      </c>
      <c r="AN848" s="35">
        <f t="shared" si="260"/>
        <v>0</v>
      </c>
      <c r="AO848" s="35">
        <f t="shared" si="257"/>
        <v>0</v>
      </c>
      <c r="AP848" s="35">
        <v>0</v>
      </c>
      <c r="AQ848" s="35">
        <f t="shared" si="258"/>
        <v>0</v>
      </c>
      <c r="AR848" s="35"/>
      <c r="AS848" s="35"/>
      <c r="AT848" s="35">
        <f t="shared" si="259"/>
        <v>0</v>
      </c>
      <c r="AU848" s="35">
        <f>SUM(AT848+AT849+AT850)</f>
        <v>0</v>
      </c>
    </row>
    <row r="849" spans="1:47">
      <c r="A849" s="1"/>
      <c r="B849" s="1" t="s">
        <v>347</v>
      </c>
      <c r="C849" s="1" t="s">
        <v>76</v>
      </c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2">
        <f>(S848)</f>
        <v>0</v>
      </c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>
        <f t="shared" si="252"/>
        <v>0</v>
      </c>
      <c r="AF849" s="35">
        <f>(D848-S848)</f>
        <v>0</v>
      </c>
      <c r="AG849" s="35">
        <f t="shared" si="253"/>
        <v>0</v>
      </c>
      <c r="AH849" s="35">
        <f t="shared" si="254"/>
        <v>0</v>
      </c>
      <c r="AI849" s="36">
        <v>0.03</v>
      </c>
      <c r="AJ849" s="35">
        <f t="shared" si="255"/>
        <v>0</v>
      </c>
      <c r="AK849" s="35"/>
      <c r="AL849" s="35">
        <f t="shared" si="256"/>
        <v>0</v>
      </c>
      <c r="AM849" s="36">
        <v>3.3300000000000003E-2</v>
      </c>
      <c r="AN849" s="35">
        <f t="shared" si="260"/>
        <v>0</v>
      </c>
      <c r="AO849" s="35">
        <f t="shared" si="257"/>
        <v>0</v>
      </c>
      <c r="AP849" s="35">
        <v>0</v>
      </c>
      <c r="AQ849" s="35">
        <f t="shared" si="258"/>
        <v>0</v>
      </c>
      <c r="AR849" s="35"/>
      <c r="AS849" s="35"/>
      <c r="AT849" s="35">
        <f t="shared" si="259"/>
        <v>0</v>
      </c>
      <c r="AU849" s="37"/>
    </row>
    <row r="850" spans="1:47">
      <c r="A850" s="1"/>
      <c r="B850" s="1" t="s">
        <v>347</v>
      </c>
      <c r="C850" s="1" t="s">
        <v>70</v>
      </c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2">
        <f>S848</f>
        <v>0</v>
      </c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>
        <f t="shared" si="252"/>
        <v>0</v>
      </c>
      <c r="AF850" s="35">
        <f>(D848-S848)</f>
        <v>0</v>
      </c>
      <c r="AG850" s="35">
        <f t="shared" si="253"/>
        <v>0</v>
      </c>
      <c r="AH850" s="35">
        <f t="shared" si="254"/>
        <v>0</v>
      </c>
      <c r="AI850" s="36">
        <v>0.02</v>
      </c>
      <c r="AJ850" s="35">
        <f t="shared" si="255"/>
        <v>0</v>
      </c>
      <c r="AK850" s="35"/>
      <c r="AL850" s="35">
        <f t="shared" si="256"/>
        <v>0</v>
      </c>
      <c r="AM850" s="36">
        <v>0</v>
      </c>
      <c r="AN850" s="35">
        <f t="shared" si="260"/>
        <v>0</v>
      </c>
      <c r="AO850" s="35">
        <f t="shared" si="257"/>
        <v>0</v>
      </c>
      <c r="AP850" s="35">
        <v>0</v>
      </c>
      <c r="AQ850" s="35">
        <f t="shared" si="258"/>
        <v>0</v>
      </c>
      <c r="AR850" s="35"/>
      <c r="AS850" s="35"/>
      <c r="AT850" s="35">
        <f t="shared" si="259"/>
        <v>0</v>
      </c>
      <c r="AU850" s="37"/>
    </row>
    <row r="851" spans="1:47">
      <c r="A851" s="15"/>
      <c r="B851" s="15" t="s">
        <v>348</v>
      </c>
      <c r="C851" s="15" t="s">
        <v>66</v>
      </c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2">
        <f>SUM(E851:Q851)</f>
        <v>0</v>
      </c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>
        <f t="shared" si="252"/>
        <v>0</v>
      </c>
      <c r="AF851" s="35">
        <f>(D851-S851)</f>
        <v>0</v>
      </c>
      <c r="AG851" s="35">
        <f t="shared" si="253"/>
        <v>0</v>
      </c>
      <c r="AH851" s="35">
        <f t="shared" si="254"/>
        <v>0</v>
      </c>
      <c r="AI851" s="36">
        <v>2.9000000000000001E-2</v>
      </c>
      <c r="AJ851" s="35">
        <f t="shared" si="255"/>
        <v>0</v>
      </c>
      <c r="AK851" s="35"/>
      <c r="AL851" s="35">
        <f t="shared" si="256"/>
        <v>0</v>
      </c>
      <c r="AM851" s="36">
        <v>0</v>
      </c>
      <c r="AN851" s="35">
        <f t="shared" si="260"/>
        <v>0</v>
      </c>
      <c r="AO851" s="35">
        <f t="shared" si="257"/>
        <v>0</v>
      </c>
      <c r="AP851" s="35">
        <v>0</v>
      </c>
      <c r="AQ851" s="35">
        <f t="shared" si="258"/>
        <v>0</v>
      </c>
      <c r="AR851" s="35"/>
      <c r="AS851" s="35"/>
      <c r="AT851" s="35">
        <f t="shared" si="259"/>
        <v>0</v>
      </c>
      <c r="AU851" s="35">
        <f>SUM(AT851+AT852+AT853)</f>
        <v>0</v>
      </c>
    </row>
    <row r="852" spans="1:47">
      <c r="A852" s="1"/>
      <c r="B852" s="1" t="s">
        <v>348</v>
      </c>
      <c r="C852" s="1" t="s">
        <v>76</v>
      </c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2">
        <f>(S851)</f>
        <v>0</v>
      </c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>
        <f t="shared" si="252"/>
        <v>0</v>
      </c>
      <c r="AF852" s="35">
        <f>(D851-S851)</f>
        <v>0</v>
      </c>
      <c r="AG852" s="35">
        <f t="shared" si="253"/>
        <v>0</v>
      </c>
      <c r="AH852" s="35">
        <f t="shared" si="254"/>
        <v>0</v>
      </c>
      <c r="AI852" s="36">
        <v>0.03</v>
      </c>
      <c r="AJ852" s="35">
        <f t="shared" si="255"/>
        <v>0</v>
      </c>
      <c r="AK852" s="35"/>
      <c r="AL852" s="35">
        <f t="shared" si="256"/>
        <v>0</v>
      </c>
      <c r="AM852" s="36">
        <v>3.3300000000000003E-2</v>
      </c>
      <c r="AN852" s="35">
        <f t="shared" si="260"/>
        <v>0</v>
      </c>
      <c r="AO852" s="35">
        <f t="shared" si="257"/>
        <v>0</v>
      </c>
      <c r="AP852" s="35">
        <v>0</v>
      </c>
      <c r="AQ852" s="35">
        <f t="shared" si="258"/>
        <v>0</v>
      </c>
      <c r="AR852" s="35"/>
      <c r="AS852" s="35"/>
      <c r="AT852" s="35">
        <f t="shared" si="259"/>
        <v>0</v>
      </c>
      <c r="AU852" s="37"/>
    </row>
    <row r="853" spans="1:47">
      <c r="A853" s="1"/>
      <c r="B853" s="1" t="s">
        <v>348</v>
      </c>
      <c r="C853" s="1" t="s">
        <v>70</v>
      </c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2">
        <f>S851</f>
        <v>0</v>
      </c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>
        <f t="shared" si="252"/>
        <v>0</v>
      </c>
      <c r="AF853" s="35">
        <f>(D851-S851)</f>
        <v>0</v>
      </c>
      <c r="AG853" s="35">
        <f t="shared" si="253"/>
        <v>0</v>
      </c>
      <c r="AH853" s="35">
        <f t="shared" si="254"/>
        <v>0</v>
      </c>
      <c r="AI853" s="36">
        <v>0.02</v>
      </c>
      <c r="AJ853" s="35">
        <f t="shared" si="255"/>
        <v>0</v>
      </c>
      <c r="AK853" s="35"/>
      <c r="AL853" s="35">
        <f t="shared" si="256"/>
        <v>0</v>
      </c>
      <c r="AM853" s="36">
        <v>0</v>
      </c>
      <c r="AN853" s="35">
        <f t="shared" si="260"/>
        <v>0</v>
      </c>
      <c r="AO853" s="35">
        <f t="shared" si="257"/>
        <v>0</v>
      </c>
      <c r="AP853" s="35">
        <v>0</v>
      </c>
      <c r="AQ853" s="35">
        <f t="shared" si="258"/>
        <v>0</v>
      </c>
      <c r="AR853" s="35"/>
      <c r="AS853" s="35"/>
      <c r="AT853" s="35">
        <f t="shared" si="259"/>
        <v>0</v>
      </c>
      <c r="AU853" s="37"/>
    </row>
    <row r="854" spans="1:47">
      <c r="A854" s="15"/>
      <c r="B854" s="15" t="s">
        <v>349</v>
      </c>
      <c r="C854" s="15" t="s">
        <v>66</v>
      </c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2">
        <f>SUM(E854:Q854)</f>
        <v>0</v>
      </c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>
        <f t="shared" si="252"/>
        <v>0</v>
      </c>
      <c r="AF854" s="35">
        <f>(D854-S854)</f>
        <v>0</v>
      </c>
      <c r="AG854" s="35">
        <f t="shared" si="253"/>
        <v>0</v>
      </c>
      <c r="AH854" s="35">
        <f t="shared" si="254"/>
        <v>0</v>
      </c>
      <c r="AI854" s="36">
        <v>2.9000000000000001E-2</v>
      </c>
      <c r="AJ854" s="35">
        <f t="shared" si="255"/>
        <v>0</v>
      </c>
      <c r="AK854" s="35"/>
      <c r="AL854" s="35">
        <f t="shared" si="256"/>
        <v>0</v>
      </c>
      <c r="AM854" s="36">
        <v>0</v>
      </c>
      <c r="AN854" s="35">
        <f t="shared" si="260"/>
        <v>0</v>
      </c>
      <c r="AO854" s="35">
        <f t="shared" si="257"/>
        <v>0</v>
      </c>
      <c r="AP854" s="35">
        <v>0</v>
      </c>
      <c r="AQ854" s="35">
        <f t="shared" si="258"/>
        <v>0</v>
      </c>
      <c r="AR854" s="35"/>
      <c r="AS854" s="35"/>
      <c r="AT854" s="35">
        <f t="shared" si="259"/>
        <v>0</v>
      </c>
      <c r="AU854" s="35">
        <f>SUM(AT854+AT855)</f>
        <v>0</v>
      </c>
    </row>
    <row r="855" spans="1:47">
      <c r="A855" s="1"/>
      <c r="B855" s="1" t="s">
        <v>349</v>
      </c>
      <c r="C855" s="1" t="s">
        <v>70</v>
      </c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2">
        <f>(S854)</f>
        <v>0</v>
      </c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>
        <f t="shared" si="252"/>
        <v>0</v>
      </c>
      <c r="AF855" s="35">
        <f>(D854-S854)</f>
        <v>0</v>
      </c>
      <c r="AG855" s="35">
        <f t="shared" si="253"/>
        <v>0</v>
      </c>
      <c r="AH855" s="35">
        <f t="shared" si="254"/>
        <v>0</v>
      </c>
      <c r="AI855" s="36">
        <v>0.02</v>
      </c>
      <c r="AJ855" s="35">
        <f t="shared" si="255"/>
        <v>0</v>
      </c>
      <c r="AK855" s="35"/>
      <c r="AL855" s="35">
        <f t="shared" si="256"/>
        <v>0</v>
      </c>
      <c r="AM855" s="36">
        <v>0</v>
      </c>
      <c r="AN855" s="35">
        <f t="shared" si="260"/>
        <v>0</v>
      </c>
      <c r="AO855" s="35">
        <f t="shared" si="257"/>
        <v>0</v>
      </c>
      <c r="AP855" s="35">
        <v>0</v>
      </c>
      <c r="AQ855" s="35">
        <f t="shared" si="258"/>
        <v>0</v>
      </c>
      <c r="AR855" s="35"/>
      <c r="AS855" s="35"/>
      <c r="AT855" s="35">
        <f t="shared" si="259"/>
        <v>0</v>
      </c>
      <c r="AU855" s="37"/>
    </row>
    <row r="856" spans="1:47">
      <c r="A856" s="17"/>
      <c r="B856" s="17" t="s">
        <v>350</v>
      </c>
      <c r="C856" s="17" t="s">
        <v>66</v>
      </c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2">
        <f>SUM(E856:Q856)</f>
        <v>0</v>
      </c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>
        <f t="shared" si="252"/>
        <v>0</v>
      </c>
      <c r="AF856" s="35">
        <f>(D856-S856)</f>
        <v>0</v>
      </c>
      <c r="AG856" s="35">
        <f t="shared" si="253"/>
        <v>0</v>
      </c>
      <c r="AH856" s="35">
        <f t="shared" si="254"/>
        <v>0</v>
      </c>
      <c r="AI856" s="36">
        <v>2.9000000000000001E-2</v>
      </c>
      <c r="AJ856" s="35">
        <f t="shared" si="255"/>
        <v>0</v>
      </c>
      <c r="AK856" s="35"/>
      <c r="AL856" s="35">
        <f t="shared" si="256"/>
        <v>0</v>
      </c>
      <c r="AM856" s="36">
        <v>0</v>
      </c>
      <c r="AN856" s="35">
        <f t="shared" si="260"/>
        <v>0</v>
      </c>
      <c r="AO856" s="35">
        <f t="shared" si="257"/>
        <v>0</v>
      </c>
      <c r="AP856" s="35">
        <v>0</v>
      </c>
      <c r="AQ856" s="35">
        <f t="shared" si="258"/>
        <v>0</v>
      </c>
      <c r="AR856" s="35"/>
      <c r="AS856" s="35"/>
      <c r="AT856" s="35">
        <f t="shared" si="259"/>
        <v>0</v>
      </c>
      <c r="AU856" s="35">
        <f>SUM(AT856+AT857+AT858)</f>
        <v>0</v>
      </c>
    </row>
    <row r="857" spans="1:47">
      <c r="A857" s="1"/>
      <c r="B857" s="1" t="s">
        <v>350</v>
      </c>
      <c r="C857" s="1" t="s">
        <v>76</v>
      </c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2">
        <f>(S856)</f>
        <v>0</v>
      </c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>
        <f t="shared" si="252"/>
        <v>0</v>
      </c>
      <c r="AF857" s="35">
        <f>(D856-S856)</f>
        <v>0</v>
      </c>
      <c r="AG857" s="35">
        <f t="shared" si="253"/>
        <v>0</v>
      </c>
      <c r="AH857" s="35">
        <f t="shared" si="254"/>
        <v>0</v>
      </c>
      <c r="AI857" s="36">
        <v>2.3E-2</v>
      </c>
      <c r="AJ857" s="35">
        <f t="shared" si="255"/>
        <v>0</v>
      </c>
      <c r="AK857" s="35"/>
      <c r="AL857" s="35">
        <f t="shared" si="256"/>
        <v>0</v>
      </c>
      <c r="AM857" s="36">
        <v>3.3300000000000003E-2</v>
      </c>
      <c r="AN857" s="35">
        <f t="shared" si="260"/>
        <v>0</v>
      </c>
      <c r="AO857" s="35">
        <f t="shared" si="257"/>
        <v>0</v>
      </c>
      <c r="AP857" s="35">
        <v>0</v>
      </c>
      <c r="AQ857" s="35">
        <f t="shared" si="258"/>
        <v>0</v>
      </c>
      <c r="AR857" s="35"/>
      <c r="AS857" s="35"/>
      <c r="AT857" s="35">
        <f t="shared" si="259"/>
        <v>0</v>
      </c>
      <c r="AU857" s="37"/>
    </row>
    <row r="858" spans="1:47">
      <c r="A858" s="1"/>
      <c r="B858" s="1" t="s">
        <v>350</v>
      </c>
      <c r="C858" s="1" t="s">
        <v>70</v>
      </c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2">
        <f>S856</f>
        <v>0</v>
      </c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>
        <f t="shared" si="252"/>
        <v>0</v>
      </c>
      <c r="AF858" s="35">
        <f>(D856-S856)</f>
        <v>0</v>
      </c>
      <c r="AG858" s="35">
        <f t="shared" si="253"/>
        <v>0</v>
      </c>
      <c r="AH858" s="35">
        <f t="shared" si="254"/>
        <v>0</v>
      </c>
      <c r="AI858" s="36">
        <v>0.03</v>
      </c>
      <c r="AJ858" s="35">
        <f t="shared" si="255"/>
        <v>0</v>
      </c>
      <c r="AK858" s="35"/>
      <c r="AL858" s="35">
        <f t="shared" si="256"/>
        <v>0</v>
      </c>
      <c r="AM858" s="36">
        <v>3.3300000000000003E-2</v>
      </c>
      <c r="AN858" s="35">
        <f t="shared" si="260"/>
        <v>0</v>
      </c>
      <c r="AO858" s="35">
        <f t="shared" si="257"/>
        <v>0</v>
      </c>
      <c r="AP858" s="35">
        <v>0</v>
      </c>
      <c r="AQ858" s="35">
        <f t="shared" si="258"/>
        <v>0</v>
      </c>
      <c r="AR858" s="35"/>
      <c r="AS858" s="35"/>
      <c r="AT858" s="35">
        <f t="shared" si="259"/>
        <v>0</v>
      </c>
      <c r="AU858" s="37"/>
    </row>
    <row r="859" spans="1:47">
      <c r="A859" s="15"/>
      <c r="B859" s="15" t="s">
        <v>351</v>
      </c>
      <c r="C859" s="15" t="s">
        <v>66</v>
      </c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2">
        <f>SUM(E859:Q859)</f>
        <v>0</v>
      </c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>
        <f t="shared" si="252"/>
        <v>0</v>
      </c>
      <c r="AF859" s="35">
        <f>(D859-S859)</f>
        <v>0</v>
      </c>
      <c r="AG859" s="35">
        <f t="shared" si="253"/>
        <v>0</v>
      </c>
      <c r="AH859" s="35">
        <f t="shared" si="254"/>
        <v>0</v>
      </c>
      <c r="AI859" s="36">
        <v>2.9000000000000001E-2</v>
      </c>
      <c r="AJ859" s="35">
        <f t="shared" si="255"/>
        <v>0</v>
      </c>
      <c r="AK859" s="35"/>
      <c r="AL859" s="35">
        <f t="shared" si="256"/>
        <v>0</v>
      </c>
      <c r="AM859" s="36">
        <v>0</v>
      </c>
      <c r="AN859" s="35">
        <f t="shared" si="260"/>
        <v>0</v>
      </c>
      <c r="AO859" s="35">
        <f t="shared" si="257"/>
        <v>0</v>
      </c>
      <c r="AP859" s="35">
        <v>0</v>
      </c>
      <c r="AQ859" s="35">
        <f t="shared" si="258"/>
        <v>0</v>
      </c>
      <c r="AR859" s="35"/>
      <c r="AS859" s="35"/>
      <c r="AT859" s="35">
        <f t="shared" si="259"/>
        <v>0</v>
      </c>
      <c r="AU859" s="35">
        <f>SUM(AT859+AT860+AT861)</f>
        <v>0</v>
      </c>
    </row>
    <row r="860" spans="1:47">
      <c r="A860" s="1"/>
      <c r="B860" s="1" t="s">
        <v>351</v>
      </c>
      <c r="C860" s="1" t="s">
        <v>76</v>
      </c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2">
        <f>(S859)</f>
        <v>0</v>
      </c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>
        <f t="shared" si="252"/>
        <v>0</v>
      </c>
      <c r="AF860" s="35">
        <f>(D859-S859)</f>
        <v>0</v>
      </c>
      <c r="AG860" s="35">
        <f t="shared" si="253"/>
        <v>0</v>
      </c>
      <c r="AH860" s="35">
        <f t="shared" si="254"/>
        <v>0</v>
      </c>
      <c r="AI860" s="36">
        <v>0.01</v>
      </c>
      <c r="AJ860" s="35">
        <f t="shared" si="255"/>
        <v>0</v>
      </c>
      <c r="AK860" s="35"/>
      <c r="AL860" s="35">
        <f t="shared" si="256"/>
        <v>0</v>
      </c>
      <c r="AM860" s="36">
        <v>3.3300000000000003E-2</v>
      </c>
      <c r="AN860" s="35">
        <f t="shared" si="260"/>
        <v>0</v>
      </c>
      <c r="AO860" s="35">
        <f t="shared" si="257"/>
        <v>0</v>
      </c>
      <c r="AP860" s="35">
        <v>0</v>
      </c>
      <c r="AQ860" s="35">
        <f t="shared" si="258"/>
        <v>0</v>
      </c>
      <c r="AR860" s="35"/>
      <c r="AS860" s="35"/>
      <c r="AT860" s="35">
        <f t="shared" si="259"/>
        <v>0</v>
      </c>
      <c r="AU860" s="37"/>
    </row>
    <row r="861" spans="1:47">
      <c r="A861" s="1"/>
      <c r="B861" s="1" t="s">
        <v>351</v>
      </c>
      <c r="C861" s="1" t="s">
        <v>70</v>
      </c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2">
        <f>S859</f>
        <v>0</v>
      </c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>
        <f t="shared" si="252"/>
        <v>0</v>
      </c>
      <c r="AF861" s="35">
        <f>(D859-S859)</f>
        <v>0</v>
      </c>
      <c r="AG861" s="35">
        <f t="shared" si="253"/>
        <v>0</v>
      </c>
      <c r="AH861" s="35">
        <f t="shared" si="254"/>
        <v>0</v>
      </c>
      <c r="AI861" s="36">
        <v>0.03</v>
      </c>
      <c r="AJ861" s="35">
        <f t="shared" si="255"/>
        <v>0</v>
      </c>
      <c r="AK861" s="35"/>
      <c r="AL861" s="35">
        <f t="shared" si="256"/>
        <v>0</v>
      </c>
      <c r="AM861" s="36">
        <v>3.3300000000000003E-2</v>
      </c>
      <c r="AN861" s="35">
        <f t="shared" si="260"/>
        <v>0</v>
      </c>
      <c r="AO861" s="35">
        <f t="shared" si="257"/>
        <v>0</v>
      </c>
      <c r="AP861" s="35">
        <v>0</v>
      </c>
      <c r="AQ861" s="35">
        <f t="shared" si="258"/>
        <v>0</v>
      </c>
      <c r="AR861" s="35"/>
      <c r="AS861" s="35"/>
      <c r="AT861" s="35">
        <f t="shared" si="259"/>
        <v>0</v>
      </c>
      <c r="AU861" s="37"/>
    </row>
    <row r="862" spans="1:47">
      <c r="A862" s="12"/>
      <c r="B862" s="12" t="s">
        <v>352</v>
      </c>
      <c r="C862" s="12" t="s">
        <v>66</v>
      </c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2">
        <f>SUM(E862:Q862)</f>
        <v>0</v>
      </c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>
        <f t="shared" si="252"/>
        <v>0</v>
      </c>
      <c r="AF862" s="35">
        <f>(D862-S862)</f>
        <v>0</v>
      </c>
      <c r="AG862" s="35">
        <f t="shared" si="253"/>
        <v>0</v>
      </c>
      <c r="AH862" s="35">
        <f t="shared" si="254"/>
        <v>0</v>
      </c>
      <c r="AI862" s="36">
        <v>2.9000000000000001E-2</v>
      </c>
      <c r="AJ862" s="35">
        <f t="shared" si="255"/>
        <v>0</v>
      </c>
      <c r="AK862" s="35"/>
      <c r="AL862" s="35">
        <f t="shared" si="256"/>
        <v>0</v>
      </c>
      <c r="AM862" s="36">
        <v>0</v>
      </c>
      <c r="AN862" s="35">
        <f t="shared" si="260"/>
        <v>0</v>
      </c>
      <c r="AO862" s="35">
        <f t="shared" si="257"/>
        <v>0</v>
      </c>
      <c r="AP862" s="35">
        <v>0</v>
      </c>
      <c r="AQ862" s="35">
        <f t="shared" si="258"/>
        <v>0</v>
      </c>
      <c r="AR862" s="35"/>
      <c r="AS862" s="35"/>
      <c r="AT862" s="35">
        <f t="shared" si="259"/>
        <v>0</v>
      </c>
      <c r="AU862" s="35">
        <f>SUM(AT862+AT863+AT864)</f>
        <v>0</v>
      </c>
    </row>
    <row r="863" spans="1:47">
      <c r="A863" s="1"/>
      <c r="B863" s="1" t="s">
        <v>352</v>
      </c>
      <c r="C863" s="1" t="s">
        <v>76</v>
      </c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2">
        <f>(S862)</f>
        <v>0</v>
      </c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>
        <f t="shared" si="252"/>
        <v>0</v>
      </c>
      <c r="AF863" s="35">
        <f>(D862-S862)</f>
        <v>0</v>
      </c>
      <c r="AG863" s="35">
        <f t="shared" si="253"/>
        <v>0</v>
      </c>
      <c r="AH863" s="35">
        <f t="shared" si="254"/>
        <v>0</v>
      </c>
      <c r="AI863" s="36">
        <v>0.01</v>
      </c>
      <c r="AJ863" s="35">
        <f t="shared" si="255"/>
        <v>0</v>
      </c>
      <c r="AK863" s="35"/>
      <c r="AL863" s="35">
        <f t="shared" si="256"/>
        <v>0</v>
      </c>
      <c r="AM863" s="36">
        <v>0</v>
      </c>
      <c r="AN863" s="35">
        <f t="shared" si="260"/>
        <v>0</v>
      </c>
      <c r="AO863" s="35">
        <f t="shared" si="257"/>
        <v>0</v>
      </c>
      <c r="AP863" s="35">
        <v>0</v>
      </c>
      <c r="AQ863" s="35">
        <f t="shared" si="258"/>
        <v>0</v>
      </c>
      <c r="AR863" s="35"/>
      <c r="AS863" s="35"/>
      <c r="AT863" s="35">
        <f t="shared" si="259"/>
        <v>0</v>
      </c>
      <c r="AU863" s="37"/>
    </row>
    <row r="864" spans="1:47">
      <c r="A864" s="1"/>
      <c r="B864" s="1" t="s">
        <v>352</v>
      </c>
      <c r="C864" s="1" t="s">
        <v>70</v>
      </c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2">
        <f>S862</f>
        <v>0</v>
      </c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>
        <f t="shared" ref="AE864:AE932" si="261">SUM(T864:AC864)</f>
        <v>0</v>
      </c>
      <c r="AF864" s="35">
        <f>(D862-S862)</f>
        <v>0</v>
      </c>
      <c r="AG864" s="35">
        <f t="shared" ref="AG864:AG932" si="262">(AE864)</f>
        <v>0</v>
      </c>
      <c r="AH864" s="35">
        <f t="shared" ref="AH864:AH932" si="263">(AF864-AG864)</f>
        <v>0</v>
      </c>
      <c r="AI864" s="36">
        <v>0.03</v>
      </c>
      <c r="AJ864" s="35">
        <f t="shared" ref="AJ864:AJ932" si="264">AH864*AI864</f>
        <v>0</v>
      </c>
      <c r="AK864" s="35"/>
      <c r="AL864" s="35">
        <f t="shared" ref="AL864:AL932" si="265">(AJ864+AK864)</f>
        <v>0</v>
      </c>
      <c r="AM864" s="36">
        <v>3.3300000000000003E-2</v>
      </c>
      <c r="AN864" s="35">
        <f t="shared" si="260"/>
        <v>0</v>
      </c>
      <c r="AO864" s="35">
        <f t="shared" ref="AO864:AO932" si="266">(AL864-AN864)</f>
        <v>0</v>
      </c>
      <c r="AP864" s="35">
        <v>0</v>
      </c>
      <c r="AQ864" s="35">
        <f t="shared" ref="AQ864:AQ932" si="267">AO864-AP864</f>
        <v>0</v>
      </c>
      <c r="AR864" s="35"/>
      <c r="AS864" s="35"/>
      <c r="AT864" s="35">
        <f t="shared" ref="AT864:AT932" si="268">(AQ864+AR864+AS864)</f>
        <v>0</v>
      </c>
      <c r="AU864" s="37"/>
    </row>
    <row r="865" spans="1:47">
      <c r="A865" s="12"/>
      <c r="B865" s="12" t="s">
        <v>353</v>
      </c>
      <c r="C865" s="12" t="s">
        <v>66</v>
      </c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2">
        <f>SUM(E865:Q865)</f>
        <v>0</v>
      </c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>
        <f t="shared" si="261"/>
        <v>0</v>
      </c>
      <c r="AF865" s="35">
        <f>(D865-S865)</f>
        <v>0</v>
      </c>
      <c r="AG865" s="35">
        <f t="shared" si="262"/>
        <v>0</v>
      </c>
      <c r="AH865" s="35">
        <f t="shared" si="263"/>
        <v>0</v>
      </c>
      <c r="AI865" s="36">
        <v>2.9000000000000001E-2</v>
      </c>
      <c r="AJ865" s="35">
        <f t="shared" si="264"/>
        <v>0</v>
      </c>
      <c r="AK865" s="35"/>
      <c r="AL865" s="35">
        <f t="shared" si="265"/>
        <v>0</v>
      </c>
      <c r="AM865" s="36">
        <v>0</v>
      </c>
      <c r="AN865" s="35">
        <f t="shared" si="260"/>
        <v>0</v>
      </c>
      <c r="AO865" s="35">
        <f t="shared" si="266"/>
        <v>0</v>
      </c>
      <c r="AP865" s="35">
        <v>0</v>
      </c>
      <c r="AQ865" s="35">
        <f t="shared" si="267"/>
        <v>0</v>
      </c>
      <c r="AR865" s="35"/>
      <c r="AS865" s="35"/>
      <c r="AT865" s="35">
        <f t="shared" si="268"/>
        <v>0</v>
      </c>
      <c r="AU865" s="35">
        <f>SUM(AT865+AT866)</f>
        <v>0</v>
      </c>
    </row>
    <row r="866" spans="1:47">
      <c r="A866" s="1"/>
      <c r="B866" s="1" t="s">
        <v>353</v>
      </c>
      <c r="C866" s="1" t="s">
        <v>70</v>
      </c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2">
        <f>S865</f>
        <v>0</v>
      </c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>
        <f t="shared" si="261"/>
        <v>0</v>
      </c>
      <c r="AF866" s="35">
        <f>(D865-S865)</f>
        <v>0</v>
      </c>
      <c r="AG866" s="35">
        <f t="shared" si="262"/>
        <v>0</v>
      </c>
      <c r="AH866" s="35">
        <f t="shared" si="263"/>
        <v>0</v>
      </c>
      <c r="AI866" s="36">
        <v>0.03</v>
      </c>
      <c r="AJ866" s="35">
        <f t="shared" si="264"/>
        <v>0</v>
      </c>
      <c r="AK866" s="35"/>
      <c r="AL866" s="35">
        <f t="shared" si="265"/>
        <v>0</v>
      </c>
      <c r="AM866" s="36">
        <v>3.3300000000000003E-2</v>
      </c>
      <c r="AN866" s="35">
        <f t="shared" ref="AN866:AN934" si="269">(AL866*AM866)</f>
        <v>0</v>
      </c>
      <c r="AO866" s="35">
        <f t="shared" si="266"/>
        <v>0</v>
      </c>
      <c r="AP866" s="35">
        <v>0</v>
      </c>
      <c r="AQ866" s="35">
        <f t="shared" si="267"/>
        <v>0</v>
      </c>
      <c r="AR866" s="35"/>
      <c r="AS866" s="35"/>
      <c r="AT866" s="35">
        <f t="shared" si="268"/>
        <v>0</v>
      </c>
      <c r="AU866" s="37"/>
    </row>
    <row r="867" spans="1:47">
      <c r="A867" s="15"/>
      <c r="B867" s="15" t="s">
        <v>354</v>
      </c>
      <c r="C867" s="15" t="s">
        <v>66</v>
      </c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2">
        <f>SUM(E867:Q867)</f>
        <v>0</v>
      </c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>
        <f t="shared" si="261"/>
        <v>0</v>
      </c>
      <c r="AF867" s="35">
        <f>(D867-S867)</f>
        <v>0</v>
      </c>
      <c r="AG867" s="35">
        <f t="shared" si="262"/>
        <v>0</v>
      </c>
      <c r="AH867" s="35">
        <f t="shared" si="263"/>
        <v>0</v>
      </c>
      <c r="AI867" s="36">
        <v>2.9000000000000001E-2</v>
      </c>
      <c r="AJ867" s="35">
        <f t="shared" si="264"/>
        <v>0</v>
      </c>
      <c r="AK867" s="35"/>
      <c r="AL867" s="35">
        <f t="shared" si="265"/>
        <v>0</v>
      </c>
      <c r="AM867" s="36">
        <v>0</v>
      </c>
      <c r="AN867" s="35">
        <f t="shared" si="269"/>
        <v>0</v>
      </c>
      <c r="AO867" s="35">
        <f t="shared" si="266"/>
        <v>0</v>
      </c>
      <c r="AP867" s="35">
        <v>0</v>
      </c>
      <c r="AQ867" s="35">
        <f t="shared" si="267"/>
        <v>0</v>
      </c>
      <c r="AR867" s="35"/>
      <c r="AS867" s="35"/>
      <c r="AT867" s="35">
        <f t="shared" si="268"/>
        <v>0</v>
      </c>
      <c r="AU867" s="35">
        <f>SUM(AT867+AT868+AT869)</f>
        <v>0</v>
      </c>
    </row>
    <row r="868" spans="1:47">
      <c r="A868" s="1"/>
      <c r="B868" s="1" t="s">
        <v>354</v>
      </c>
      <c r="C868" s="1" t="s">
        <v>70</v>
      </c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2">
        <f>(S867)</f>
        <v>0</v>
      </c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>
        <f t="shared" si="261"/>
        <v>0</v>
      </c>
      <c r="AF868" s="35">
        <f>(D867-S867)</f>
        <v>0</v>
      </c>
      <c r="AG868" s="35">
        <f t="shared" si="262"/>
        <v>0</v>
      </c>
      <c r="AH868" s="35">
        <f t="shared" si="263"/>
        <v>0</v>
      </c>
      <c r="AI868" s="36">
        <v>0.01</v>
      </c>
      <c r="AJ868" s="35">
        <f t="shared" si="264"/>
        <v>0</v>
      </c>
      <c r="AK868" s="35"/>
      <c r="AL868" s="35">
        <f t="shared" si="265"/>
        <v>0</v>
      </c>
      <c r="AM868" s="36">
        <v>3.3300000000000003E-2</v>
      </c>
      <c r="AN868" s="35">
        <f t="shared" si="269"/>
        <v>0</v>
      </c>
      <c r="AO868" s="35">
        <f t="shared" si="266"/>
        <v>0</v>
      </c>
      <c r="AP868" s="35">
        <v>0</v>
      </c>
      <c r="AQ868" s="35">
        <f t="shared" si="267"/>
        <v>0</v>
      </c>
      <c r="AR868" s="35"/>
      <c r="AS868" s="35"/>
      <c r="AT868" s="35">
        <f t="shared" si="268"/>
        <v>0</v>
      </c>
      <c r="AU868" s="37"/>
    </row>
    <row r="869" spans="1:47">
      <c r="A869" s="1"/>
      <c r="B869" s="1" t="s">
        <v>354</v>
      </c>
      <c r="C869" s="1" t="s">
        <v>111</v>
      </c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2">
        <f>S867</f>
        <v>0</v>
      </c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>
        <f t="shared" si="261"/>
        <v>0</v>
      </c>
      <c r="AF869" s="35">
        <f>(D867-S867)</f>
        <v>0</v>
      </c>
      <c r="AG869" s="35">
        <f t="shared" si="262"/>
        <v>0</v>
      </c>
      <c r="AH869" s="35">
        <f t="shared" si="263"/>
        <v>0</v>
      </c>
      <c r="AI869" s="36">
        <v>0.01</v>
      </c>
      <c r="AJ869" s="35">
        <f t="shared" si="264"/>
        <v>0</v>
      </c>
      <c r="AK869" s="35"/>
      <c r="AL869" s="35">
        <f t="shared" si="265"/>
        <v>0</v>
      </c>
      <c r="AM869" s="36">
        <v>0</v>
      </c>
      <c r="AN869" s="35">
        <f t="shared" si="269"/>
        <v>0</v>
      </c>
      <c r="AO869" s="35">
        <f t="shared" si="266"/>
        <v>0</v>
      </c>
      <c r="AP869" s="35">
        <v>0</v>
      </c>
      <c r="AQ869" s="35">
        <f t="shared" si="267"/>
        <v>0</v>
      </c>
      <c r="AR869" s="35"/>
      <c r="AS869" s="35"/>
      <c r="AT869" s="35">
        <f t="shared" si="268"/>
        <v>0</v>
      </c>
      <c r="AU869" s="35"/>
    </row>
    <row r="870" spans="1:47">
      <c r="A870" s="12"/>
      <c r="B870" s="12" t="s">
        <v>355</v>
      </c>
      <c r="C870" s="12" t="s">
        <v>66</v>
      </c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2">
        <f>SUM(E870:Q870)</f>
        <v>0</v>
      </c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>
        <f t="shared" si="261"/>
        <v>0</v>
      </c>
      <c r="AF870" s="35">
        <f>(D870-S870)</f>
        <v>0</v>
      </c>
      <c r="AG870" s="35">
        <f t="shared" si="262"/>
        <v>0</v>
      </c>
      <c r="AH870" s="35">
        <f t="shared" si="263"/>
        <v>0</v>
      </c>
      <c r="AI870" s="36">
        <v>2.9000000000000001E-2</v>
      </c>
      <c r="AJ870" s="35">
        <f t="shared" si="264"/>
        <v>0</v>
      </c>
      <c r="AK870" s="35"/>
      <c r="AL870" s="35">
        <f t="shared" si="265"/>
        <v>0</v>
      </c>
      <c r="AM870" s="36">
        <v>0</v>
      </c>
      <c r="AN870" s="35">
        <f t="shared" si="269"/>
        <v>0</v>
      </c>
      <c r="AO870" s="35">
        <f t="shared" si="266"/>
        <v>0</v>
      </c>
      <c r="AP870" s="35">
        <v>0</v>
      </c>
      <c r="AQ870" s="35">
        <f t="shared" si="267"/>
        <v>0</v>
      </c>
      <c r="AR870" s="35"/>
      <c r="AS870" s="35"/>
      <c r="AT870" s="35">
        <f t="shared" si="268"/>
        <v>0</v>
      </c>
      <c r="AU870" s="35">
        <f>SUM(AT870+AT871+AT872+AT873)</f>
        <v>0</v>
      </c>
    </row>
    <row r="871" spans="1:47">
      <c r="A871" s="1"/>
      <c r="B871" s="1" t="s">
        <v>355</v>
      </c>
      <c r="C871" s="1" t="s">
        <v>70</v>
      </c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2">
        <f>(S870)</f>
        <v>0</v>
      </c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>
        <f t="shared" ref="AE871" si="270">SUM(T871:AC871)</f>
        <v>0</v>
      </c>
      <c r="AF871" s="35">
        <f>(D870-S870)</f>
        <v>0</v>
      </c>
      <c r="AG871" s="35">
        <f t="shared" ref="AG871" si="271">(AE871)</f>
        <v>0</v>
      </c>
      <c r="AH871" s="35">
        <f t="shared" ref="AH871" si="272">(AF871-AG871)</f>
        <v>0</v>
      </c>
      <c r="AI871" s="36">
        <v>0.01</v>
      </c>
      <c r="AJ871" s="35">
        <f t="shared" ref="AJ871" si="273">AH871*AI871</f>
        <v>0</v>
      </c>
      <c r="AK871" s="35"/>
      <c r="AL871" s="35">
        <f t="shared" ref="AL871" si="274">(AJ871+AK871)</f>
        <v>0</v>
      </c>
      <c r="AM871" s="36">
        <v>3.3300000000000003E-2</v>
      </c>
      <c r="AN871" s="35">
        <f t="shared" ref="AN871" si="275">(AL871*AM871)</f>
        <v>0</v>
      </c>
      <c r="AO871" s="35">
        <f t="shared" ref="AO871" si="276">(AL871-AN871)</f>
        <v>0</v>
      </c>
      <c r="AP871" s="35">
        <v>0</v>
      </c>
      <c r="AQ871" s="35">
        <f t="shared" ref="AQ871" si="277">AO871-AP871</f>
        <v>0</v>
      </c>
      <c r="AR871" s="35"/>
      <c r="AS871" s="35"/>
      <c r="AT871" s="35">
        <f t="shared" ref="AT871" si="278">(AQ871+AR871+AS871)</f>
        <v>0</v>
      </c>
      <c r="AU871" s="37"/>
    </row>
    <row r="872" spans="1:47">
      <c r="A872" s="1"/>
      <c r="B872" s="1" t="s">
        <v>355</v>
      </c>
      <c r="C872" s="1" t="s">
        <v>76</v>
      </c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2">
        <f>(S870)</f>
        <v>0</v>
      </c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>
        <f t="shared" si="261"/>
        <v>0</v>
      </c>
      <c r="AF872" s="35">
        <f>(D870-S870)</f>
        <v>0</v>
      </c>
      <c r="AG872" s="35">
        <f t="shared" si="262"/>
        <v>0</v>
      </c>
      <c r="AH872" s="35">
        <f t="shared" si="263"/>
        <v>0</v>
      </c>
      <c r="AI872" s="36">
        <v>0.01</v>
      </c>
      <c r="AJ872" s="35">
        <f t="shared" si="264"/>
        <v>0</v>
      </c>
      <c r="AK872" s="35"/>
      <c r="AL872" s="35">
        <f t="shared" si="265"/>
        <v>0</v>
      </c>
      <c r="AM872" s="36">
        <v>3.3300000000000003E-2</v>
      </c>
      <c r="AN872" s="35">
        <f t="shared" si="269"/>
        <v>0</v>
      </c>
      <c r="AO872" s="35">
        <f t="shared" si="266"/>
        <v>0</v>
      </c>
      <c r="AP872" s="35">
        <v>0</v>
      </c>
      <c r="AQ872" s="35">
        <f t="shared" si="267"/>
        <v>0</v>
      </c>
      <c r="AR872" s="35"/>
      <c r="AS872" s="35"/>
      <c r="AT872" s="35">
        <f t="shared" si="268"/>
        <v>0</v>
      </c>
      <c r="AU872" s="37"/>
    </row>
    <row r="873" spans="1:47">
      <c r="A873" s="1"/>
      <c r="B873" s="1" t="s">
        <v>355</v>
      </c>
      <c r="C873" s="1" t="s">
        <v>111</v>
      </c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2">
        <f>S870</f>
        <v>0</v>
      </c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>
        <f t="shared" si="261"/>
        <v>0</v>
      </c>
      <c r="AF873" s="35">
        <f>(D870-S870)</f>
        <v>0</v>
      </c>
      <c r="AG873" s="35">
        <f t="shared" si="262"/>
        <v>0</v>
      </c>
      <c r="AH873" s="35">
        <f t="shared" si="263"/>
        <v>0</v>
      </c>
      <c r="AI873" s="36">
        <v>0.01</v>
      </c>
      <c r="AJ873" s="35">
        <f t="shared" si="264"/>
        <v>0</v>
      </c>
      <c r="AK873" s="35"/>
      <c r="AL873" s="35">
        <f t="shared" si="265"/>
        <v>0</v>
      </c>
      <c r="AM873" s="36">
        <v>0</v>
      </c>
      <c r="AN873" s="35">
        <f t="shared" si="269"/>
        <v>0</v>
      </c>
      <c r="AO873" s="35">
        <f t="shared" si="266"/>
        <v>0</v>
      </c>
      <c r="AP873" s="35">
        <v>0</v>
      </c>
      <c r="AQ873" s="35">
        <f t="shared" si="267"/>
        <v>0</v>
      </c>
      <c r="AR873" s="35"/>
      <c r="AS873" s="35"/>
      <c r="AT873" s="35">
        <f t="shared" si="268"/>
        <v>0</v>
      </c>
      <c r="AU873" s="35"/>
    </row>
    <row r="874" spans="1:47">
      <c r="A874" s="15"/>
      <c r="B874" s="15" t="s">
        <v>356</v>
      </c>
      <c r="C874" s="15" t="s">
        <v>66</v>
      </c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2">
        <f>SUM(E874:Q874)</f>
        <v>0</v>
      </c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>
        <f t="shared" si="261"/>
        <v>0</v>
      </c>
      <c r="AF874" s="35">
        <f>(D874-S874)</f>
        <v>0</v>
      </c>
      <c r="AG874" s="35">
        <f t="shared" si="262"/>
        <v>0</v>
      </c>
      <c r="AH874" s="35">
        <f t="shared" si="263"/>
        <v>0</v>
      </c>
      <c r="AI874" s="36">
        <v>2.9000000000000001E-2</v>
      </c>
      <c r="AJ874" s="35">
        <f t="shared" si="264"/>
        <v>0</v>
      </c>
      <c r="AK874" s="35"/>
      <c r="AL874" s="35">
        <f t="shared" si="265"/>
        <v>0</v>
      </c>
      <c r="AM874" s="36">
        <v>0</v>
      </c>
      <c r="AN874" s="35">
        <f t="shared" si="269"/>
        <v>0</v>
      </c>
      <c r="AO874" s="35">
        <f t="shared" si="266"/>
        <v>0</v>
      </c>
      <c r="AP874" s="35">
        <v>0</v>
      </c>
      <c r="AQ874" s="35">
        <f t="shared" si="267"/>
        <v>0</v>
      </c>
      <c r="AR874" s="35"/>
      <c r="AS874" s="35"/>
      <c r="AT874" s="35">
        <f t="shared" si="268"/>
        <v>0</v>
      </c>
      <c r="AU874" s="35">
        <f>SUM(AT874+AT875+AT876)</f>
        <v>0</v>
      </c>
    </row>
    <row r="875" spans="1:47">
      <c r="A875" s="1"/>
      <c r="B875" s="1" t="s">
        <v>356</v>
      </c>
      <c r="C875" s="1" t="s">
        <v>76</v>
      </c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2">
        <f>(S874)</f>
        <v>0</v>
      </c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>
        <f t="shared" si="261"/>
        <v>0</v>
      </c>
      <c r="AF875" s="35">
        <f>(D874-S874)</f>
        <v>0</v>
      </c>
      <c r="AG875" s="35">
        <f t="shared" si="262"/>
        <v>0</v>
      </c>
      <c r="AH875" s="35">
        <f t="shared" si="263"/>
        <v>0</v>
      </c>
      <c r="AI875" s="36">
        <v>0.04</v>
      </c>
      <c r="AJ875" s="35">
        <f t="shared" si="264"/>
        <v>0</v>
      </c>
      <c r="AK875" s="35"/>
      <c r="AL875" s="35">
        <f t="shared" si="265"/>
        <v>0</v>
      </c>
      <c r="AM875" s="36">
        <v>3.3300000000000003E-2</v>
      </c>
      <c r="AN875" s="35">
        <f t="shared" si="269"/>
        <v>0</v>
      </c>
      <c r="AO875" s="35">
        <f t="shared" si="266"/>
        <v>0</v>
      </c>
      <c r="AP875" s="35">
        <v>0</v>
      </c>
      <c r="AQ875" s="35">
        <f t="shared" si="267"/>
        <v>0</v>
      </c>
      <c r="AR875" s="35"/>
      <c r="AS875" s="35"/>
      <c r="AT875" s="35">
        <f t="shared" si="268"/>
        <v>0</v>
      </c>
      <c r="AU875" s="37"/>
    </row>
    <row r="876" spans="1:47">
      <c r="A876" s="1"/>
      <c r="B876" s="1" t="s">
        <v>356</v>
      </c>
      <c r="C876" s="1" t="s">
        <v>70</v>
      </c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2">
        <f>S874</f>
        <v>0</v>
      </c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>
        <f t="shared" si="261"/>
        <v>0</v>
      </c>
      <c r="AF876" s="35">
        <f>(D874-S874)</f>
        <v>0</v>
      </c>
      <c r="AG876" s="35">
        <f t="shared" si="262"/>
        <v>0</v>
      </c>
      <c r="AH876" s="35">
        <f t="shared" si="263"/>
        <v>0</v>
      </c>
      <c r="AI876" s="36">
        <v>0.01</v>
      </c>
      <c r="AJ876" s="35">
        <f t="shared" si="264"/>
        <v>0</v>
      </c>
      <c r="AK876" s="35"/>
      <c r="AL876" s="35">
        <f t="shared" si="265"/>
        <v>0</v>
      </c>
      <c r="AM876" s="36">
        <v>3.3300000000000003E-2</v>
      </c>
      <c r="AN876" s="35">
        <f t="shared" si="269"/>
        <v>0</v>
      </c>
      <c r="AO876" s="35">
        <f t="shared" si="266"/>
        <v>0</v>
      </c>
      <c r="AP876" s="35">
        <v>0</v>
      </c>
      <c r="AQ876" s="35">
        <f t="shared" si="267"/>
        <v>0</v>
      </c>
      <c r="AR876" s="35"/>
      <c r="AS876" s="35"/>
      <c r="AT876" s="35">
        <f t="shared" si="268"/>
        <v>0</v>
      </c>
      <c r="AU876" s="35"/>
    </row>
    <row r="877" spans="1:47">
      <c r="A877" s="17"/>
      <c r="B877" s="17" t="s">
        <v>357</v>
      </c>
      <c r="C877" s="17" t="s">
        <v>66</v>
      </c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2">
        <f>SUM(E877:Q877)</f>
        <v>0</v>
      </c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>
        <f t="shared" si="261"/>
        <v>0</v>
      </c>
      <c r="AF877" s="35">
        <f>(D877-S877)</f>
        <v>0</v>
      </c>
      <c r="AG877" s="35">
        <f t="shared" si="262"/>
        <v>0</v>
      </c>
      <c r="AH877" s="35">
        <f t="shared" si="263"/>
        <v>0</v>
      </c>
      <c r="AI877" s="36">
        <v>2.9000000000000001E-2</v>
      </c>
      <c r="AJ877" s="35">
        <f t="shared" si="264"/>
        <v>0</v>
      </c>
      <c r="AK877" s="35"/>
      <c r="AL877" s="35">
        <f t="shared" si="265"/>
        <v>0</v>
      </c>
      <c r="AM877" s="36">
        <v>0</v>
      </c>
      <c r="AN877" s="35">
        <f t="shared" si="269"/>
        <v>0</v>
      </c>
      <c r="AO877" s="35">
        <f t="shared" si="266"/>
        <v>0</v>
      </c>
      <c r="AP877" s="35">
        <v>0</v>
      </c>
      <c r="AQ877" s="35">
        <f t="shared" si="267"/>
        <v>0</v>
      </c>
      <c r="AR877" s="35"/>
      <c r="AS877" s="35"/>
      <c r="AT877" s="35">
        <f t="shared" si="268"/>
        <v>0</v>
      </c>
      <c r="AU877" s="35">
        <f>SUM(AT877+AT878)</f>
        <v>0</v>
      </c>
    </row>
    <row r="878" spans="1:47">
      <c r="A878" s="1"/>
      <c r="B878" s="1" t="s">
        <v>357</v>
      </c>
      <c r="C878" s="1" t="s">
        <v>70</v>
      </c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2">
        <f>(S877)</f>
        <v>0</v>
      </c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>
        <f t="shared" si="261"/>
        <v>0</v>
      </c>
      <c r="AF878" s="35">
        <f>(D877-S877)</f>
        <v>0</v>
      </c>
      <c r="AG878" s="35">
        <f t="shared" si="262"/>
        <v>0</v>
      </c>
      <c r="AH878" s="35">
        <f t="shared" si="263"/>
        <v>0</v>
      </c>
      <c r="AI878" s="36">
        <v>0.01</v>
      </c>
      <c r="AJ878" s="35">
        <f t="shared" si="264"/>
        <v>0</v>
      </c>
      <c r="AK878" s="35"/>
      <c r="AL878" s="35">
        <f t="shared" si="265"/>
        <v>0</v>
      </c>
      <c r="AM878" s="36">
        <v>3.3300000000000003E-2</v>
      </c>
      <c r="AN878" s="35">
        <f t="shared" si="269"/>
        <v>0</v>
      </c>
      <c r="AO878" s="35">
        <f t="shared" si="266"/>
        <v>0</v>
      </c>
      <c r="AP878" s="35">
        <v>0</v>
      </c>
      <c r="AQ878" s="35">
        <f t="shared" si="267"/>
        <v>0</v>
      </c>
      <c r="AR878" s="35"/>
      <c r="AS878" s="35"/>
      <c r="AT878" s="35">
        <f t="shared" si="268"/>
        <v>0</v>
      </c>
      <c r="AU878" s="37"/>
    </row>
    <row r="879" spans="1:47">
      <c r="A879" s="15"/>
      <c r="B879" s="15" t="s">
        <v>358</v>
      </c>
      <c r="C879" s="15" t="s">
        <v>66</v>
      </c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2">
        <f>SUM(E879:Q879)</f>
        <v>0</v>
      </c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>
        <f t="shared" si="261"/>
        <v>0</v>
      </c>
      <c r="AF879" s="35">
        <f>(D879-S879)</f>
        <v>0</v>
      </c>
      <c r="AG879" s="35">
        <f t="shared" si="262"/>
        <v>0</v>
      </c>
      <c r="AH879" s="35">
        <f t="shared" si="263"/>
        <v>0</v>
      </c>
      <c r="AI879" s="36">
        <v>2.9000000000000001E-2</v>
      </c>
      <c r="AJ879" s="35">
        <f t="shared" si="264"/>
        <v>0</v>
      </c>
      <c r="AK879" s="35"/>
      <c r="AL879" s="35">
        <f t="shared" si="265"/>
        <v>0</v>
      </c>
      <c r="AM879" s="36">
        <v>0</v>
      </c>
      <c r="AN879" s="35">
        <f t="shared" si="269"/>
        <v>0</v>
      </c>
      <c r="AO879" s="35">
        <f t="shared" si="266"/>
        <v>0</v>
      </c>
      <c r="AP879" s="35">
        <v>0</v>
      </c>
      <c r="AQ879" s="35">
        <f t="shared" si="267"/>
        <v>0</v>
      </c>
      <c r="AR879" s="35"/>
      <c r="AS879" s="35"/>
      <c r="AT879" s="35">
        <f t="shared" si="268"/>
        <v>0</v>
      </c>
      <c r="AU879" s="35">
        <f>SUM(AT879+AT880+AT881)</f>
        <v>0</v>
      </c>
    </row>
    <row r="880" spans="1:47">
      <c r="A880" s="1"/>
      <c r="B880" s="1" t="s">
        <v>358</v>
      </c>
      <c r="C880" s="1" t="s">
        <v>76</v>
      </c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2">
        <f>(S879)</f>
        <v>0</v>
      </c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>
        <f t="shared" si="261"/>
        <v>0</v>
      </c>
      <c r="AF880" s="35">
        <f>(D879-S879)</f>
        <v>0</v>
      </c>
      <c r="AG880" s="35">
        <f t="shared" si="262"/>
        <v>0</v>
      </c>
      <c r="AH880" s="35">
        <f t="shared" si="263"/>
        <v>0</v>
      </c>
      <c r="AI880" s="36">
        <v>0.03</v>
      </c>
      <c r="AJ880" s="35">
        <f t="shared" si="264"/>
        <v>0</v>
      </c>
      <c r="AK880" s="35"/>
      <c r="AL880" s="35">
        <f t="shared" si="265"/>
        <v>0</v>
      </c>
      <c r="AM880" s="36">
        <v>0</v>
      </c>
      <c r="AN880" s="35">
        <f t="shared" si="269"/>
        <v>0</v>
      </c>
      <c r="AO880" s="35">
        <f t="shared" si="266"/>
        <v>0</v>
      </c>
      <c r="AP880" s="35">
        <v>0</v>
      </c>
      <c r="AQ880" s="35">
        <f t="shared" si="267"/>
        <v>0</v>
      </c>
      <c r="AR880" s="35"/>
      <c r="AS880" s="35"/>
      <c r="AT880" s="35">
        <f t="shared" si="268"/>
        <v>0</v>
      </c>
      <c r="AU880" s="37"/>
    </row>
    <row r="881" spans="1:47">
      <c r="A881" s="1"/>
      <c r="B881" s="1" t="s">
        <v>358</v>
      </c>
      <c r="C881" s="1" t="s">
        <v>70</v>
      </c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2">
        <f>S879</f>
        <v>0</v>
      </c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>
        <f t="shared" si="261"/>
        <v>0</v>
      </c>
      <c r="AF881" s="35">
        <f>(D879-S879)</f>
        <v>0</v>
      </c>
      <c r="AG881" s="35">
        <f t="shared" si="262"/>
        <v>0</v>
      </c>
      <c r="AH881" s="35">
        <f t="shared" si="263"/>
        <v>0</v>
      </c>
      <c r="AI881" s="36">
        <v>0.01</v>
      </c>
      <c r="AJ881" s="35">
        <f t="shared" si="264"/>
        <v>0</v>
      </c>
      <c r="AK881" s="35"/>
      <c r="AL881" s="35">
        <f t="shared" si="265"/>
        <v>0</v>
      </c>
      <c r="AM881" s="36">
        <v>3.3300000000000003E-2</v>
      </c>
      <c r="AN881" s="35">
        <f t="shared" si="269"/>
        <v>0</v>
      </c>
      <c r="AO881" s="35">
        <f t="shared" si="266"/>
        <v>0</v>
      </c>
      <c r="AP881" s="35">
        <v>0</v>
      </c>
      <c r="AQ881" s="35">
        <f t="shared" si="267"/>
        <v>0</v>
      </c>
      <c r="AR881" s="35"/>
      <c r="AS881" s="35"/>
      <c r="AT881" s="35">
        <f t="shared" si="268"/>
        <v>0</v>
      </c>
      <c r="AU881" s="35"/>
    </row>
    <row r="882" spans="1:47">
      <c r="A882" s="12"/>
      <c r="B882" s="12" t="s">
        <v>359</v>
      </c>
      <c r="C882" s="12" t="s">
        <v>66</v>
      </c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2">
        <f>SUM(E882:Q882)</f>
        <v>0</v>
      </c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>
        <f t="shared" si="261"/>
        <v>0</v>
      </c>
      <c r="AF882" s="35">
        <f>(D882-S882)</f>
        <v>0</v>
      </c>
      <c r="AG882" s="35">
        <f t="shared" si="262"/>
        <v>0</v>
      </c>
      <c r="AH882" s="35">
        <f t="shared" si="263"/>
        <v>0</v>
      </c>
      <c r="AI882" s="36">
        <v>2.9000000000000001E-2</v>
      </c>
      <c r="AJ882" s="35">
        <f t="shared" si="264"/>
        <v>0</v>
      </c>
      <c r="AK882" s="35"/>
      <c r="AL882" s="35">
        <f t="shared" si="265"/>
        <v>0</v>
      </c>
      <c r="AM882" s="36">
        <v>0</v>
      </c>
      <c r="AN882" s="35">
        <f t="shared" si="269"/>
        <v>0</v>
      </c>
      <c r="AO882" s="35">
        <f t="shared" si="266"/>
        <v>0</v>
      </c>
      <c r="AP882" s="35">
        <v>0</v>
      </c>
      <c r="AQ882" s="35">
        <f t="shared" si="267"/>
        <v>0</v>
      </c>
      <c r="AR882" s="35"/>
      <c r="AS882" s="35"/>
      <c r="AT882" s="35">
        <f t="shared" si="268"/>
        <v>0</v>
      </c>
      <c r="AU882" s="35">
        <f>SUM(AT882+AT883)</f>
        <v>0</v>
      </c>
    </row>
    <row r="883" spans="1:47">
      <c r="A883" s="1"/>
      <c r="B883" s="1" t="s">
        <v>359</v>
      </c>
      <c r="C883" s="1" t="s">
        <v>70</v>
      </c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2">
        <f>(S882)</f>
        <v>0</v>
      </c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>
        <f t="shared" si="261"/>
        <v>0</v>
      </c>
      <c r="AF883" s="35">
        <f>(D882-S882)</f>
        <v>0</v>
      </c>
      <c r="AG883" s="35">
        <f t="shared" si="262"/>
        <v>0</v>
      </c>
      <c r="AH883" s="35">
        <f t="shared" si="263"/>
        <v>0</v>
      </c>
      <c r="AI883" s="36">
        <v>0.01</v>
      </c>
      <c r="AJ883" s="35">
        <f t="shared" si="264"/>
        <v>0</v>
      </c>
      <c r="AK883" s="35"/>
      <c r="AL883" s="35">
        <f t="shared" si="265"/>
        <v>0</v>
      </c>
      <c r="AM883" s="36">
        <v>3.3300000000000003E-2</v>
      </c>
      <c r="AN883" s="35">
        <f t="shared" si="269"/>
        <v>0</v>
      </c>
      <c r="AO883" s="35">
        <f t="shared" si="266"/>
        <v>0</v>
      </c>
      <c r="AP883" s="35">
        <v>0</v>
      </c>
      <c r="AQ883" s="35">
        <f t="shared" si="267"/>
        <v>0</v>
      </c>
      <c r="AR883" s="35"/>
      <c r="AS883" s="35"/>
      <c r="AT883" s="35">
        <f t="shared" si="268"/>
        <v>0</v>
      </c>
      <c r="AU883" s="37"/>
    </row>
    <row r="884" spans="1:47">
      <c r="A884" s="12"/>
      <c r="B884" s="12" t="s">
        <v>360</v>
      </c>
      <c r="C884" s="12" t="s">
        <v>66</v>
      </c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2">
        <f>SUM(E884:Q884)</f>
        <v>0</v>
      </c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>
        <f t="shared" si="261"/>
        <v>0</v>
      </c>
      <c r="AF884" s="35">
        <f>(D884-S884)</f>
        <v>0</v>
      </c>
      <c r="AG884" s="35">
        <f t="shared" si="262"/>
        <v>0</v>
      </c>
      <c r="AH884" s="35">
        <f t="shared" si="263"/>
        <v>0</v>
      </c>
      <c r="AI884" s="36">
        <v>2.9000000000000001E-2</v>
      </c>
      <c r="AJ884" s="35">
        <f t="shared" si="264"/>
        <v>0</v>
      </c>
      <c r="AK884" s="35"/>
      <c r="AL884" s="35">
        <f t="shared" si="265"/>
        <v>0</v>
      </c>
      <c r="AM884" s="36">
        <v>0</v>
      </c>
      <c r="AN884" s="35">
        <f t="shared" si="269"/>
        <v>0</v>
      </c>
      <c r="AO884" s="35">
        <f t="shared" si="266"/>
        <v>0</v>
      </c>
      <c r="AP884" s="35">
        <v>0</v>
      </c>
      <c r="AQ884" s="35">
        <f t="shared" si="267"/>
        <v>0</v>
      </c>
      <c r="AR884" s="35"/>
      <c r="AS884" s="35"/>
      <c r="AT884" s="35">
        <f t="shared" si="268"/>
        <v>0</v>
      </c>
      <c r="AU884" s="35">
        <f>SUM(AT884+AT885+AT886)</f>
        <v>0</v>
      </c>
    </row>
    <row r="885" spans="1:47">
      <c r="A885" s="1"/>
      <c r="B885" s="1" t="s">
        <v>360</v>
      </c>
      <c r="C885" s="1" t="s">
        <v>70</v>
      </c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2">
        <f>(S884)</f>
        <v>0</v>
      </c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>
        <f t="shared" si="261"/>
        <v>0</v>
      </c>
      <c r="AF885" s="35">
        <f>(D884-S884)</f>
        <v>0</v>
      </c>
      <c r="AG885" s="35">
        <f t="shared" si="262"/>
        <v>0</v>
      </c>
      <c r="AH885" s="35">
        <f t="shared" si="263"/>
        <v>0</v>
      </c>
      <c r="AI885" s="36">
        <v>0.01</v>
      </c>
      <c r="AJ885" s="35">
        <f t="shared" si="264"/>
        <v>0</v>
      </c>
      <c r="AK885" s="35"/>
      <c r="AL885" s="35">
        <f t="shared" si="265"/>
        <v>0</v>
      </c>
      <c r="AM885" s="36">
        <v>3.3300000000000003E-2</v>
      </c>
      <c r="AN885" s="35">
        <f t="shared" si="269"/>
        <v>0</v>
      </c>
      <c r="AO885" s="35">
        <f t="shared" si="266"/>
        <v>0</v>
      </c>
      <c r="AP885" s="35">
        <v>0</v>
      </c>
      <c r="AQ885" s="35">
        <f t="shared" si="267"/>
        <v>0</v>
      </c>
      <c r="AR885" s="35"/>
      <c r="AS885" s="35"/>
      <c r="AT885" s="35">
        <f t="shared" si="268"/>
        <v>0</v>
      </c>
      <c r="AU885" s="37"/>
    </row>
    <row r="886" spans="1:47">
      <c r="A886" s="1"/>
      <c r="B886" s="1" t="s">
        <v>360</v>
      </c>
      <c r="C886" s="1" t="s">
        <v>111</v>
      </c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2">
        <f>S884</f>
        <v>0</v>
      </c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>
        <f t="shared" si="261"/>
        <v>0</v>
      </c>
      <c r="AF886" s="35">
        <f>(D884-S884)</f>
        <v>0</v>
      </c>
      <c r="AG886" s="35">
        <f t="shared" si="262"/>
        <v>0</v>
      </c>
      <c r="AH886" s="35">
        <f t="shared" si="263"/>
        <v>0</v>
      </c>
      <c r="AI886" s="36">
        <v>0.01</v>
      </c>
      <c r="AJ886" s="35">
        <f t="shared" si="264"/>
        <v>0</v>
      </c>
      <c r="AK886" s="35"/>
      <c r="AL886" s="35">
        <f t="shared" si="265"/>
        <v>0</v>
      </c>
      <c r="AM886" s="36">
        <v>0</v>
      </c>
      <c r="AN886" s="35">
        <f t="shared" si="269"/>
        <v>0</v>
      </c>
      <c r="AO886" s="35">
        <f t="shared" si="266"/>
        <v>0</v>
      </c>
      <c r="AP886" s="35">
        <v>0</v>
      </c>
      <c r="AQ886" s="35">
        <f t="shared" si="267"/>
        <v>0</v>
      </c>
      <c r="AR886" s="35"/>
      <c r="AS886" s="35"/>
      <c r="AT886" s="35">
        <f t="shared" si="268"/>
        <v>0</v>
      </c>
      <c r="AU886" s="35"/>
    </row>
    <row r="887" spans="1:47">
      <c r="A887" s="17"/>
      <c r="B887" s="17" t="s">
        <v>361</v>
      </c>
      <c r="C887" s="17" t="s">
        <v>66</v>
      </c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2">
        <f>SUM(E887:Q887)</f>
        <v>0</v>
      </c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>
        <f t="shared" si="261"/>
        <v>0</v>
      </c>
      <c r="AF887" s="35">
        <f>(D887-S887)</f>
        <v>0</v>
      </c>
      <c r="AG887" s="35">
        <f t="shared" si="262"/>
        <v>0</v>
      </c>
      <c r="AH887" s="35">
        <f t="shared" si="263"/>
        <v>0</v>
      </c>
      <c r="AI887" s="36">
        <v>2.9000000000000001E-2</v>
      </c>
      <c r="AJ887" s="35">
        <f t="shared" si="264"/>
        <v>0</v>
      </c>
      <c r="AK887" s="35"/>
      <c r="AL887" s="35">
        <f t="shared" si="265"/>
        <v>0</v>
      </c>
      <c r="AM887" s="36">
        <v>0</v>
      </c>
      <c r="AN887" s="35">
        <f t="shared" si="269"/>
        <v>0</v>
      </c>
      <c r="AO887" s="35">
        <f t="shared" si="266"/>
        <v>0</v>
      </c>
      <c r="AP887" s="35">
        <v>0</v>
      </c>
      <c r="AQ887" s="35">
        <f t="shared" si="267"/>
        <v>0</v>
      </c>
      <c r="AR887" s="35"/>
      <c r="AS887" s="35"/>
      <c r="AT887" s="35">
        <f t="shared" si="268"/>
        <v>0</v>
      </c>
      <c r="AU887" s="35">
        <f>SUM(AT887+AT888+AT889)</f>
        <v>0</v>
      </c>
    </row>
    <row r="888" spans="1:47">
      <c r="A888" s="1"/>
      <c r="B888" s="1" t="s">
        <v>361</v>
      </c>
      <c r="C888" s="1" t="s">
        <v>70</v>
      </c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2">
        <f>(S887)</f>
        <v>0</v>
      </c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>
        <f t="shared" si="261"/>
        <v>0</v>
      </c>
      <c r="AF888" s="35">
        <f>(D887-S887)</f>
        <v>0</v>
      </c>
      <c r="AG888" s="35">
        <f t="shared" si="262"/>
        <v>0</v>
      </c>
      <c r="AH888" s="35">
        <f t="shared" si="263"/>
        <v>0</v>
      </c>
      <c r="AI888" s="36">
        <v>0.01</v>
      </c>
      <c r="AJ888" s="35">
        <f t="shared" si="264"/>
        <v>0</v>
      </c>
      <c r="AK888" s="35"/>
      <c r="AL888" s="35">
        <f t="shared" si="265"/>
        <v>0</v>
      </c>
      <c r="AM888" s="36">
        <v>3.3300000000000003E-2</v>
      </c>
      <c r="AN888" s="35">
        <f t="shared" si="269"/>
        <v>0</v>
      </c>
      <c r="AO888" s="35">
        <f t="shared" si="266"/>
        <v>0</v>
      </c>
      <c r="AP888" s="35">
        <v>0</v>
      </c>
      <c r="AQ888" s="35">
        <f t="shared" si="267"/>
        <v>0</v>
      </c>
      <c r="AR888" s="35"/>
      <c r="AS888" s="35"/>
      <c r="AT888" s="35">
        <f t="shared" si="268"/>
        <v>0</v>
      </c>
      <c r="AU888" s="37"/>
    </row>
    <row r="889" spans="1:47">
      <c r="A889" s="1"/>
      <c r="B889" s="1" t="s">
        <v>361</v>
      </c>
      <c r="C889" s="1" t="s">
        <v>111</v>
      </c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2">
        <f>S887</f>
        <v>0</v>
      </c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>
        <f t="shared" si="261"/>
        <v>0</v>
      </c>
      <c r="AF889" s="35">
        <f>(D887-S887)</f>
        <v>0</v>
      </c>
      <c r="AG889" s="35">
        <f t="shared" si="262"/>
        <v>0</v>
      </c>
      <c r="AH889" s="35">
        <f t="shared" si="263"/>
        <v>0</v>
      </c>
      <c r="AI889" s="36">
        <v>0.01</v>
      </c>
      <c r="AJ889" s="35">
        <f t="shared" si="264"/>
        <v>0</v>
      </c>
      <c r="AK889" s="35"/>
      <c r="AL889" s="35">
        <f t="shared" si="265"/>
        <v>0</v>
      </c>
      <c r="AM889" s="36">
        <v>0</v>
      </c>
      <c r="AN889" s="35">
        <f t="shared" si="269"/>
        <v>0</v>
      </c>
      <c r="AO889" s="35">
        <f t="shared" si="266"/>
        <v>0</v>
      </c>
      <c r="AP889" s="35">
        <v>0</v>
      </c>
      <c r="AQ889" s="35">
        <f t="shared" si="267"/>
        <v>0</v>
      </c>
      <c r="AR889" s="35"/>
      <c r="AS889" s="35"/>
      <c r="AT889" s="35">
        <f t="shared" si="268"/>
        <v>0</v>
      </c>
      <c r="AU889" s="35"/>
    </row>
    <row r="890" spans="1:47">
      <c r="A890" s="17"/>
      <c r="B890" s="17" t="s">
        <v>524</v>
      </c>
      <c r="C890" s="17" t="s">
        <v>66</v>
      </c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2">
        <f>SUM(E890:Q890)</f>
        <v>0</v>
      </c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>
        <f t="shared" ref="AE890:AE893" si="279">SUM(T890:AC890)</f>
        <v>0</v>
      </c>
      <c r="AF890" s="35">
        <f>(D890-S890)</f>
        <v>0</v>
      </c>
      <c r="AG890" s="35">
        <f t="shared" ref="AG890:AG893" si="280">(AE890)</f>
        <v>0</v>
      </c>
      <c r="AH890" s="35">
        <f t="shared" ref="AH890:AH893" si="281">(AF890-AG890)</f>
        <v>0</v>
      </c>
      <c r="AI890" s="36">
        <v>2.9000000000000001E-2</v>
      </c>
      <c r="AJ890" s="35">
        <f t="shared" ref="AJ890:AJ893" si="282">AH890*AI890</f>
        <v>0</v>
      </c>
      <c r="AK890" s="35"/>
      <c r="AL890" s="35">
        <f t="shared" ref="AL890:AL893" si="283">(AJ890+AK890)</f>
        <v>0</v>
      </c>
      <c r="AM890" s="36">
        <v>0</v>
      </c>
      <c r="AN890" s="35">
        <f t="shared" ref="AN890:AN893" si="284">(AL890*AM890)</f>
        <v>0</v>
      </c>
      <c r="AO890" s="35">
        <f t="shared" ref="AO890:AO893" si="285">(AL890-AN890)</f>
        <v>0</v>
      </c>
      <c r="AP890" s="35">
        <v>0</v>
      </c>
      <c r="AQ890" s="35">
        <f t="shared" ref="AQ890:AQ893" si="286">AO890-AP890</f>
        <v>0</v>
      </c>
      <c r="AR890" s="35"/>
      <c r="AS890" s="35"/>
      <c r="AT890" s="35">
        <f t="shared" ref="AT890:AT893" si="287">(AQ890+AR890+AS890)</f>
        <v>0</v>
      </c>
      <c r="AU890" s="35">
        <f>SUM(AT890+AT891+AT892+AT893)</f>
        <v>0</v>
      </c>
    </row>
    <row r="891" spans="1:47">
      <c r="A891" s="1"/>
      <c r="B891" s="1" t="s">
        <v>524</v>
      </c>
      <c r="C891" s="1" t="s">
        <v>70</v>
      </c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2">
        <f>(S890)</f>
        <v>0</v>
      </c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>
        <f t="shared" si="279"/>
        <v>0</v>
      </c>
      <c r="AF891" s="35">
        <f>(D890-S890)</f>
        <v>0</v>
      </c>
      <c r="AG891" s="35">
        <f t="shared" si="280"/>
        <v>0</v>
      </c>
      <c r="AH891" s="35">
        <f t="shared" si="281"/>
        <v>0</v>
      </c>
      <c r="AI891" s="36">
        <v>0.01</v>
      </c>
      <c r="AJ891" s="35">
        <f t="shared" si="282"/>
        <v>0</v>
      </c>
      <c r="AK891" s="35"/>
      <c r="AL891" s="35">
        <f t="shared" si="283"/>
        <v>0</v>
      </c>
      <c r="AM891" s="36">
        <v>3.3300000000000003E-2</v>
      </c>
      <c r="AN891" s="35">
        <f t="shared" si="284"/>
        <v>0</v>
      </c>
      <c r="AO891" s="35">
        <f t="shared" si="285"/>
        <v>0</v>
      </c>
      <c r="AP891" s="35">
        <v>0</v>
      </c>
      <c r="AQ891" s="35">
        <f t="shared" si="286"/>
        <v>0</v>
      </c>
      <c r="AR891" s="35"/>
      <c r="AS891" s="35"/>
      <c r="AT891" s="35">
        <f t="shared" si="287"/>
        <v>0</v>
      </c>
      <c r="AU891" s="37"/>
    </row>
    <row r="892" spans="1:47">
      <c r="A892" s="1"/>
      <c r="B892" s="1" t="s">
        <v>524</v>
      </c>
      <c r="C892" s="1" t="s">
        <v>111</v>
      </c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2">
        <f>S890</f>
        <v>0</v>
      </c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>
        <f t="shared" ref="AE892" si="288">SUM(T892:AC892)</f>
        <v>0</v>
      </c>
      <c r="AF892" s="35">
        <f>(D890-S890)</f>
        <v>0</v>
      </c>
      <c r="AG892" s="35">
        <f t="shared" ref="AG892" si="289">(AE892)</f>
        <v>0</v>
      </c>
      <c r="AH892" s="35">
        <f t="shared" ref="AH892" si="290">(AF892-AG892)</f>
        <v>0</v>
      </c>
      <c r="AI892" s="36">
        <v>0.01</v>
      </c>
      <c r="AJ892" s="35">
        <f t="shared" ref="AJ892" si="291">AH892*AI892</f>
        <v>0</v>
      </c>
      <c r="AK892" s="35"/>
      <c r="AL892" s="35">
        <f t="shared" ref="AL892" si="292">(AJ892+AK892)</f>
        <v>0</v>
      </c>
      <c r="AM892" s="36">
        <v>0</v>
      </c>
      <c r="AN892" s="35">
        <f t="shared" ref="AN892" si="293">(AL892*AM892)</f>
        <v>0</v>
      </c>
      <c r="AO892" s="35">
        <f t="shared" ref="AO892" si="294">(AL892-AN892)</f>
        <v>0</v>
      </c>
      <c r="AP892" s="35">
        <v>0</v>
      </c>
      <c r="AQ892" s="35">
        <f t="shared" ref="AQ892" si="295">AO892-AP892</f>
        <v>0</v>
      </c>
      <c r="AR892" s="35"/>
      <c r="AS892" s="35"/>
      <c r="AT892" s="35">
        <f t="shared" ref="AT892" si="296">(AQ892+AR892+AS892)</f>
        <v>0</v>
      </c>
      <c r="AU892" s="35"/>
    </row>
    <row r="893" spans="1:47">
      <c r="A893" s="1"/>
      <c r="B893" s="1" t="s">
        <v>524</v>
      </c>
      <c r="C893" s="1" t="s">
        <v>512</v>
      </c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2">
        <f>S890</f>
        <v>0</v>
      </c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>
        <f t="shared" si="279"/>
        <v>0</v>
      </c>
      <c r="AF893" s="35">
        <f>(D890-S890)</f>
        <v>0</v>
      </c>
      <c r="AG893" s="35">
        <f t="shared" si="280"/>
        <v>0</v>
      </c>
      <c r="AH893" s="35">
        <f t="shared" si="281"/>
        <v>0</v>
      </c>
      <c r="AI893" s="36">
        <v>1.4999999999999999E-2</v>
      </c>
      <c r="AJ893" s="35">
        <f t="shared" si="282"/>
        <v>0</v>
      </c>
      <c r="AK893" s="35"/>
      <c r="AL893" s="35">
        <f t="shared" si="283"/>
        <v>0</v>
      </c>
      <c r="AM893" s="36">
        <v>3.3300000000000003E-2</v>
      </c>
      <c r="AN893" s="35">
        <f t="shared" si="284"/>
        <v>0</v>
      </c>
      <c r="AO893" s="35">
        <f t="shared" si="285"/>
        <v>0</v>
      </c>
      <c r="AP893" s="35">
        <v>0</v>
      </c>
      <c r="AQ893" s="35">
        <f t="shared" si="286"/>
        <v>0</v>
      </c>
      <c r="AR893" s="35"/>
      <c r="AS893" s="35"/>
      <c r="AT893" s="35">
        <f t="shared" si="287"/>
        <v>0</v>
      </c>
      <c r="AU893" s="35"/>
    </row>
    <row r="894" spans="1:47">
      <c r="A894" s="12"/>
      <c r="B894" s="12" t="s">
        <v>362</v>
      </c>
      <c r="C894" s="12" t="s">
        <v>66</v>
      </c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2">
        <f>SUM(E894:Q894)</f>
        <v>0</v>
      </c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>
        <f t="shared" si="261"/>
        <v>0</v>
      </c>
      <c r="AF894" s="35">
        <f>(D894-S894)</f>
        <v>0</v>
      </c>
      <c r="AG894" s="35">
        <f t="shared" si="262"/>
        <v>0</v>
      </c>
      <c r="AH894" s="35">
        <f t="shared" si="263"/>
        <v>0</v>
      </c>
      <c r="AI894" s="36">
        <v>2.9000000000000001E-2</v>
      </c>
      <c r="AJ894" s="35">
        <f t="shared" si="264"/>
        <v>0</v>
      </c>
      <c r="AK894" s="35"/>
      <c r="AL894" s="35">
        <f t="shared" si="265"/>
        <v>0</v>
      </c>
      <c r="AM894" s="36">
        <v>0</v>
      </c>
      <c r="AN894" s="35">
        <f t="shared" si="269"/>
        <v>0</v>
      </c>
      <c r="AO894" s="35">
        <f t="shared" si="266"/>
        <v>0</v>
      </c>
      <c r="AP894" s="35">
        <v>0</v>
      </c>
      <c r="AQ894" s="35">
        <f t="shared" si="267"/>
        <v>0</v>
      </c>
      <c r="AR894" s="35"/>
      <c r="AS894" s="35"/>
      <c r="AT894" s="35">
        <f t="shared" si="268"/>
        <v>0</v>
      </c>
      <c r="AU894" s="35">
        <f>SUM(AT894+AT895+AT896)</f>
        <v>0</v>
      </c>
    </row>
    <row r="895" spans="1:47">
      <c r="A895" s="1"/>
      <c r="B895" s="1" t="s">
        <v>362</v>
      </c>
      <c r="C895" s="1" t="s">
        <v>70</v>
      </c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2">
        <f>(S894)</f>
        <v>0</v>
      </c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>
        <f t="shared" si="261"/>
        <v>0</v>
      </c>
      <c r="AF895" s="35">
        <f>(D894-S894)</f>
        <v>0</v>
      </c>
      <c r="AG895" s="35">
        <f t="shared" si="262"/>
        <v>0</v>
      </c>
      <c r="AH895" s="35">
        <f t="shared" si="263"/>
        <v>0</v>
      </c>
      <c r="AI895" s="36">
        <v>0.04</v>
      </c>
      <c r="AJ895" s="35">
        <f t="shared" si="264"/>
        <v>0</v>
      </c>
      <c r="AK895" s="35"/>
      <c r="AL895" s="35">
        <f t="shared" si="265"/>
        <v>0</v>
      </c>
      <c r="AM895" s="36">
        <v>3.3300000000000003E-2</v>
      </c>
      <c r="AN895" s="35">
        <f t="shared" si="269"/>
        <v>0</v>
      </c>
      <c r="AO895" s="35">
        <f t="shared" si="266"/>
        <v>0</v>
      </c>
      <c r="AP895" s="35">
        <v>0</v>
      </c>
      <c r="AQ895" s="35">
        <f t="shared" si="267"/>
        <v>0</v>
      </c>
      <c r="AR895" s="35"/>
      <c r="AS895" s="35"/>
      <c r="AT895" s="35">
        <f t="shared" si="268"/>
        <v>0</v>
      </c>
      <c r="AU895" s="37"/>
    </row>
    <row r="896" spans="1:47">
      <c r="A896" s="1"/>
      <c r="B896" s="1" t="s">
        <v>362</v>
      </c>
      <c r="C896" s="1" t="s">
        <v>76</v>
      </c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2">
        <f>(S894)</f>
        <v>0</v>
      </c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>
        <f t="shared" si="261"/>
        <v>0</v>
      </c>
      <c r="AF896" s="35">
        <f>(D894-S894)</f>
        <v>0</v>
      </c>
      <c r="AG896" s="35">
        <f t="shared" si="262"/>
        <v>0</v>
      </c>
      <c r="AH896" s="35">
        <f t="shared" si="263"/>
        <v>0</v>
      </c>
      <c r="AI896" s="36">
        <v>5.0000000000000001E-3</v>
      </c>
      <c r="AJ896" s="35">
        <f t="shared" si="264"/>
        <v>0</v>
      </c>
      <c r="AK896" s="35"/>
      <c r="AL896" s="35">
        <f t="shared" si="265"/>
        <v>0</v>
      </c>
      <c r="AM896" s="36">
        <v>0</v>
      </c>
      <c r="AN896" s="35">
        <f t="shared" si="269"/>
        <v>0</v>
      </c>
      <c r="AO896" s="35">
        <f t="shared" si="266"/>
        <v>0</v>
      </c>
      <c r="AP896" s="35">
        <v>0</v>
      </c>
      <c r="AQ896" s="35">
        <f t="shared" si="267"/>
        <v>0</v>
      </c>
      <c r="AR896" s="35"/>
      <c r="AS896" s="35"/>
      <c r="AT896" s="35">
        <f t="shared" si="268"/>
        <v>0</v>
      </c>
      <c r="AU896" s="37"/>
    </row>
    <row r="897" spans="1:47">
      <c r="A897" s="15"/>
      <c r="B897" s="15" t="s">
        <v>363</v>
      </c>
      <c r="C897" s="15" t="s">
        <v>66</v>
      </c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2">
        <f>SUM(E897:Q897)</f>
        <v>0</v>
      </c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>
        <f t="shared" si="261"/>
        <v>0</v>
      </c>
      <c r="AF897" s="35">
        <f>(D897-S897)</f>
        <v>0</v>
      </c>
      <c r="AG897" s="35">
        <f t="shared" si="262"/>
        <v>0</v>
      </c>
      <c r="AH897" s="35">
        <f t="shared" si="263"/>
        <v>0</v>
      </c>
      <c r="AI897" s="36">
        <v>2.9000000000000001E-2</v>
      </c>
      <c r="AJ897" s="35">
        <f t="shared" si="264"/>
        <v>0</v>
      </c>
      <c r="AK897" s="35"/>
      <c r="AL897" s="35">
        <f t="shared" si="265"/>
        <v>0</v>
      </c>
      <c r="AM897" s="36">
        <v>0</v>
      </c>
      <c r="AN897" s="35">
        <f t="shared" si="269"/>
        <v>0</v>
      </c>
      <c r="AO897" s="35">
        <f t="shared" si="266"/>
        <v>0</v>
      </c>
      <c r="AP897" s="35">
        <v>0</v>
      </c>
      <c r="AQ897" s="35">
        <f t="shared" si="267"/>
        <v>0</v>
      </c>
      <c r="AR897" s="35"/>
      <c r="AS897" s="35"/>
      <c r="AT897" s="35">
        <f t="shared" si="268"/>
        <v>0</v>
      </c>
      <c r="AU897" s="35">
        <f>SUM(AT897+AT898)</f>
        <v>0</v>
      </c>
    </row>
    <row r="898" spans="1:47">
      <c r="A898" s="1"/>
      <c r="B898" s="1" t="s">
        <v>363</v>
      </c>
      <c r="C898" s="1" t="s">
        <v>70</v>
      </c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2">
        <f>(S897)</f>
        <v>0</v>
      </c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>
        <f t="shared" si="261"/>
        <v>0</v>
      </c>
      <c r="AF898" s="35">
        <f>(D897-S897)</f>
        <v>0</v>
      </c>
      <c r="AG898" s="35">
        <f t="shared" si="262"/>
        <v>0</v>
      </c>
      <c r="AH898" s="35">
        <f t="shared" si="263"/>
        <v>0</v>
      </c>
      <c r="AI898" s="36">
        <v>0.04</v>
      </c>
      <c r="AJ898" s="35">
        <f t="shared" si="264"/>
        <v>0</v>
      </c>
      <c r="AK898" s="35"/>
      <c r="AL898" s="35">
        <f t="shared" si="265"/>
        <v>0</v>
      </c>
      <c r="AM898" s="36">
        <v>3.3300000000000003E-2</v>
      </c>
      <c r="AN898" s="35">
        <f t="shared" si="269"/>
        <v>0</v>
      </c>
      <c r="AO898" s="35">
        <f t="shared" si="266"/>
        <v>0</v>
      </c>
      <c r="AP898" s="35">
        <v>0</v>
      </c>
      <c r="AQ898" s="35">
        <f t="shared" si="267"/>
        <v>0</v>
      </c>
      <c r="AR898" s="35"/>
      <c r="AS898" s="35"/>
      <c r="AT898" s="35">
        <f t="shared" si="268"/>
        <v>0</v>
      </c>
      <c r="AU898" s="37"/>
    </row>
    <row r="899" spans="1:47">
      <c r="A899" s="12"/>
      <c r="B899" s="12" t="s">
        <v>364</v>
      </c>
      <c r="C899" s="12" t="s">
        <v>66</v>
      </c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2">
        <f>SUM(E899:Q899)</f>
        <v>0</v>
      </c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>
        <f t="shared" si="261"/>
        <v>0</v>
      </c>
      <c r="AF899" s="35">
        <f>(D899-S899)</f>
        <v>0</v>
      </c>
      <c r="AG899" s="35">
        <f t="shared" si="262"/>
        <v>0</v>
      </c>
      <c r="AH899" s="35">
        <f t="shared" si="263"/>
        <v>0</v>
      </c>
      <c r="AI899" s="36">
        <v>2.9000000000000001E-2</v>
      </c>
      <c r="AJ899" s="35">
        <f t="shared" si="264"/>
        <v>0</v>
      </c>
      <c r="AK899" s="35"/>
      <c r="AL899" s="35">
        <f t="shared" si="265"/>
        <v>0</v>
      </c>
      <c r="AM899" s="36">
        <v>0</v>
      </c>
      <c r="AN899" s="35">
        <f t="shared" si="269"/>
        <v>0</v>
      </c>
      <c r="AO899" s="35">
        <f t="shared" si="266"/>
        <v>0</v>
      </c>
      <c r="AP899" s="35">
        <v>0</v>
      </c>
      <c r="AQ899" s="35">
        <f t="shared" si="267"/>
        <v>0</v>
      </c>
      <c r="AR899" s="35"/>
      <c r="AS899" s="35"/>
      <c r="AT899" s="35">
        <f t="shared" si="268"/>
        <v>0</v>
      </c>
      <c r="AU899" s="35">
        <f>SUM(AT899+AT900+AT901)</f>
        <v>0</v>
      </c>
    </row>
    <row r="900" spans="1:47">
      <c r="A900" s="1"/>
      <c r="B900" s="1" t="s">
        <v>364</v>
      </c>
      <c r="C900" s="1" t="s">
        <v>76</v>
      </c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2">
        <f>(S899)</f>
        <v>0</v>
      </c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>
        <f t="shared" si="261"/>
        <v>0</v>
      </c>
      <c r="AF900" s="35">
        <f>(D899-S899)</f>
        <v>0</v>
      </c>
      <c r="AG900" s="35">
        <f t="shared" si="262"/>
        <v>0</v>
      </c>
      <c r="AH900" s="35">
        <f t="shared" si="263"/>
        <v>0</v>
      </c>
      <c r="AI900" s="36">
        <v>2.1000000000000001E-2</v>
      </c>
      <c r="AJ900" s="35">
        <f t="shared" si="264"/>
        <v>0</v>
      </c>
      <c r="AK900" s="35"/>
      <c r="AL900" s="35">
        <f t="shared" si="265"/>
        <v>0</v>
      </c>
      <c r="AM900" s="36">
        <v>3.3300000000000003E-2</v>
      </c>
      <c r="AN900" s="35">
        <f t="shared" si="269"/>
        <v>0</v>
      </c>
      <c r="AO900" s="35">
        <f t="shared" si="266"/>
        <v>0</v>
      </c>
      <c r="AP900" s="35">
        <v>0</v>
      </c>
      <c r="AQ900" s="35">
        <f t="shared" si="267"/>
        <v>0</v>
      </c>
      <c r="AR900" s="35"/>
      <c r="AS900" s="35"/>
      <c r="AT900" s="35">
        <f t="shared" si="268"/>
        <v>0</v>
      </c>
      <c r="AU900" s="37"/>
    </row>
    <row r="901" spans="1:47">
      <c r="A901" s="1"/>
      <c r="B901" s="1" t="s">
        <v>364</v>
      </c>
      <c r="C901" s="1" t="s">
        <v>70</v>
      </c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2">
        <f>S899</f>
        <v>0</v>
      </c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>
        <f t="shared" si="261"/>
        <v>0</v>
      </c>
      <c r="AF901" s="35">
        <f>(D899-S899)</f>
        <v>0</v>
      </c>
      <c r="AG901" s="35">
        <f t="shared" si="262"/>
        <v>0</v>
      </c>
      <c r="AH901" s="35">
        <f t="shared" si="263"/>
        <v>0</v>
      </c>
      <c r="AI901" s="36">
        <v>0.02</v>
      </c>
      <c r="AJ901" s="35">
        <f t="shared" si="264"/>
        <v>0</v>
      </c>
      <c r="AK901" s="35"/>
      <c r="AL901" s="35">
        <f t="shared" si="265"/>
        <v>0</v>
      </c>
      <c r="AM901" s="36">
        <v>3.3300000000000003E-2</v>
      </c>
      <c r="AN901" s="35">
        <f t="shared" si="269"/>
        <v>0</v>
      </c>
      <c r="AO901" s="35">
        <f t="shared" si="266"/>
        <v>0</v>
      </c>
      <c r="AP901" s="35">
        <v>0</v>
      </c>
      <c r="AQ901" s="35">
        <f t="shared" si="267"/>
        <v>0</v>
      </c>
      <c r="AR901" s="35"/>
      <c r="AS901" s="35"/>
      <c r="AT901" s="35">
        <f t="shared" si="268"/>
        <v>0</v>
      </c>
      <c r="AU901" s="35"/>
    </row>
    <row r="902" spans="1:47">
      <c r="A902" s="15"/>
      <c r="B902" s="15" t="s">
        <v>365</v>
      </c>
      <c r="C902" s="15" t="s">
        <v>66</v>
      </c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2">
        <f>SUM(E902:Q902)</f>
        <v>0</v>
      </c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>
        <f t="shared" si="261"/>
        <v>0</v>
      </c>
      <c r="AF902" s="35">
        <f>(D902-S902)</f>
        <v>0</v>
      </c>
      <c r="AG902" s="35">
        <f t="shared" si="262"/>
        <v>0</v>
      </c>
      <c r="AH902" s="35">
        <f t="shared" si="263"/>
        <v>0</v>
      </c>
      <c r="AI902" s="36">
        <v>2.9000000000000001E-2</v>
      </c>
      <c r="AJ902" s="35">
        <f t="shared" si="264"/>
        <v>0</v>
      </c>
      <c r="AK902" s="35"/>
      <c r="AL902" s="35">
        <f t="shared" si="265"/>
        <v>0</v>
      </c>
      <c r="AM902" s="36">
        <v>0</v>
      </c>
      <c r="AN902" s="35">
        <f t="shared" si="269"/>
        <v>0</v>
      </c>
      <c r="AO902" s="35">
        <f t="shared" si="266"/>
        <v>0</v>
      </c>
      <c r="AP902" s="35">
        <v>0</v>
      </c>
      <c r="AQ902" s="35">
        <f t="shared" si="267"/>
        <v>0</v>
      </c>
      <c r="AR902" s="35"/>
      <c r="AS902" s="35"/>
      <c r="AT902" s="35">
        <f t="shared" si="268"/>
        <v>0</v>
      </c>
      <c r="AU902" s="35">
        <f>SUM(AT902+AT903)</f>
        <v>0</v>
      </c>
    </row>
    <row r="903" spans="1:47">
      <c r="A903" s="1"/>
      <c r="B903" s="1" t="s">
        <v>365</v>
      </c>
      <c r="C903" s="1" t="s">
        <v>70</v>
      </c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2">
        <f>S902</f>
        <v>0</v>
      </c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>
        <f t="shared" si="261"/>
        <v>0</v>
      </c>
      <c r="AF903" s="35">
        <f>(D902-S902)</f>
        <v>0</v>
      </c>
      <c r="AG903" s="35">
        <f t="shared" si="262"/>
        <v>0</v>
      </c>
      <c r="AH903" s="35">
        <f t="shared" si="263"/>
        <v>0</v>
      </c>
      <c r="AI903" s="36">
        <v>0.02</v>
      </c>
      <c r="AJ903" s="35">
        <f t="shared" si="264"/>
        <v>0</v>
      </c>
      <c r="AK903" s="35"/>
      <c r="AL903" s="35">
        <f t="shared" si="265"/>
        <v>0</v>
      </c>
      <c r="AM903" s="36">
        <v>3.3300000000000003E-2</v>
      </c>
      <c r="AN903" s="35">
        <f t="shared" si="269"/>
        <v>0</v>
      </c>
      <c r="AO903" s="35">
        <f t="shared" si="266"/>
        <v>0</v>
      </c>
      <c r="AP903" s="35">
        <v>0</v>
      </c>
      <c r="AQ903" s="35">
        <f t="shared" si="267"/>
        <v>0</v>
      </c>
      <c r="AR903" s="35"/>
      <c r="AS903" s="35"/>
      <c r="AT903" s="35">
        <f t="shared" si="268"/>
        <v>0</v>
      </c>
      <c r="AU903" s="35"/>
    </row>
    <row r="904" spans="1:47">
      <c r="A904" s="15"/>
      <c r="B904" s="15" t="s">
        <v>366</v>
      </c>
      <c r="C904" s="15" t="s">
        <v>66</v>
      </c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2">
        <f>SUM(E904:Q904)</f>
        <v>0</v>
      </c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>
        <f t="shared" si="261"/>
        <v>0</v>
      </c>
      <c r="AF904" s="35">
        <f>(D904-S904)</f>
        <v>0</v>
      </c>
      <c r="AG904" s="35">
        <f t="shared" si="262"/>
        <v>0</v>
      </c>
      <c r="AH904" s="35">
        <f t="shared" si="263"/>
        <v>0</v>
      </c>
      <c r="AI904" s="36">
        <v>2.9000000000000001E-2</v>
      </c>
      <c r="AJ904" s="35">
        <f t="shared" si="264"/>
        <v>0</v>
      </c>
      <c r="AK904" s="35"/>
      <c r="AL904" s="35">
        <f t="shared" si="265"/>
        <v>0</v>
      </c>
      <c r="AM904" s="36">
        <v>0</v>
      </c>
      <c r="AN904" s="35">
        <f t="shared" si="269"/>
        <v>0</v>
      </c>
      <c r="AO904" s="35">
        <f t="shared" si="266"/>
        <v>0</v>
      </c>
      <c r="AP904" s="35">
        <v>0</v>
      </c>
      <c r="AQ904" s="35">
        <f t="shared" si="267"/>
        <v>0</v>
      </c>
      <c r="AR904" s="35"/>
      <c r="AS904" s="35"/>
      <c r="AT904" s="35">
        <f t="shared" si="268"/>
        <v>0</v>
      </c>
      <c r="AU904" s="35">
        <f>SUM(AT904+AT905)</f>
        <v>0</v>
      </c>
    </row>
    <row r="905" spans="1:47">
      <c r="A905" s="1"/>
      <c r="B905" s="1" t="s">
        <v>366</v>
      </c>
      <c r="C905" s="1" t="s">
        <v>70</v>
      </c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2">
        <f>(S904)</f>
        <v>0</v>
      </c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>
        <f t="shared" si="261"/>
        <v>0</v>
      </c>
      <c r="AF905" s="35">
        <f>(D904-S904)</f>
        <v>0</v>
      </c>
      <c r="AG905" s="35">
        <f t="shared" si="262"/>
        <v>0</v>
      </c>
      <c r="AH905" s="35">
        <f t="shared" si="263"/>
        <v>0</v>
      </c>
      <c r="AI905" s="36">
        <v>0.02</v>
      </c>
      <c r="AJ905" s="35">
        <f t="shared" si="264"/>
        <v>0</v>
      </c>
      <c r="AK905" s="35"/>
      <c r="AL905" s="35">
        <f t="shared" si="265"/>
        <v>0</v>
      </c>
      <c r="AM905" s="36">
        <v>3.3300000000000003E-2</v>
      </c>
      <c r="AN905" s="35">
        <f t="shared" si="269"/>
        <v>0</v>
      </c>
      <c r="AO905" s="35">
        <f t="shared" si="266"/>
        <v>0</v>
      </c>
      <c r="AP905" s="35">
        <v>0</v>
      </c>
      <c r="AQ905" s="35">
        <f t="shared" si="267"/>
        <v>0</v>
      </c>
      <c r="AR905" s="35"/>
      <c r="AS905" s="35"/>
      <c r="AT905" s="35">
        <f t="shared" si="268"/>
        <v>0</v>
      </c>
      <c r="AU905" s="37"/>
    </row>
    <row r="906" spans="1:47">
      <c r="A906" s="12"/>
      <c r="B906" s="12" t="s">
        <v>367</v>
      </c>
      <c r="C906" s="12" t="s">
        <v>66</v>
      </c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2">
        <f>SUM(E906:Q906)</f>
        <v>0</v>
      </c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>
        <f t="shared" si="261"/>
        <v>0</v>
      </c>
      <c r="AF906" s="35">
        <f>(D906-S906)</f>
        <v>0</v>
      </c>
      <c r="AG906" s="35">
        <f t="shared" si="262"/>
        <v>0</v>
      </c>
      <c r="AH906" s="35">
        <f t="shared" si="263"/>
        <v>0</v>
      </c>
      <c r="AI906" s="36">
        <v>2.9000000000000001E-2</v>
      </c>
      <c r="AJ906" s="35">
        <f t="shared" si="264"/>
        <v>0</v>
      </c>
      <c r="AK906" s="35"/>
      <c r="AL906" s="35">
        <f t="shared" si="265"/>
        <v>0</v>
      </c>
      <c r="AM906" s="36">
        <v>0</v>
      </c>
      <c r="AN906" s="35">
        <f t="shared" si="269"/>
        <v>0</v>
      </c>
      <c r="AO906" s="35">
        <f t="shared" si="266"/>
        <v>0</v>
      </c>
      <c r="AP906" s="35">
        <v>0</v>
      </c>
      <c r="AQ906" s="35">
        <f t="shared" si="267"/>
        <v>0</v>
      </c>
      <c r="AR906" s="35"/>
      <c r="AS906" s="35"/>
      <c r="AT906" s="35">
        <f t="shared" si="268"/>
        <v>0</v>
      </c>
      <c r="AU906" s="35">
        <f>SUM(AT906+AT907+AT908)</f>
        <v>0</v>
      </c>
    </row>
    <row r="907" spans="1:47">
      <c r="A907" s="1"/>
      <c r="B907" s="1" t="s">
        <v>367</v>
      </c>
      <c r="C907" s="1" t="s">
        <v>76</v>
      </c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2">
        <f>(S906)</f>
        <v>0</v>
      </c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>
        <f t="shared" si="261"/>
        <v>0</v>
      </c>
      <c r="AF907" s="35">
        <f>(D906-S906)</f>
        <v>0</v>
      </c>
      <c r="AG907" s="35">
        <f t="shared" si="262"/>
        <v>0</v>
      </c>
      <c r="AH907" s="35">
        <f t="shared" si="263"/>
        <v>0</v>
      </c>
      <c r="AI907" s="36">
        <v>3.3000000000000002E-2</v>
      </c>
      <c r="AJ907" s="35">
        <f t="shared" si="264"/>
        <v>0</v>
      </c>
      <c r="AK907" s="35"/>
      <c r="AL907" s="35">
        <f t="shared" si="265"/>
        <v>0</v>
      </c>
      <c r="AM907" s="36">
        <v>0</v>
      </c>
      <c r="AN907" s="35">
        <f t="shared" si="269"/>
        <v>0</v>
      </c>
      <c r="AO907" s="35">
        <f t="shared" si="266"/>
        <v>0</v>
      </c>
      <c r="AP907" s="35">
        <v>0</v>
      </c>
      <c r="AQ907" s="35">
        <f t="shared" si="267"/>
        <v>0</v>
      </c>
      <c r="AR907" s="35"/>
      <c r="AS907" s="35"/>
      <c r="AT907" s="35">
        <f t="shared" si="268"/>
        <v>0</v>
      </c>
      <c r="AU907" s="37"/>
    </row>
    <row r="908" spans="1:47">
      <c r="A908" s="1"/>
      <c r="B908" s="1" t="s">
        <v>367</v>
      </c>
      <c r="C908" s="1" t="s">
        <v>70</v>
      </c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2">
        <f>S906</f>
        <v>0</v>
      </c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>
        <f t="shared" si="261"/>
        <v>0</v>
      </c>
      <c r="AF908" s="35">
        <f>(D906-S906)</f>
        <v>0</v>
      </c>
      <c r="AG908" s="35">
        <f t="shared" si="262"/>
        <v>0</v>
      </c>
      <c r="AH908" s="35">
        <f t="shared" si="263"/>
        <v>0</v>
      </c>
      <c r="AI908" s="36">
        <v>0.01</v>
      </c>
      <c r="AJ908" s="35">
        <f t="shared" si="264"/>
        <v>0</v>
      </c>
      <c r="AK908" s="35"/>
      <c r="AL908" s="35">
        <f t="shared" si="265"/>
        <v>0</v>
      </c>
      <c r="AM908" s="36">
        <v>3.3300000000000003E-2</v>
      </c>
      <c r="AN908" s="35">
        <f t="shared" si="269"/>
        <v>0</v>
      </c>
      <c r="AO908" s="35">
        <f t="shared" si="266"/>
        <v>0</v>
      </c>
      <c r="AP908" s="35">
        <v>0</v>
      </c>
      <c r="AQ908" s="35">
        <f t="shared" si="267"/>
        <v>0</v>
      </c>
      <c r="AR908" s="35"/>
      <c r="AS908" s="35"/>
      <c r="AT908" s="35">
        <f t="shared" si="268"/>
        <v>0</v>
      </c>
      <c r="AU908" s="35"/>
    </row>
    <row r="909" spans="1:47">
      <c r="A909" s="17"/>
      <c r="B909" s="17" t="s">
        <v>368</v>
      </c>
      <c r="C909" s="17" t="s">
        <v>66</v>
      </c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2">
        <f>SUM(E909:Q909)</f>
        <v>0</v>
      </c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>
        <f t="shared" si="261"/>
        <v>0</v>
      </c>
      <c r="AF909" s="35">
        <f>(D909-S909)</f>
        <v>0</v>
      </c>
      <c r="AG909" s="35">
        <f t="shared" si="262"/>
        <v>0</v>
      </c>
      <c r="AH909" s="35">
        <f t="shared" si="263"/>
        <v>0</v>
      </c>
      <c r="AI909" s="36">
        <v>2.9000000000000001E-2</v>
      </c>
      <c r="AJ909" s="35">
        <f t="shared" si="264"/>
        <v>0</v>
      </c>
      <c r="AK909" s="35"/>
      <c r="AL909" s="35">
        <f t="shared" si="265"/>
        <v>0</v>
      </c>
      <c r="AM909" s="36">
        <v>0</v>
      </c>
      <c r="AN909" s="35">
        <f t="shared" si="269"/>
        <v>0</v>
      </c>
      <c r="AO909" s="35">
        <f t="shared" si="266"/>
        <v>0</v>
      </c>
      <c r="AP909" s="35">
        <v>0</v>
      </c>
      <c r="AQ909" s="35">
        <f t="shared" si="267"/>
        <v>0</v>
      </c>
      <c r="AR909" s="35"/>
      <c r="AS909" s="35"/>
      <c r="AT909" s="35">
        <f t="shared" si="268"/>
        <v>0</v>
      </c>
      <c r="AU909" s="35">
        <f>SUM(AT909+AT910+AT911)</f>
        <v>0</v>
      </c>
    </row>
    <row r="910" spans="1:47">
      <c r="A910" s="1"/>
      <c r="B910" s="1" t="s">
        <v>368</v>
      </c>
      <c r="C910" s="1" t="s">
        <v>70</v>
      </c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2">
        <f>(S909)</f>
        <v>0</v>
      </c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>
        <f t="shared" si="261"/>
        <v>0</v>
      </c>
      <c r="AF910" s="35">
        <f>(D909-S909)</f>
        <v>0</v>
      </c>
      <c r="AG910" s="35">
        <f t="shared" si="262"/>
        <v>0</v>
      </c>
      <c r="AH910" s="35">
        <f t="shared" si="263"/>
        <v>0</v>
      </c>
      <c r="AI910" s="36">
        <v>0.01</v>
      </c>
      <c r="AJ910" s="35">
        <f t="shared" si="264"/>
        <v>0</v>
      </c>
      <c r="AK910" s="35"/>
      <c r="AL910" s="35">
        <f t="shared" si="265"/>
        <v>0</v>
      </c>
      <c r="AM910" s="36">
        <v>3.3300000000000003E-2</v>
      </c>
      <c r="AN910" s="35">
        <f t="shared" si="269"/>
        <v>0</v>
      </c>
      <c r="AO910" s="35">
        <f t="shared" si="266"/>
        <v>0</v>
      </c>
      <c r="AP910" s="35">
        <v>0</v>
      </c>
      <c r="AQ910" s="35">
        <f t="shared" si="267"/>
        <v>0</v>
      </c>
      <c r="AR910" s="35"/>
      <c r="AS910" s="35"/>
      <c r="AT910" s="35">
        <f t="shared" si="268"/>
        <v>0</v>
      </c>
      <c r="AU910" s="37"/>
    </row>
    <row r="911" spans="1:47">
      <c r="A911" s="1"/>
      <c r="B911" s="1" t="s">
        <v>368</v>
      </c>
      <c r="C911" s="1" t="s">
        <v>167</v>
      </c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2">
        <f>S909</f>
        <v>0</v>
      </c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>
        <f t="shared" si="261"/>
        <v>0</v>
      </c>
      <c r="AF911" s="35">
        <f>(D909-S909)</f>
        <v>0</v>
      </c>
      <c r="AG911" s="35">
        <f t="shared" si="262"/>
        <v>0</v>
      </c>
      <c r="AH911" s="35">
        <f t="shared" si="263"/>
        <v>0</v>
      </c>
      <c r="AI911" s="36">
        <v>1.4999999999999999E-2</v>
      </c>
      <c r="AJ911" s="35">
        <f t="shared" si="264"/>
        <v>0</v>
      </c>
      <c r="AK911" s="35"/>
      <c r="AL911" s="35">
        <f t="shared" si="265"/>
        <v>0</v>
      </c>
      <c r="AM911" s="36">
        <v>3.3300000000000003E-2</v>
      </c>
      <c r="AN911" s="35">
        <f t="shared" si="269"/>
        <v>0</v>
      </c>
      <c r="AO911" s="35">
        <f t="shared" si="266"/>
        <v>0</v>
      </c>
      <c r="AP911" s="35">
        <v>0</v>
      </c>
      <c r="AQ911" s="35">
        <f t="shared" si="267"/>
        <v>0</v>
      </c>
      <c r="AR911" s="35"/>
      <c r="AS911" s="35"/>
      <c r="AT911" s="35">
        <f t="shared" si="268"/>
        <v>0</v>
      </c>
      <c r="AU911" s="35"/>
    </row>
    <row r="912" spans="1:47">
      <c r="A912" s="17"/>
      <c r="B912" s="17" t="s">
        <v>369</v>
      </c>
      <c r="C912" s="17" t="s">
        <v>66</v>
      </c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2">
        <f>SUM(E912:Q912)</f>
        <v>0</v>
      </c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>
        <f t="shared" si="261"/>
        <v>0</v>
      </c>
      <c r="AF912" s="35">
        <f>(D912-S912)</f>
        <v>0</v>
      </c>
      <c r="AG912" s="35">
        <f t="shared" si="262"/>
        <v>0</v>
      </c>
      <c r="AH912" s="35">
        <f t="shared" si="263"/>
        <v>0</v>
      </c>
      <c r="AI912" s="36">
        <v>2.9000000000000001E-2</v>
      </c>
      <c r="AJ912" s="35">
        <f t="shared" si="264"/>
        <v>0</v>
      </c>
      <c r="AK912" s="35"/>
      <c r="AL912" s="35">
        <f t="shared" si="265"/>
        <v>0</v>
      </c>
      <c r="AM912" s="36">
        <v>0</v>
      </c>
      <c r="AN912" s="35">
        <f t="shared" si="269"/>
        <v>0</v>
      </c>
      <c r="AO912" s="35">
        <f t="shared" si="266"/>
        <v>0</v>
      </c>
      <c r="AP912" s="35">
        <v>0</v>
      </c>
      <c r="AQ912" s="35">
        <f t="shared" si="267"/>
        <v>0</v>
      </c>
      <c r="AR912" s="35"/>
      <c r="AS912" s="35"/>
      <c r="AT912" s="35">
        <f t="shared" si="268"/>
        <v>0</v>
      </c>
      <c r="AU912" s="35">
        <f>SUM(AT912+AT913+AT914)</f>
        <v>0</v>
      </c>
    </row>
    <row r="913" spans="1:47">
      <c r="A913" s="1"/>
      <c r="B913" s="1" t="s">
        <v>369</v>
      </c>
      <c r="C913" s="1" t="s">
        <v>70</v>
      </c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2">
        <f>(S912)</f>
        <v>0</v>
      </c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>
        <f t="shared" si="261"/>
        <v>0</v>
      </c>
      <c r="AF913" s="35">
        <f>(D912-S912)</f>
        <v>0</v>
      </c>
      <c r="AG913" s="35">
        <f t="shared" si="262"/>
        <v>0</v>
      </c>
      <c r="AH913" s="35">
        <f t="shared" si="263"/>
        <v>0</v>
      </c>
      <c r="AI913" s="36">
        <v>0.01</v>
      </c>
      <c r="AJ913" s="35">
        <f t="shared" si="264"/>
        <v>0</v>
      </c>
      <c r="AK913" s="35"/>
      <c r="AL913" s="35">
        <f t="shared" si="265"/>
        <v>0</v>
      </c>
      <c r="AM913" s="36">
        <v>3.3300000000000003E-2</v>
      </c>
      <c r="AN913" s="35">
        <f t="shared" si="269"/>
        <v>0</v>
      </c>
      <c r="AO913" s="35">
        <f t="shared" si="266"/>
        <v>0</v>
      </c>
      <c r="AP913" s="35">
        <v>0</v>
      </c>
      <c r="AQ913" s="35">
        <f t="shared" si="267"/>
        <v>0</v>
      </c>
      <c r="AR913" s="35"/>
      <c r="AS913" s="35"/>
      <c r="AT913" s="35">
        <f t="shared" si="268"/>
        <v>0</v>
      </c>
      <c r="AU913" s="37"/>
    </row>
    <row r="914" spans="1:47">
      <c r="A914" s="1"/>
      <c r="B914" s="1" t="s">
        <v>369</v>
      </c>
      <c r="C914" s="1" t="s">
        <v>167</v>
      </c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2">
        <f>S912</f>
        <v>0</v>
      </c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>
        <f t="shared" si="261"/>
        <v>0</v>
      </c>
      <c r="AF914" s="35">
        <f>(D912-S912)</f>
        <v>0</v>
      </c>
      <c r="AG914" s="35">
        <f t="shared" si="262"/>
        <v>0</v>
      </c>
      <c r="AH914" s="35">
        <f t="shared" si="263"/>
        <v>0</v>
      </c>
      <c r="AI914" s="36">
        <v>1.4999999999999999E-2</v>
      </c>
      <c r="AJ914" s="35">
        <f t="shared" si="264"/>
        <v>0</v>
      </c>
      <c r="AK914" s="35"/>
      <c r="AL914" s="35">
        <f t="shared" si="265"/>
        <v>0</v>
      </c>
      <c r="AM914" s="36">
        <v>3.3300000000000003E-2</v>
      </c>
      <c r="AN914" s="35">
        <f t="shared" si="269"/>
        <v>0</v>
      </c>
      <c r="AO914" s="35">
        <f t="shared" si="266"/>
        <v>0</v>
      </c>
      <c r="AP914" s="35">
        <v>0</v>
      </c>
      <c r="AQ914" s="35">
        <f t="shared" si="267"/>
        <v>0</v>
      </c>
      <c r="AR914" s="35"/>
      <c r="AS914" s="35"/>
      <c r="AT914" s="35">
        <f t="shared" si="268"/>
        <v>0</v>
      </c>
      <c r="AU914" s="35"/>
    </row>
    <row r="915" spans="1:47">
      <c r="A915" s="17"/>
      <c r="B915" s="17" t="s">
        <v>370</v>
      </c>
      <c r="C915" s="17" t="s">
        <v>66</v>
      </c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2">
        <f>SUM(E915:Q915)</f>
        <v>0</v>
      </c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>
        <f t="shared" si="261"/>
        <v>0</v>
      </c>
      <c r="AF915" s="35">
        <f>(D915-S915)</f>
        <v>0</v>
      </c>
      <c r="AG915" s="35">
        <f t="shared" si="262"/>
        <v>0</v>
      </c>
      <c r="AH915" s="35">
        <f t="shared" si="263"/>
        <v>0</v>
      </c>
      <c r="AI915" s="36">
        <v>2.9000000000000001E-2</v>
      </c>
      <c r="AJ915" s="35">
        <f t="shared" si="264"/>
        <v>0</v>
      </c>
      <c r="AK915" s="35"/>
      <c r="AL915" s="35">
        <f t="shared" si="265"/>
        <v>0</v>
      </c>
      <c r="AM915" s="36">
        <v>0</v>
      </c>
      <c r="AN915" s="35">
        <f t="shared" si="269"/>
        <v>0</v>
      </c>
      <c r="AO915" s="35">
        <f t="shared" si="266"/>
        <v>0</v>
      </c>
      <c r="AP915" s="35">
        <v>0</v>
      </c>
      <c r="AQ915" s="35">
        <f t="shared" si="267"/>
        <v>0</v>
      </c>
      <c r="AR915" s="35"/>
      <c r="AS915" s="35"/>
      <c r="AT915" s="35">
        <f t="shared" si="268"/>
        <v>0</v>
      </c>
      <c r="AU915" s="35">
        <f>SUM(AT915+AT916+AT917)</f>
        <v>0</v>
      </c>
    </row>
    <row r="916" spans="1:47">
      <c r="A916" s="1"/>
      <c r="B916" s="1" t="s">
        <v>370</v>
      </c>
      <c r="C916" s="1" t="s">
        <v>76</v>
      </c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2">
        <f>(S915)</f>
        <v>0</v>
      </c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>
        <f t="shared" si="261"/>
        <v>0</v>
      </c>
      <c r="AF916" s="35">
        <f>(D915-S915)</f>
        <v>0</v>
      </c>
      <c r="AG916" s="35">
        <f t="shared" si="262"/>
        <v>0</v>
      </c>
      <c r="AH916" s="35">
        <f t="shared" si="263"/>
        <v>0</v>
      </c>
      <c r="AI916" s="36">
        <v>0.03</v>
      </c>
      <c r="AJ916" s="35">
        <f t="shared" si="264"/>
        <v>0</v>
      </c>
      <c r="AK916" s="35"/>
      <c r="AL916" s="35">
        <f t="shared" si="265"/>
        <v>0</v>
      </c>
      <c r="AM916" s="36">
        <v>0</v>
      </c>
      <c r="AN916" s="35">
        <f t="shared" si="269"/>
        <v>0</v>
      </c>
      <c r="AO916" s="35">
        <f t="shared" si="266"/>
        <v>0</v>
      </c>
      <c r="AP916" s="35">
        <v>0</v>
      </c>
      <c r="AQ916" s="35">
        <f t="shared" si="267"/>
        <v>0</v>
      </c>
      <c r="AR916" s="35"/>
      <c r="AS916" s="35"/>
      <c r="AT916" s="35">
        <f t="shared" si="268"/>
        <v>0</v>
      </c>
      <c r="AU916" s="37"/>
    </row>
    <row r="917" spans="1:47">
      <c r="A917" s="1"/>
      <c r="B917" s="1" t="s">
        <v>370</v>
      </c>
      <c r="C917" s="1" t="s">
        <v>70</v>
      </c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2">
        <f>S915</f>
        <v>0</v>
      </c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>
        <f t="shared" si="261"/>
        <v>0</v>
      </c>
      <c r="AF917" s="35">
        <f>(D915-S915)</f>
        <v>0</v>
      </c>
      <c r="AG917" s="35">
        <f t="shared" si="262"/>
        <v>0</v>
      </c>
      <c r="AH917" s="35">
        <f t="shared" si="263"/>
        <v>0</v>
      </c>
      <c r="AI917" s="36">
        <v>0.01</v>
      </c>
      <c r="AJ917" s="35">
        <f t="shared" si="264"/>
        <v>0</v>
      </c>
      <c r="AK917" s="35"/>
      <c r="AL917" s="35">
        <f t="shared" si="265"/>
        <v>0</v>
      </c>
      <c r="AM917" s="36">
        <v>3.3300000000000003E-2</v>
      </c>
      <c r="AN917" s="35">
        <f t="shared" si="269"/>
        <v>0</v>
      </c>
      <c r="AO917" s="35">
        <f t="shared" si="266"/>
        <v>0</v>
      </c>
      <c r="AP917" s="35">
        <v>0</v>
      </c>
      <c r="AQ917" s="35">
        <f t="shared" si="267"/>
        <v>0</v>
      </c>
      <c r="AR917" s="35"/>
      <c r="AS917" s="35"/>
      <c r="AT917" s="35">
        <f t="shared" si="268"/>
        <v>0</v>
      </c>
      <c r="AU917" s="35"/>
    </row>
    <row r="918" spans="1:47">
      <c r="A918" s="17"/>
      <c r="B918" s="17" t="s">
        <v>371</v>
      </c>
      <c r="C918" s="17" t="s">
        <v>66</v>
      </c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2">
        <f>SUM(E918:Q918)</f>
        <v>0</v>
      </c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>
        <f t="shared" si="261"/>
        <v>0</v>
      </c>
      <c r="AF918" s="35">
        <f>(D918-S918)</f>
        <v>0</v>
      </c>
      <c r="AG918" s="35">
        <f t="shared" si="262"/>
        <v>0</v>
      </c>
      <c r="AH918" s="35">
        <f t="shared" si="263"/>
        <v>0</v>
      </c>
      <c r="AI918" s="36">
        <v>2.9000000000000001E-2</v>
      </c>
      <c r="AJ918" s="35">
        <f t="shared" si="264"/>
        <v>0</v>
      </c>
      <c r="AK918" s="35"/>
      <c r="AL918" s="35">
        <f t="shared" si="265"/>
        <v>0</v>
      </c>
      <c r="AM918" s="36">
        <v>0</v>
      </c>
      <c r="AN918" s="35">
        <f t="shared" si="269"/>
        <v>0</v>
      </c>
      <c r="AO918" s="35">
        <f t="shared" si="266"/>
        <v>0</v>
      </c>
      <c r="AP918" s="35">
        <v>0</v>
      </c>
      <c r="AQ918" s="35">
        <f t="shared" si="267"/>
        <v>0</v>
      </c>
      <c r="AR918" s="35"/>
      <c r="AS918" s="35"/>
      <c r="AT918" s="35">
        <f t="shared" si="268"/>
        <v>0</v>
      </c>
      <c r="AU918" s="35">
        <f>SUM(AT918+AT919+AT920)</f>
        <v>0</v>
      </c>
    </row>
    <row r="919" spans="1:47">
      <c r="A919" s="1"/>
      <c r="B919" s="1" t="s">
        <v>371</v>
      </c>
      <c r="C919" s="1" t="s">
        <v>70</v>
      </c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2">
        <f>(S918)</f>
        <v>0</v>
      </c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>
        <f t="shared" si="261"/>
        <v>0</v>
      </c>
      <c r="AF919" s="35">
        <f>(D918-S918)</f>
        <v>0</v>
      </c>
      <c r="AG919" s="35">
        <f t="shared" si="262"/>
        <v>0</v>
      </c>
      <c r="AH919" s="35">
        <f t="shared" si="263"/>
        <v>0</v>
      </c>
      <c r="AI919" s="36">
        <v>0.01</v>
      </c>
      <c r="AJ919" s="35">
        <f t="shared" si="264"/>
        <v>0</v>
      </c>
      <c r="AK919" s="35"/>
      <c r="AL919" s="35">
        <f t="shared" si="265"/>
        <v>0</v>
      </c>
      <c r="AM919" s="36">
        <v>3.3300000000000003E-2</v>
      </c>
      <c r="AN919" s="35">
        <f t="shared" si="269"/>
        <v>0</v>
      </c>
      <c r="AO919" s="35">
        <f t="shared" si="266"/>
        <v>0</v>
      </c>
      <c r="AP919" s="35">
        <v>0</v>
      </c>
      <c r="AQ919" s="35">
        <f t="shared" si="267"/>
        <v>0</v>
      </c>
      <c r="AR919" s="35"/>
      <c r="AS919" s="35"/>
      <c r="AT919" s="35">
        <f t="shared" si="268"/>
        <v>0</v>
      </c>
      <c r="AU919" s="37"/>
    </row>
    <row r="920" spans="1:47">
      <c r="A920" s="1"/>
      <c r="B920" s="1" t="s">
        <v>371</v>
      </c>
      <c r="C920" s="1" t="s">
        <v>167</v>
      </c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2">
        <f>S918</f>
        <v>0</v>
      </c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>
        <f t="shared" si="261"/>
        <v>0</v>
      </c>
      <c r="AF920" s="35">
        <f>(D918-S918)</f>
        <v>0</v>
      </c>
      <c r="AG920" s="35">
        <f t="shared" si="262"/>
        <v>0</v>
      </c>
      <c r="AH920" s="35">
        <f t="shared" si="263"/>
        <v>0</v>
      </c>
      <c r="AI920" s="36">
        <v>1.4999999999999999E-2</v>
      </c>
      <c r="AJ920" s="35">
        <f t="shared" si="264"/>
        <v>0</v>
      </c>
      <c r="AK920" s="35"/>
      <c r="AL920" s="35">
        <f t="shared" si="265"/>
        <v>0</v>
      </c>
      <c r="AM920" s="36">
        <v>3.3300000000000003E-2</v>
      </c>
      <c r="AN920" s="35">
        <f t="shared" si="269"/>
        <v>0</v>
      </c>
      <c r="AO920" s="35">
        <f t="shared" si="266"/>
        <v>0</v>
      </c>
      <c r="AP920" s="35">
        <v>0</v>
      </c>
      <c r="AQ920" s="35">
        <f t="shared" si="267"/>
        <v>0</v>
      </c>
      <c r="AR920" s="35"/>
      <c r="AS920" s="35"/>
      <c r="AT920" s="35">
        <f t="shared" si="268"/>
        <v>0</v>
      </c>
      <c r="AU920" s="35"/>
    </row>
    <row r="921" spans="1:47">
      <c r="A921" s="12"/>
      <c r="B921" s="12" t="s">
        <v>372</v>
      </c>
      <c r="C921" s="12" t="s">
        <v>66</v>
      </c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2">
        <f>SUM(E921:Q921)</f>
        <v>0</v>
      </c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>
        <f t="shared" si="261"/>
        <v>0</v>
      </c>
      <c r="AF921" s="35">
        <f>(D921-S921)</f>
        <v>0</v>
      </c>
      <c r="AG921" s="35">
        <f t="shared" si="262"/>
        <v>0</v>
      </c>
      <c r="AH921" s="35">
        <f t="shared" si="263"/>
        <v>0</v>
      </c>
      <c r="AI921" s="36">
        <v>2.9000000000000001E-2</v>
      </c>
      <c r="AJ921" s="35">
        <f t="shared" si="264"/>
        <v>0</v>
      </c>
      <c r="AK921" s="35"/>
      <c r="AL921" s="35">
        <f t="shared" si="265"/>
        <v>0</v>
      </c>
      <c r="AM921" s="36">
        <v>0</v>
      </c>
      <c r="AN921" s="35">
        <f t="shared" si="269"/>
        <v>0</v>
      </c>
      <c r="AO921" s="35">
        <f t="shared" si="266"/>
        <v>0</v>
      </c>
      <c r="AP921" s="35">
        <v>0</v>
      </c>
      <c r="AQ921" s="35">
        <f t="shared" si="267"/>
        <v>0</v>
      </c>
      <c r="AR921" s="35"/>
      <c r="AS921" s="35"/>
      <c r="AT921" s="35">
        <f t="shared" si="268"/>
        <v>0</v>
      </c>
      <c r="AU921" s="35">
        <f>SUM(AT921+AT922+AT923+AT924)</f>
        <v>0</v>
      </c>
    </row>
    <row r="922" spans="1:47">
      <c r="A922" s="1"/>
      <c r="B922" s="1" t="s">
        <v>372</v>
      </c>
      <c r="C922" s="1" t="s">
        <v>76</v>
      </c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2">
        <f>(S921)</f>
        <v>0</v>
      </c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>
        <f t="shared" si="261"/>
        <v>0</v>
      </c>
      <c r="AF922" s="35">
        <f>(D921-S921)</f>
        <v>0</v>
      </c>
      <c r="AG922" s="35">
        <f t="shared" si="262"/>
        <v>0</v>
      </c>
      <c r="AH922" s="35">
        <f t="shared" si="263"/>
        <v>0</v>
      </c>
      <c r="AI922" s="36">
        <v>0.03</v>
      </c>
      <c r="AJ922" s="35">
        <f t="shared" si="264"/>
        <v>0</v>
      </c>
      <c r="AK922" s="35"/>
      <c r="AL922" s="35">
        <f t="shared" si="265"/>
        <v>0</v>
      </c>
      <c r="AM922" s="36">
        <v>0.02</v>
      </c>
      <c r="AN922" s="35">
        <f t="shared" si="269"/>
        <v>0</v>
      </c>
      <c r="AO922" s="35">
        <f t="shared" si="266"/>
        <v>0</v>
      </c>
      <c r="AP922" s="35">
        <v>0</v>
      </c>
      <c r="AQ922" s="35">
        <f t="shared" si="267"/>
        <v>0</v>
      </c>
      <c r="AR922" s="35"/>
      <c r="AS922" s="35"/>
      <c r="AT922" s="35">
        <f t="shared" si="268"/>
        <v>0</v>
      </c>
      <c r="AU922" s="37"/>
    </row>
    <row r="923" spans="1:47">
      <c r="A923" s="1"/>
      <c r="B923" s="1" t="s">
        <v>372</v>
      </c>
      <c r="C923" s="1" t="s">
        <v>70</v>
      </c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2">
        <f>S921</f>
        <v>0</v>
      </c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>
        <f t="shared" si="261"/>
        <v>0</v>
      </c>
      <c r="AF923" s="35">
        <f>(D921-S921)</f>
        <v>0</v>
      </c>
      <c r="AG923" s="35">
        <f t="shared" si="262"/>
        <v>0</v>
      </c>
      <c r="AH923" s="35">
        <f t="shared" si="263"/>
        <v>0</v>
      </c>
      <c r="AI923" s="36">
        <v>0.01</v>
      </c>
      <c r="AJ923" s="35">
        <f t="shared" si="264"/>
        <v>0</v>
      </c>
      <c r="AK923" s="35"/>
      <c r="AL923" s="35">
        <f t="shared" si="265"/>
        <v>0</v>
      </c>
      <c r="AM923" s="36">
        <v>3.3300000000000003E-2</v>
      </c>
      <c r="AN923" s="35">
        <f t="shared" si="269"/>
        <v>0</v>
      </c>
      <c r="AO923" s="35">
        <f t="shared" si="266"/>
        <v>0</v>
      </c>
      <c r="AP923" s="35">
        <v>0</v>
      </c>
      <c r="AQ923" s="35">
        <f t="shared" si="267"/>
        <v>0</v>
      </c>
      <c r="AR923" s="35"/>
      <c r="AS923" s="35"/>
      <c r="AT923" s="35">
        <f t="shared" si="268"/>
        <v>0</v>
      </c>
      <c r="AU923" s="35"/>
    </row>
    <row r="924" spans="1:47">
      <c r="A924" s="1"/>
      <c r="B924" s="1" t="s">
        <v>372</v>
      </c>
      <c r="C924" s="1" t="s">
        <v>111</v>
      </c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2">
        <f>S921</f>
        <v>0</v>
      </c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>
        <f t="shared" si="261"/>
        <v>0</v>
      </c>
      <c r="AF924" s="35">
        <f>(D921-S921)</f>
        <v>0</v>
      </c>
      <c r="AG924" s="35">
        <f t="shared" si="262"/>
        <v>0</v>
      </c>
      <c r="AH924" s="35">
        <f t="shared" si="263"/>
        <v>0</v>
      </c>
      <c r="AI924" s="36">
        <v>0.01</v>
      </c>
      <c r="AJ924" s="35">
        <f t="shared" si="264"/>
        <v>0</v>
      </c>
      <c r="AK924" s="35"/>
      <c r="AL924" s="35">
        <f t="shared" si="265"/>
        <v>0</v>
      </c>
      <c r="AM924" s="36">
        <v>0</v>
      </c>
      <c r="AN924" s="35">
        <f t="shared" si="269"/>
        <v>0</v>
      </c>
      <c r="AO924" s="35">
        <f t="shared" si="266"/>
        <v>0</v>
      </c>
      <c r="AP924" s="35">
        <v>0</v>
      </c>
      <c r="AQ924" s="35">
        <f t="shared" si="267"/>
        <v>0</v>
      </c>
      <c r="AR924" s="35"/>
      <c r="AS924" s="35"/>
      <c r="AT924" s="35">
        <f t="shared" si="268"/>
        <v>0</v>
      </c>
      <c r="AU924" s="35"/>
    </row>
    <row r="925" spans="1:47">
      <c r="A925" s="15"/>
      <c r="B925" s="15" t="s">
        <v>373</v>
      </c>
      <c r="C925" s="15" t="s">
        <v>66</v>
      </c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2">
        <f>SUM(E925:Q925)</f>
        <v>0</v>
      </c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>
        <f t="shared" si="261"/>
        <v>0</v>
      </c>
      <c r="AF925" s="35">
        <f>(D925-S925)</f>
        <v>0</v>
      </c>
      <c r="AG925" s="35">
        <f t="shared" si="262"/>
        <v>0</v>
      </c>
      <c r="AH925" s="35">
        <f t="shared" si="263"/>
        <v>0</v>
      </c>
      <c r="AI925" s="36">
        <v>2.9000000000000001E-2</v>
      </c>
      <c r="AJ925" s="35">
        <f t="shared" si="264"/>
        <v>0</v>
      </c>
      <c r="AK925" s="35"/>
      <c r="AL925" s="35">
        <f t="shared" si="265"/>
        <v>0</v>
      </c>
      <c r="AM925" s="36">
        <v>0</v>
      </c>
      <c r="AN925" s="35">
        <f t="shared" si="269"/>
        <v>0</v>
      </c>
      <c r="AO925" s="35">
        <f t="shared" si="266"/>
        <v>0</v>
      </c>
      <c r="AP925" s="35">
        <v>0</v>
      </c>
      <c r="AQ925" s="35">
        <f t="shared" si="267"/>
        <v>0</v>
      </c>
      <c r="AR925" s="35"/>
      <c r="AS925" s="35"/>
      <c r="AT925" s="35">
        <f t="shared" si="268"/>
        <v>0</v>
      </c>
      <c r="AU925" s="35">
        <f>SUM(AT925+AT926)</f>
        <v>0</v>
      </c>
    </row>
    <row r="926" spans="1:47">
      <c r="A926" s="1"/>
      <c r="B926" s="1" t="s">
        <v>373</v>
      </c>
      <c r="C926" s="1" t="s">
        <v>70</v>
      </c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2">
        <f>(S925)</f>
        <v>0</v>
      </c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>
        <f t="shared" si="261"/>
        <v>0</v>
      </c>
      <c r="AF926" s="35">
        <f>(D925-S925)</f>
        <v>0</v>
      </c>
      <c r="AG926" s="35">
        <f t="shared" si="262"/>
        <v>0</v>
      </c>
      <c r="AH926" s="35">
        <f t="shared" si="263"/>
        <v>0</v>
      </c>
      <c r="AI926" s="36">
        <v>0.01</v>
      </c>
      <c r="AJ926" s="35">
        <f t="shared" si="264"/>
        <v>0</v>
      </c>
      <c r="AK926" s="35"/>
      <c r="AL926" s="35">
        <f t="shared" si="265"/>
        <v>0</v>
      </c>
      <c r="AM926" s="36">
        <v>3.3300000000000003E-2</v>
      </c>
      <c r="AN926" s="35">
        <f t="shared" si="269"/>
        <v>0</v>
      </c>
      <c r="AO926" s="35">
        <f t="shared" si="266"/>
        <v>0</v>
      </c>
      <c r="AP926" s="35">
        <v>0</v>
      </c>
      <c r="AQ926" s="35">
        <f t="shared" si="267"/>
        <v>0</v>
      </c>
      <c r="AR926" s="35"/>
      <c r="AS926" s="35"/>
      <c r="AT926" s="35">
        <f t="shared" si="268"/>
        <v>0</v>
      </c>
      <c r="AU926" s="37"/>
    </row>
    <row r="927" spans="1:47">
      <c r="A927" s="15"/>
      <c r="B927" s="15" t="s">
        <v>374</v>
      </c>
      <c r="C927" s="15" t="s">
        <v>66</v>
      </c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2">
        <f>SUM(E927:Q927)</f>
        <v>0</v>
      </c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>
        <f t="shared" si="261"/>
        <v>0</v>
      </c>
      <c r="AF927" s="35">
        <f>(D927-S927)</f>
        <v>0</v>
      </c>
      <c r="AG927" s="35">
        <f t="shared" si="262"/>
        <v>0</v>
      </c>
      <c r="AH927" s="35">
        <f t="shared" si="263"/>
        <v>0</v>
      </c>
      <c r="AI927" s="36">
        <v>2.9000000000000001E-2</v>
      </c>
      <c r="AJ927" s="35">
        <f t="shared" si="264"/>
        <v>0</v>
      </c>
      <c r="AK927" s="35"/>
      <c r="AL927" s="35">
        <f t="shared" si="265"/>
        <v>0</v>
      </c>
      <c r="AM927" s="36">
        <v>0</v>
      </c>
      <c r="AN927" s="35">
        <f t="shared" si="269"/>
        <v>0</v>
      </c>
      <c r="AO927" s="35">
        <f t="shared" si="266"/>
        <v>0</v>
      </c>
      <c r="AP927" s="35">
        <v>0</v>
      </c>
      <c r="AQ927" s="35">
        <f t="shared" si="267"/>
        <v>0</v>
      </c>
      <c r="AR927" s="35"/>
      <c r="AS927" s="35"/>
      <c r="AT927" s="35">
        <f t="shared" si="268"/>
        <v>0</v>
      </c>
      <c r="AU927" s="35">
        <f>SUM(AT927+AT928+AT929)</f>
        <v>0</v>
      </c>
    </row>
    <row r="928" spans="1:47">
      <c r="A928" s="1"/>
      <c r="B928" s="1" t="s">
        <v>374</v>
      </c>
      <c r="C928" s="1" t="s">
        <v>70</v>
      </c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2">
        <f>(S927)</f>
        <v>0</v>
      </c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>
        <f t="shared" si="261"/>
        <v>0</v>
      </c>
      <c r="AF928" s="35">
        <f>(D927-S927)</f>
        <v>0</v>
      </c>
      <c r="AG928" s="35">
        <f t="shared" si="262"/>
        <v>0</v>
      </c>
      <c r="AH928" s="35">
        <f t="shared" si="263"/>
        <v>0</v>
      </c>
      <c r="AI928" s="36">
        <v>0.01</v>
      </c>
      <c r="AJ928" s="35">
        <f t="shared" si="264"/>
        <v>0</v>
      </c>
      <c r="AK928" s="35"/>
      <c r="AL928" s="35">
        <f t="shared" si="265"/>
        <v>0</v>
      </c>
      <c r="AM928" s="36">
        <v>3.3300000000000003E-2</v>
      </c>
      <c r="AN928" s="35">
        <f t="shared" si="269"/>
        <v>0</v>
      </c>
      <c r="AO928" s="35">
        <f t="shared" si="266"/>
        <v>0</v>
      </c>
      <c r="AP928" s="35">
        <v>0</v>
      </c>
      <c r="AQ928" s="35">
        <f t="shared" si="267"/>
        <v>0</v>
      </c>
      <c r="AR928" s="35"/>
      <c r="AS928" s="35"/>
      <c r="AT928" s="35">
        <f t="shared" si="268"/>
        <v>0</v>
      </c>
      <c r="AU928" s="37"/>
    </row>
    <row r="929" spans="1:47">
      <c r="A929" s="1"/>
      <c r="B929" s="1" t="s">
        <v>374</v>
      </c>
      <c r="C929" s="1" t="s">
        <v>167</v>
      </c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2">
        <f>S927</f>
        <v>0</v>
      </c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>
        <f t="shared" si="261"/>
        <v>0</v>
      </c>
      <c r="AF929" s="35">
        <f>(D927-S927)</f>
        <v>0</v>
      </c>
      <c r="AG929" s="35">
        <f t="shared" si="262"/>
        <v>0</v>
      </c>
      <c r="AH929" s="35">
        <f t="shared" si="263"/>
        <v>0</v>
      </c>
      <c r="AI929" s="36">
        <v>1.4999999999999999E-2</v>
      </c>
      <c r="AJ929" s="35">
        <f t="shared" si="264"/>
        <v>0</v>
      </c>
      <c r="AK929" s="35"/>
      <c r="AL929" s="35">
        <f t="shared" si="265"/>
        <v>0</v>
      </c>
      <c r="AM929" s="36">
        <v>3.3300000000000003E-2</v>
      </c>
      <c r="AN929" s="35">
        <f t="shared" si="269"/>
        <v>0</v>
      </c>
      <c r="AO929" s="35">
        <f t="shared" si="266"/>
        <v>0</v>
      </c>
      <c r="AP929" s="35">
        <v>0</v>
      </c>
      <c r="AQ929" s="35">
        <f t="shared" si="267"/>
        <v>0</v>
      </c>
      <c r="AR929" s="35"/>
      <c r="AS929" s="35"/>
      <c r="AT929" s="35">
        <f t="shared" si="268"/>
        <v>0</v>
      </c>
      <c r="AU929" s="37"/>
    </row>
    <row r="930" spans="1:47">
      <c r="A930" s="17"/>
      <c r="B930" s="17" t="s">
        <v>375</v>
      </c>
      <c r="C930" s="17" t="s">
        <v>66</v>
      </c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2">
        <f>SUM(E930:Q930)</f>
        <v>0</v>
      </c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>
        <f t="shared" si="261"/>
        <v>0</v>
      </c>
      <c r="AF930" s="35">
        <f>(D930-S930)</f>
        <v>0</v>
      </c>
      <c r="AG930" s="35">
        <f t="shared" si="262"/>
        <v>0</v>
      </c>
      <c r="AH930" s="35">
        <f t="shared" si="263"/>
        <v>0</v>
      </c>
      <c r="AI930" s="36">
        <v>2.9000000000000001E-2</v>
      </c>
      <c r="AJ930" s="35">
        <f t="shared" si="264"/>
        <v>0</v>
      </c>
      <c r="AK930" s="35"/>
      <c r="AL930" s="35">
        <f t="shared" si="265"/>
        <v>0</v>
      </c>
      <c r="AM930" s="36">
        <v>0</v>
      </c>
      <c r="AN930" s="35">
        <f t="shared" si="269"/>
        <v>0</v>
      </c>
      <c r="AO930" s="35">
        <f t="shared" si="266"/>
        <v>0</v>
      </c>
      <c r="AP930" s="35">
        <v>0</v>
      </c>
      <c r="AQ930" s="35">
        <f t="shared" si="267"/>
        <v>0</v>
      </c>
      <c r="AR930" s="35"/>
      <c r="AS930" s="35"/>
      <c r="AT930" s="35">
        <f t="shared" si="268"/>
        <v>0</v>
      </c>
      <c r="AU930" s="35">
        <f>SUM(AT930+AT931+AT932+AT933+AT934)</f>
        <v>0</v>
      </c>
    </row>
    <row r="931" spans="1:47">
      <c r="A931" s="1"/>
      <c r="B931" s="1" t="s">
        <v>375</v>
      </c>
      <c r="C931" s="1" t="s">
        <v>70</v>
      </c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2">
        <f>(S930)</f>
        <v>0</v>
      </c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>
        <f t="shared" si="261"/>
        <v>0</v>
      </c>
      <c r="AF931" s="35">
        <f>(D930-S930)</f>
        <v>0</v>
      </c>
      <c r="AG931" s="35">
        <f t="shared" si="262"/>
        <v>0</v>
      </c>
      <c r="AH931" s="35">
        <f t="shared" si="263"/>
        <v>0</v>
      </c>
      <c r="AI931" s="36">
        <v>0.01</v>
      </c>
      <c r="AJ931" s="35">
        <f t="shared" si="264"/>
        <v>0</v>
      </c>
      <c r="AK931" s="35"/>
      <c r="AL931" s="35">
        <f t="shared" si="265"/>
        <v>0</v>
      </c>
      <c r="AM931" s="36">
        <v>0</v>
      </c>
      <c r="AN931" s="35">
        <f t="shared" si="269"/>
        <v>0</v>
      </c>
      <c r="AO931" s="35">
        <f t="shared" si="266"/>
        <v>0</v>
      </c>
      <c r="AP931" s="35">
        <v>0</v>
      </c>
      <c r="AQ931" s="35">
        <f t="shared" si="267"/>
        <v>0</v>
      </c>
      <c r="AR931" s="35"/>
      <c r="AS931" s="35"/>
      <c r="AT931" s="35">
        <f t="shared" si="268"/>
        <v>0</v>
      </c>
      <c r="AU931" s="37"/>
    </row>
    <row r="932" spans="1:47">
      <c r="A932" s="1"/>
      <c r="B932" s="1" t="s">
        <v>375</v>
      </c>
      <c r="C932" s="1" t="s">
        <v>376</v>
      </c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2">
        <f>S930</f>
        <v>0</v>
      </c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>
        <f t="shared" si="261"/>
        <v>0</v>
      </c>
      <c r="AF932" s="35">
        <f>(D930-S930)</f>
        <v>0</v>
      </c>
      <c r="AG932" s="35">
        <f t="shared" si="262"/>
        <v>0</v>
      </c>
      <c r="AH932" s="35">
        <f t="shared" si="263"/>
        <v>0</v>
      </c>
      <c r="AI932" s="36">
        <v>5.0000000000000001E-3</v>
      </c>
      <c r="AJ932" s="35">
        <f t="shared" si="264"/>
        <v>0</v>
      </c>
      <c r="AK932" s="35"/>
      <c r="AL932" s="35">
        <f t="shared" si="265"/>
        <v>0</v>
      </c>
      <c r="AM932" s="36">
        <v>0</v>
      </c>
      <c r="AN932" s="35">
        <f t="shared" si="269"/>
        <v>0</v>
      </c>
      <c r="AO932" s="35">
        <f t="shared" si="266"/>
        <v>0</v>
      </c>
      <c r="AP932" s="35">
        <v>0</v>
      </c>
      <c r="AQ932" s="35">
        <f t="shared" si="267"/>
        <v>0</v>
      </c>
      <c r="AR932" s="35"/>
      <c r="AS932" s="35"/>
      <c r="AT932" s="35">
        <f t="shared" si="268"/>
        <v>0</v>
      </c>
      <c r="AU932" s="35"/>
    </row>
    <row r="933" spans="1:47">
      <c r="A933" s="1"/>
      <c r="B933" s="1" t="s">
        <v>375</v>
      </c>
      <c r="C933" s="1" t="s">
        <v>111</v>
      </c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2">
        <f>S930</f>
        <v>0</v>
      </c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>
        <f t="shared" ref="AE933:AE997" si="297">SUM(T933:AC933)</f>
        <v>0</v>
      </c>
      <c r="AF933" s="35">
        <f>(D930-S930)</f>
        <v>0</v>
      </c>
      <c r="AG933" s="35">
        <f t="shared" ref="AG933:AG997" si="298">(AE933)</f>
        <v>0</v>
      </c>
      <c r="AH933" s="35">
        <f t="shared" ref="AH933:AH997" si="299">(AF933-AG933)</f>
        <v>0</v>
      </c>
      <c r="AI933" s="36">
        <v>5.0000000000000001E-3</v>
      </c>
      <c r="AJ933" s="35">
        <f t="shared" ref="AJ933:AJ997" si="300">AH933*AI933</f>
        <v>0</v>
      </c>
      <c r="AK933" s="35"/>
      <c r="AL933" s="35">
        <f t="shared" ref="AL933:AL997" si="301">(AJ933+AK933)</f>
        <v>0</v>
      </c>
      <c r="AM933" s="36">
        <v>0</v>
      </c>
      <c r="AN933" s="35">
        <f t="shared" si="269"/>
        <v>0</v>
      </c>
      <c r="AO933" s="35">
        <f t="shared" ref="AO933:AO997" si="302">(AL933-AN933)</f>
        <v>0</v>
      </c>
      <c r="AP933" s="35">
        <v>0</v>
      </c>
      <c r="AQ933" s="35">
        <f t="shared" ref="AQ933:AQ997" si="303">AO933-AP933</f>
        <v>0</v>
      </c>
      <c r="AR933" s="35"/>
      <c r="AS933" s="35"/>
      <c r="AT933" s="35">
        <f t="shared" ref="AT933:AT997" si="304">(AQ933+AR933+AS933)</f>
        <v>0</v>
      </c>
      <c r="AU933" s="35"/>
    </row>
    <row r="934" spans="1:47">
      <c r="A934" s="1"/>
      <c r="B934" s="1" t="s">
        <v>375</v>
      </c>
      <c r="C934" s="1" t="s">
        <v>512</v>
      </c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2">
        <f>S930</f>
        <v>0</v>
      </c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>
        <f t="shared" si="297"/>
        <v>0</v>
      </c>
      <c r="AF934" s="35">
        <f>(D930-S930)</f>
        <v>0</v>
      </c>
      <c r="AG934" s="35">
        <f t="shared" si="298"/>
        <v>0</v>
      </c>
      <c r="AH934" s="35">
        <f t="shared" si="299"/>
        <v>0</v>
      </c>
      <c r="AI934" s="36">
        <v>7.9000000000000008E-3</v>
      </c>
      <c r="AJ934" s="35">
        <f t="shared" si="300"/>
        <v>0</v>
      </c>
      <c r="AK934" s="35"/>
      <c r="AL934" s="35">
        <f t="shared" si="301"/>
        <v>0</v>
      </c>
      <c r="AM934" s="36">
        <v>3.3300000000000003E-2</v>
      </c>
      <c r="AN934" s="35">
        <f t="shared" si="269"/>
        <v>0</v>
      </c>
      <c r="AO934" s="35">
        <f t="shared" si="302"/>
        <v>0</v>
      </c>
      <c r="AP934" s="35">
        <v>0</v>
      </c>
      <c r="AQ934" s="35">
        <f t="shared" si="303"/>
        <v>0</v>
      </c>
      <c r="AR934" s="35"/>
      <c r="AS934" s="35"/>
      <c r="AT934" s="35">
        <f t="shared" si="304"/>
        <v>0</v>
      </c>
      <c r="AU934" s="35"/>
    </row>
    <row r="935" spans="1:47">
      <c r="A935" s="12"/>
      <c r="B935" s="12" t="s">
        <v>377</v>
      </c>
      <c r="C935" s="12" t="s">
        <v>66</v>
      </c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2">
        <f>SUM(E935:Q935)</f>
        <v>0</v>
      </c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>
        <f t="shared" si="297"/>
        <v>0</v>
      </c>
      <c r="AF935" s="35">
        <f>(D935-S935)</f>
        <v>0</v>
      </c>
      <c r="AG935" s="35">
        <f t="shared" si="298"/>
        <v>0</v>
      </c>
      <c r="AH935" s="35">
        <f t="shared" si="299"/>
        <v>0</v>
      </c>
      <c r="AI935" s="36">
        <v>2.9000000000000001E-2</v>
      </c>
      <c r="AJ935" s="35">
        <f t="shared" si="300"/>
        <v>0</v>
      </c>
      <c r="AK935" s="35"/>
      <c r="AL935" s="35">
        <f t="shared" si="301"/>
        <v>0</v>
      </c>
      <c r="AM935" s="36">
        <v>0</v>
      </c>
      <c r="AN935" s="35">
        <f t="shared" ref="AN935:AN999" si="305">(AL935*AM935)</f>
        <v>0</v>
      </c>
      <c r="AO935" s="35">
        <f t="shared" si="302"/>
        <v>0</v>
      </c>
      <c r="AP935" s="35">
        <v>0</v>
      </c>
      <c r="AQ935" s="35">
        <f t="shared" si="303"/>
        <v>0</v>
      </c>
      <c r="AR935" s="35"/>
      <c r="AS935" s="35"/>
      <c r="AT935" s="35">
        <f t="shared" si="304"/>
        <v>0</v>
      </c>
      <c r="AU935" s="35">
        <f>SUM(AT935+AT936+AT937+AT938+AT939+AT940)</f>
        <v>0</v>
      </c>
    </row>
    <row r="936" spans="1:47">
      <c r="A936" s="1"/>
      <c r="B936" s="1" t="s">
        <v>377</v>
      </c>
      <c r="C936" s="1" t="s">
        <v>76</v>
      </c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2">
        <f>(S935)</f>
        <v>0</v>
      </c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>
        <f t="shared" si="297"/>
        <v>0</v>
      </c>
      <c r="AF936" s="35">
        <f>(D935-S935)</f>
        <v>0</v>
      </c>
      <c r="AG936" s="35">
        <f t="shared" si="298"/>
        <v>0</v>
      </c>
      <c r="AH936" s="35">
        <f t="shared" si="299"/>
        <v>0</v>
      </c>
      <c r="AI936" s="36">
        <v>0.03</v>
      </c>
      <c r="AJ936" s="35">
        <f t="shared" si="300"/>
        <v>0</v>
      </c>
      <c r="AK936" s="35"/>
      <c r="AL936" s="35">
        <f t="shared" si="301"/>
        <v>0</v>
      </c>
      <c r="AM936" s="36">
        <v>3.3300000000000003E-2</v>
      </c>
      <c r="AN936" s="35">
        <f t="shared" si="305"/>
        <v>0</v>
      </c>
      <c r="AO936" s="35">
        <f t="shared" si="302"/>
        <v>0</v>
      </c>
      <c r="AP936" s="35">
        <v>0</v>
      </c>
      <c r="AQ936" s="35">
        <f t="shared" si="303"/>
        <v>0</v>
      </c>
      <c r="AR936" s="35"/>
      <c r="AS936" s="35"/>
      <c r="AT936" s="35">
        <f t="shared" si="304"/>
        <v>0</v>
      </c>
      <c r="AU936" s="37"/>
    </row>
    <row r="937" spans="1:47">
      <c r="A937" s="1"/>
      <c r="B937" s="1" t="s">
        <v>377</v>
      </c>
      <c r="C937" s="1" t="s">
        <v>70</v>
      </c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2">
        <f>(S935)</f>
        <v>0</v>
      </c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>
        <f t="shared" si="297"/>
        <v>0</v>
      </c>
      <c r="AF937" s="35">
        <f>(D935-S935)</f>
        <v>0</v>
      </c>
      <c r="AG937" s="35">
        <f t="shared" si="298"/>
        <v>0</v>
      </c>
      <c r="AH937" s="35">
        <f t="shared" si="299"/>
        <v>0</v>
      </c>
      <c r="AI937" s="36">
        <v>0.01</v>
      </c>
      <c r="AJ937" s="35">
        <f t="shared" si="300"/>
        <v>0</v>
      </c>
      <c r="AK937" s="35"/>
      <c r="AL937" s="35">
        <f t="shared" si="301"/>
        <v>0</v>
      </c>
      <c r="AM937" s="36">
        <v>0</v>
      </c>
      <c r="AN937" s="35">
        <f t="shared" si="305"/>
        <v>0</v>
      </c>
      <c r="AO937" s="35">
        <f t="shared" si="302"/>
        <v>0</v>
      </c>
      <c r="AP937" s="35">
        <v>0</v>
      </c>
      <c r="AQ937" s="35">
        <f t="shared" si="303"/>
        <v>0</v>
      </c>
      <c r="AR937" s="35"/>
      <c r="AS937" s="35"/>
      <c r="AT937" s="35">
        <f t="shared" si="304"/>
        <v>0</v>
      </c>
      <c r="AU937" s="37"/>
    </row>
    <row r="938" spans="1:47">
      <c r="A938" s="1"/>
      <c r="B938" s="1" t="s">
        <v>377</v>
      </c>
      <c r="C938" s="1" t="s">
        <v>376</v>
      </c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2">
        <f>S935</f>
        <v>0</v>
      </c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>
        <f t="shared" si="297"/>
        <v>0</v>
      </c>
      <c r="AF938" s="35">
        <f>(D935-S935)</f>
        <v>0</v>
      </c>
      <c r="AG938" s="35">
        <f t="shared" si="298"/>
        <v>0</v>
      </c>
      <c r="AH938" s="35">
        <f t="shared" si="299"/>
        <v>0</v>
      </c>
      <c r="AI938" s="36">
        <v>5.0000000000000001E-3</v>
      </c>
      <c r="AJ938" s="35">
        <f t="shared" si="300"/>
        <v>0</v>
      </c>
      <c r="AK938" s="35"/>
      <c r="AL938" s="35">
        <f t="shared" si="301"/>
        <v>0</v>
      </c>
      <c r="AM938" s="36">
        <v>0</v>
      </c>
      <c r="AN938" s="35">
        <f t="shared" si="305"/>
        <v>0</v>
      </c>
      <c r="AO938" s="35">
        <f t="shared" si="302"/>
        <v>0</v>
      </c>
      <c r="AP938" s="35">
        <v>0</v>
      </c>
      <c r="AQ938" s="35">
        <f t="shared" si="303"/>
        <v>0</v>
      </c>
      <c r="AR938" s="35"/>
      <c r="AS938" s="35"/>
      <c r="AT938" s="35">
        <f t="shared" si="304"/>
        <v>0</v>
      </c>
      <c r="AU938" s="37"/>
    </row>
    <row r="939" spans="1:47">
      <c r="A939" s="1"/>
      <c r="B939" s="1" t="s">
        <v>377</v>
      </c>
      <c r="C939" s="1" t="s">
        <v>111</v>
      </c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2">
        <f>S935</f>
        <v>0</v>
      </c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>
        <f t="shared" ref="AE939" si="306">SUM(T939:AC939)</f>
        <v>0</v>
      </c>
      <c r="AF939" s="35">
        <f>(D935-S935)</f>
        <v>0</v>
      </c>
      <c r="AG939" s="35">
        <f t="shared" ref="AG939" si="307">(AE939)</f>
        <v>0</v>
      </c>
      <c r="AH939" s="35">
        <f t="shared" ref="AH939" si="308">(AF939-AG939)</f>
        <v>0</v>
      </c>
      <c r="AI939" s="36">
        <v>8.0000000000000002E-3</v>
      </c>
      <c r="AJ939" s="35">
        <f t="shared" ref="AJ939" si="309">AH939*AI939</f>
        <v>0</v>
      </c>
      <c r="AK939" s="35"/>
      <c r="AL939" s="35">
        <f t="shared" ref="AL939" si="310">(AJ939+AK939)</f>
        <v>0</v>
      </c>
      <c r="AM939" s="36">
        <v>0</v>
      </c>
      <c r="AN939" s="35">
        <f t="shared" ref="AN939" si="311">(AL939*AM939)</f>
        <v>0</v>
      </c>
      <c r="AO939" s="35">
        <f t="shared" ref="AO939" si="312">(AL939-AN939)</f>
        <v>0</v>
      </c>
      <c r="AP939" s="35">
        <v>0</v>
      </c>
      <c r="AQ939" s="35">
        <f t="shared" ref="AQ939" si="313">AO939-AP939</f>
        <v>0</v>
      </c>
      <c r="AR939" s="35"/>
      <c r="AS939" s="35"/>
      <c r="AT939" s="35">
        <f t="shared" ref="AT939" si="314">(AQ939+AR939+AS939)</f>
        <v>0</v>
      </c>
      <c r="AU939" s="37"/>
    </row>
    <row r="940" spans="1:47">
      <c r="A940" s="1"/>
      <c r="B940" s="1" t="s">
        <v>377</v>
      </c>
      <c r="C940" s="1" t="s">
        <v>512</v>
      </c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2">
        <f>S935</f>
        <v>0</v>
      </c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>
        <f t="shared" si="297"/>
        <v>0</v>
      </c>
      <c r="AF940" s="35">
        <f>(D935-S935)</f>
        <v>0</v>
      </c>
      <c r="AG940" s="35">
        <f t="shared" si="298"/>
        <v>0</v>
      </c>
      <c r="AH940" s="35">
        <f t="shared" si="299"/>
        <v>0</v>
      </c>
      <c r="AI940" s="36">
        <v>2.5000000000000001E-3</v>
      </c>
      <c r="AJ940" s="35">
        <f t="shared" si="300"/>
        <v>0</v>
      </c>
      <c r="AK940" s="35"/>
      <c r="AL940" s="35">
        <f t="shared" si="301"/>
        <v>0</v>
      </c>
      <c r="AM940" s="36">
        <v>3.3300000000000003E-2</v>
      </c>
      <c r="AN940" s="35">
        <f t="shared" si="305"/>
        <v>0</v>
      </c>
      <c r="AO940" s="35">
        <f t="shared" si="302"/>
        <v>0</v>
      </c>
      <c r="AP940" s="35">
        <v>0</v>
      </c>
      <c r="AQ940" s="35">
        <f t="shared" si="303"/>
        <v>0</v>
      </c>
      <c r="AR940" s="35"/>
      <c r="AS940" s="35"/>
      <c r="AT940" s="35">
        <f t="shared" si="304"/>
        <v>0</v>
      </c>
      <c r="AU940" s="37"/>
    </row>
    <row r="941" spans="1:47">
      <c r="A941" s="15"/>
      <c r="B941" s="15" t="s">
        <v>378</v>
      </c>
      <c r="C941" s="15" t="s">
        <v>66</v>
      </c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2">
        <f>SUM(E941:Q941)</f>
        <v>0</v>
      </c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>
        <f t="shared" si="297"/>
        <v>0</v>
      </c>
      <c r="AF941" s="35">
        <f>(D941-S941)</f>
        <v>0</v>
      </c>
      <c r="AG941" s="35">
        <f t="shared" si="298"/>
        <v>0</v>
      </c>
      <c r="AH941" s="35">
        <f t="shared" si="299"/>
        <v>0</v>
      </c>
      <c r="AI941" s="36">
        <v>2.9000000000000001E-2</v>
      </c>
      <c r="AJ941" s="35">
        <f t="shared" si="300"/>
        <v>0</v>
      </c>
      <c r="AK941" s="35"/>
      <c r="AL941" s="35">
        <f t="shared" si="301"/>
        <v>0</v>
      </c>
      <c r="AM941" s="36">
        <v>0</v>
      </c>
      <c r="AN941" s="35">
        <f t="shared" si="305"/>
        <v>0</v>
      </c>
      <c r="AO941" s="35">
        <f t="shared" si="302"/>
        <v>0</v>
      </c>
      <c r="AP941" s="35">
        <v>0</v>
      </c>
      <c r="AQ941" s="35">
        <f t="shared" si="303"/>
        <v>0</v>
      </c>
      <c r="AR941" s="35"/>
      <c r="AS941" s="35"/>
      <c r="AT941" s="35">
        <f t="shared" si="304"/>
        <v>0</v>
      </c>
      <c r="AU941" s="35">
        <f>SUM(AT941+AT942+AT943+AT944+AT945)</f>
        <v>0</v>
      </c>
    </row>
    <row r="942" spans="1:47">
      <c r="A942" s="1"/>
      <c r="B942" s="1" t="s">
        <v>378</v>
      </c>
      <c r="C942" s="1" t="s">
        <v>76</v>
      </c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2">
        <f>(S941)</f>
        <v>0</v>
      </c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>
        <f t="shared" si="297"/>
        <v>0</v>
      </c>
      <c r="AF942" s="35">
        <f>(D941-S941)</f>
        <v>0</v>
      </c>
      <c r="AG942" s="35">
        <f t="shared" si="298"/>
        <v>0</v>
      </c>
      <c r="AH942" s="35">
        <f t="shared" si="299"/>
        <v>0</v>
      </c>
      <c r="AI942" s="36">
        <v>4.4999999999999998E-2</v>
      </c>
      <c r="AJ942" s="35">
        <f t="shared" si="300"/>
        <v>0</v>
      </c>
      <c r="AK942" s="35"/>
      <c r="AL942" s="35">
        <f t="shared" si="301"/>
        <v>0</v>
      </c>
      <c r="AM942" s="36">
        <v>3.3300000000000003E-2</v>
      </c>
      <c r="AN942" s="35">
        <f t="shared" si="305"/>
        <v>0</v>
      </c>
      <c r="AO942" s="35">
        <f t="shared" si="302"/>
        <v>0</v>
      </c>
      <c r="AP942" s="35">
        <v>0</v>
      </c>
      <c r="AQ942" s="35">
        <f t="shared" si="303"/>
        <v>0</v>
      </c>
      <c r="AR942" s="35"/>
      <c r="AS942" s="35"/>
      <c r="AT942" s="35">
        <f t="shared" si="304"/>
        <v>0</v>
      </c>
      <c r="AU942" s="37"/>
    </row>
    <row r="943" spans="1:47">
      <c r="A943" s="1"/>
      <c r="B943" s="1" t="s">
        <v>378</v>
      </c>
      <c r="C943" s="1" t="s">
        <v>70</v>
      </c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2">
        <f>S941</f>
        <v>0</v>
      </c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>
        <f t="shared" si="297"/>
        <v>0</v>
      </c>
      <c r="AF943" s="35">
        <f>(D941-S941)</f>
        <v>0</v>
      </c>
      <c r="AG943" s="35">
        <f t="shared" si="298"/>
        <v>0</v>
      </c>
      <c r="AH943" s="35">
        <f t="shared" si="299"/>
        <v>0</v>
      </c>
      <c r="AI943" s="36">
        <v>0.01</v>
      </c>
      <c r="AJ943" s="35">
        <f t="shared" si="300"/>
        <v>0</v>
      </c>
      <c r="AK943" s="35"/>
      <c r="AL943" s="35">
        <f t="shared" si="301"/>
        <v>0</v>
      </c>
      <c r="AM943" s="36">
        <v>0</v>
      </c>
      <c r="AN943" s="35">
        <f t="shared" si="305"/>
        <v>0</v>
      </c>
      <c r="AO943" s="35">
        <f t="shared" si="302"/>
        <v>0</v>
      </c>
      <c r="AP943" s="35">
        <v>0</v>
      </c>
      <c r="AQ943" s="35">
        <f t="shared" si="303"/>
        <v>0</v>
      </c>
      <c r="AR943" s="35"/>
      <c r="AS943" s="35"/>
      <c r="AT943" s="35">
        <f t="shared" si="304"/>
        <v>0</v>
      </c>
      <c r="AU943" s="37"/>
    </row>
    <row r="944" spans="1:47">
      <c r="A944" s="1"/>
      <c r="B944" s="1" t="s">
        <v>378</v>
      </c>
      <c r="C944" s="1" t="s">
        <v>376</v>
      </c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2">
        <f>S941</f>
        <v>0</v>
      </c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>
        <f t="shared" si="297"/>
        <v>0</v>
      </c>
      <c r="AF944" s="35">
        <f>(D941-S941)</f>
        <v>0</v>
      </c>
      <c r="AG944" s="35">
        <f t="shared" si="298"/>
        <v>0</v>
      </c>
      <c r="AH944" s="35">
        <f t="shared" si="299"/>
        <v>0</v>
      </c>
      <c r="AI944" s="36">
        <v>5.0000000000000001E-3</v>
      </c>
      <c r="AJ944" s="35">
        <f t="shared" si="300"/>
        <v>0</v>
      </c>
      <c r="AK944" s="35"/>
      <c r="AL944" s="35">
        <f t="shared" si="301"/>
        <v>0</v>
      </c>
      <c r="AM944" s="36">
        <v>0</v>
      </c>
      <c r="AN944" s="35">
        <f t="shared" si="305"/>
        <v>0</v>
      </c>
      <c r="AO944" s="35">
        <f t="shared" si="302"/>
        <v>0</v>
      </c>
      <c r="AP944" s="35">
        <v>0</v>
      </c>
      <c r="AQ944" s="35">
        <f t="shared" si="303"/>
        <v>0</v>
      </c>
      <c r="AR944" s="35"/>
      <c r="AS944" s="35"/>
      <c r="AT944" s="35">
        <f t="shared" si="304"/>
        <v>0</v>
      </c>
      <c r="AU944" s="37"/>
    </row>
    <row r="945" spans="1:47">
      <c r="A945" s="1"/>
      <c r="B945" s="1" t="s">
        <v>378</v>
      </c>
      <c r="C945" s="1" t="s">
        <v>111</v>
      </c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2">
        <f>S941</f>
        <v>0</v>
      </c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>
        <f t="shared" si="297"/>
        <v>0</v>
      </c>
      <c r="AF945" s="35">
        <f>(D941-S941)</f>
        <v>0</v>
      </c>
      <c r="AG945" s="35">
        <f t="shared" si="298"/>
        <v>0</v>
      </c>
      <c r="AH945" s="35">
        <f t="shared" si="299"/>
        <v>0</v>
      </c>
      <c r="AI945" s="36">
        <v>5.0000000000000001E-3</v>
      </c>
      <c r="AJ945" s="35">
        <f t="shared" si="300"/>
        <v>0</v>
      </c>
      <c r="AK945" s="35"/>
      <c r="AL945" s="35">
        <f t="shared" si="301"/>
        <v>0</v>
      </c>
      <c r="AM945" s="36">
        <v>0</v>
      </c>
      <c r="AN945" s="35">
        <f t="shared" si="305"/>
        <v>0</v>
      </c>
      <c r="AO945" s="35">
        <f t="shared" si="302"/>
        <v>0</v>
      </c>
      <c r="AP945" s="35">
        <v>0</v>
      </c>
      <c r="AQ945" s="35">
        <f t="shared" si="303"/>
        <v>0</v>
      </c>
      <c r="AR945" s="35"/>
      <c r="AS945" s="35"/>
      <c r="AT945" s="35">
        <f t="shared" si="304"/>
        <v>0</v>
      </c>
      <c r="AU945" s="37"/>
    </row>
    <row r="946" spans="1:47">
      <c r="A946" s="15"/>
      <c r="B946" s="15" t="s">
        <v>379</v>
      </c>
      <c r="C946" s="15" t="s">
        <v>66</v>
      </c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2">
        <f>SUM(E946:Q946)</f>
        <v>0</v>
      </c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>
        <f t="shared" si="297"/>
        <v>0</v>
      </c>
      <c r="AF946" s="35">
        <f>(D946-S946)</f>
        <v>0</v>
      </c>
      <c r="AG946" s="35">
        <f t="shared" si="298"/>
        <v>0</v>
      </c>
      <c r="AH946" s="35">
        <f t="shared" si="299"/>
        <v>0</v>
      </c>
      <c r="AI946" s="36">
        <v>2.9000000000000001E-2</v>
      </c>
      <c r="AJ946" s="35">
        <f t="shared" si="300"/>
        <v>0</v>
      </c>
      <c r="AK946" s="35"/>
      <c r="AL946" s="35">
        <f t="shared" si="301"/>
        <v>0</v>
      </c>
      <c r="AM946" s="36">
        <v>0</v>
      </c>
      <c r="AN946" s="35">
        <f t="shared" si="305"/>
        <v>0</v>
      </c>
      <c r="AO946" s="35">
        <f t="shared" si="302"/>
        <v>0</v>
      </c>
      <c r="AP946" s="35">
        <v>0</v>
      </c>
      <c r="AQ946" s="35">
        <f t="shared" si="303"/>
        <v>0</v>
      </c>
      <c r="AR946" s="35"/>
      <c r="AS946" s="35"/>
      <c r="AT946" s="35">
        <f t="shared" si="304"/>
        <v>0</v>
      </c>
      <c r="AU946" s="35">
        <f>SUM(AT946+AT947+AT948)</f>
        <v>0</v>
      </c>
    </row>
    <row r="947" spans="1:47">
      <c r="A947" s="1"/>
      <c r="B947" s="1" t="s">
        <v>379</v>
      </c>
      <c r="C947" s="1" t="s">
        <v>70</v>
      </c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2">
        <f>(S946)</f>
        <v>0</v>
      </c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>
        <f t="shared" si="297"/>
        <v>0</v>
      </c>
      <c r="AF947" s="35">
        <f>(D946-S946)</f>
        <v>0</v>
      </c>
      <c r="AG947" s="35">
        <f t="shared" si="298"/>
        <v>0</v>
      </c>
      <c r="AH947" s="35">
        <f t="shared" si="299"/>
        <v>0</v>
      </c>
      <c r="AI947" s="36">
        <v>0.01</v>
      </c>
      <c r="AJ947" s="35">
        <f t="shared" si="300"/>
        <v>0</v>
      </c>
      <c r="AK947" s="35"/>
      <c r="AL947" s="35">
        <f t="shared" si="301"/>
        <v>0</v>
      </c>
      <c r="AM947" s="36">
        <v>0</v>
      </c>
      <c r="AN947" s="35">
        <f t="shared" si="305"/>
        <v>0</v>
      </c>
      <c r="AO947" s="35">
        <f t="shared" si="302"/>
        <v>0</v>
      </c>
      <c r="AP947" s="35">
        <v>0</v>
      </c>
      <c r="AQ947" s="35">
        <f t="shared" si="303"/>
        <v>0</v>
      </c>
      <c r="AR947" s="35"/>
      <c r="AS947" s="35"/>
      <c r="AT947" s="35">
        <f t="shared" si="304"/>
        <v>0</v>
      </c>
      <c r="AU947" s="37"/>
    </row>
    <row r="948" spans="1:47">
      <c r="A948" s="1"/>
      <c r="B948" s="1" t="s">
        <v>379</v>
      </c>
      <c r="C948" s="1" t="s">
        <v>376</v>
      </c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2">
        <f>S946</f>
        <v>0</v>
      </c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>
        <f t="shared" si="297"/>
        <v>0</v>
      </c>
      <c r="AF948" s="35">
        <f>(D946-S946)</f>
        <v>0</v>
      </c>
      <c r="AG948" s="35">
        <f t="shared" si="298"/>
        <v>0</v>
      </c>
      <c r="AH948" s="35">
        <f t="shared" si="299"/>
        <v>0</v>
      </c>
      <c r="AI948" s="36">
        <v>5.0000000000000001E-3</v>
      </c>
      <c r="AJ948" s="35">
        <f t="shared" si="300"/>
        <v>0</v>
      </c>
      <c r="AK948" s="35"/>
      <c r="AL948" s="35">
        <f t="shared" si="301"/>
        <v>0</v>
      </c>
      <c r="AM948" s="36">
        <v>0</v>
      </c>
      <c r="AN948" s="35">
        <f t="shared" si="305"/>
        <v>0</v>
      </c>
      <c r="AO948" s="35">
        <f t="shared" si="302"/>
        <v>0</v>
      </c>
      <c r="AP948" s="35">
        <v>0</v>
      </c>
      <c r="AQ948" s="35">
        <f t="shared" si="303"/>
        <v>0</v>
      </c>
      <c r="AR948" s="35"/>
      <c r="AS948" s="35"/>
      <c r="AT948" s="35">
        <f t="shared" si="304"/>
        <v>0</v>
      </c>
      <c r="AU948" s="35"/>
    </row>
    <row r="949" spans="1:47">
      <c r="A949" s="12"/>
      <c r="B949" s="12" t="s">
        <v>380</v>
      </c>
      <c r="C949" s="12" t="s">
        <v>66</v>
      </c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2">
        <f>SUM(E949:Q949)</f>
        <v>0</v>
      </c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>
        <f t="shared" si="297"/>
        <v>0</v>
      </c>
      <c r="AF949" s="35">
        <f>(D949-S949)</f>
        <v>0</v>
      </c>
      <c r="AG949" s="35">
        <f t="shared" si="298"/>
        <v>0</v>
      </c>
      <c r="AH949" s="35">
        <f t="shared" si="299"/>
        <v>0</v>
      </c>
      <c r="AI949" s="36">
        <v>2.9000000000000001E-2</v>
      </c>
      <c r="AJ949" s="35">
        <f t="shared" si="300"/>
        <v>0</v>
      </c>
      <c r="AK949" s="35"/>
      <c r="AL949" s="35">
        <f t="shared" si="301"/>
        <v>0</v>
      </c>
      <c r="AM949" s="36">
        <v>0</v>
      </c>
      <c r="AN949" s="35">
        <f t="shared" si="305"/>
        <v>0</v>
      </c>
      <c r="AO949" s="35">
        <f t="shared" si="302"/>
        <v>0</v>
      </c>
      <c r="AP949" s="35">
        <v>0</v>
      </c>
      <c r="AQ949" s="35">
        <f t="shared" si="303"/>
        <v>0</v>
      </c>
      <c r="AR949" s="35"/>
      <c r="AS949" s="35"/>
      <c r="AT949" s="35">
        <f t="shared" si="304"/>
        <v>0</v>
      </c>
      <c r="AU949" s="35">
        <f>SUM(AT949+AT950+AT951+AT952+AT953+AT954)</f>
        <v>0</v>
      </c>
    </row>
    <row r="950" spans="1:47">
      <c r="A950" s="1"/>
      <c r="B950" s="1" t="s">
        <v>380</v>
      </c>
      <c r="C950" s="1" t="s">
        <v>76</v>
      </c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2">
        <f>(S949)</f>
        <v>0</v>
      </c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>
        <f t="shared" si="297"/>
        <v>0</v>
      </c>
      <c r="AF950" s="35">
        <f>(D949-S949)</f>
        <v>0</v>
      </c>
      <c r="AG950" s="35">
        <f t="shared" si="298"/>
        <v>0</v>
      </c>
      <c r="AH950" s="35">
        <f t="shared" si="299"/>
        <v>0</v>
      </c>
      <c r="AI950" s="36">
        <v>0.04</v>
      </c>
      <c r="AJ950" s="35">
        <f t="shared" si="300"/>
        <v>0</v>
      </c>
      <c r="AK950" s="35"/>
      <c r="AL950" s="35">
        <f t="shared" si="301"/>
        <v>0</v>
      </c>
      <c r="AM950" s="36">
        <v>0</v>
      </c>
      <c r="AN950" s="35">
        <f t="shared" si="305"/>
        <v>0</v>
      </c>
      <c r="AO950" s="35">
        <f t="shared" si="302"/>
        <v>0</v>
      </c>
      <c r="AP950" s="35">
        <v>0</v>
      </c>
      <c r="AQ950" s="35">
        <f t="shared" si="303"/>
        <v>0</v>
      </c>
      <c r="AR950" s="35"/>
      <c r="AS950" s="35"/>
      <c r="AT950" s="35">
        <f t="shared" si="304"/>
        <v>0</v>
      </c>
      <c r="AU950" s="37"/>
    </row>
    <row r="951" spans="1:47">
      <c r="A951" s="1"/>
      <c r="B951" s="1" t="s">
        <v>380</v>
      </c>
      <c r="C951" s="1" t="s">
        <v>70</v>
      </c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2">
        <f>S949</f>
        <v>0</v>
      </c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>
        <f t="shared" si="297"/>
        <v>0</v>
      </c>
      <c r="AF951" s="35">
        <f>(D949-S949)</f>
        <v>0</v>
      </c>
      <c r="AG951" s="35">
        <f t="shared" si="298"/>
        <v>0</v>
      </c>
      <c r="AH951" s="35">
        <f t="shared" si="299"/>
        <v>0</v>
      </c>
      <c r="AI951" s="36">
        <v>0.01</v>
      </c>
      <c r="AJ951" s="35">
        <f t="shared" si="300"/>
        <v>0</v>
      </c>
      <c r="AK951" s="35"/>
      <c r="AL951" s="35">
        <f t="shared" si="301"/>
        <v>0</v>
      </c>
      <c r="AM951" s="36">
        <v>0</v>
      </c>
      <c r="AN951" s="35">
        <f t="shared" si="305"/>
        <v>0</v>
      </c>
      <c r="AO951" s="35">
        <f t="shared" si="302"/>
        <v>0</v>
      </c>
      <c r="AP951" s="35">
        <v>0</v>
      </c>
      <c r="AQ951" s="35">
        <f t="shared" si="303"/>
        <v>0</v>
      </c>
      <c r="AR951" s="35"/>
      <c r="AS951" s="35"/>
      <c r="AT951" s="35">
        <f t="shared" si="304"/>
        <v>0</v>
      </c>
      <c r="AU951" s="37"/>
    </row>
    <row r="952" spans="1:47">
      <c r="A952" s="1"/>
      <c r="B952" s="1" t="s">
        <v>380</v>
      </c>
      <c r="C952" s="1" t="s">
        <v>376</v>
      </c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2">
        <f>S949</f>
        <v>0</v>
      </c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>
        <f t="shared" si="297"/>
        <v>0</v>
      </c>
      <c r="AF952" s="35">
        <f>(D949-S949)</f>
        <v>0</v>
      </c>
      <c r="AG952" s="35">
        <f t="shared" si="298"/>
        <v>0</v>
      </c>
      <c r="AH952" s="35">
        <f t="shared" si="299"/>
        <v>0</v>
      </c>
      <c r="AI952" s="36">
        <v>5.0000000000000001E-3</v>
      </c>
      <c r="AJ952" s="35">
        <f t="shared" si="300"/>
        <v>0</v>
      </c>
      <c r="AK952" s="35"/>
      <c r="AL952" s="35">
        <f t="shared" si="301"/>
        <v>0</v>
      </c>
      <c r="AM952" s="36">
        <v>0</v>
      </c>
      <c r="AN952" s="35">
        <f t="shared" si="305"/>
        <v>0</v>
      </c>
      <c r="AO952" s="35">
        <f t="shared" si="302"/>
        <v>0</v>
      </c>
      <c r="AP952" s="35">
        <v>0</v>
      </c>
      <c r="AQ952" s="35">
        <f t="shared" si="303"/>
        <v>0</v>
      </c>
      <c r="AR952" s="35"/>
      <c r="AS952" s="35"/>
      <c r="AT952" s="35">
        <f t="shared" si="304"/>
        <v>0</v>
      </c>
      <c r="AU952" s="37"/>
    </row>
    <row r="953" spans="1:47">
      <c r="A953" s="1"/>
      <c r="B953" s="1" t="s">
        <v>380</v>
      </c>
      <c r="C953" s="1" t="s">
        <v>111</v>
      </c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2">
        <f>S949</f>
        <v>0</v>
      </c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>
        <f t="shared" si="297"/>
        <v>0</v>
      </c>
      <c r="AF953" s="35">
        <f>(D949-S949)</f>
        <v>0</v>
      </c>
      <c r="AG953" s="35">
        <f t="shared" si="298"/>
        <v>0</v>
      </c>
      <c r="AH953" s="35">
        <f t="shared" si="299"/>
        <v>0</v>
      </c>
      <c r="AI953" s="36">
        <v>5.0000000000000001E-3</v>
      </c>
      <c r="AJ953" s="35">
        <f t="shared" si="300"/>
        <v>0</v>
      </c>
      <c r="AK953" s="35"/>
      <c r="AL953" s="35">
        <f t="shared" si="301"/>
        <v>0</v>
      </c>
      <c r="AM953" s="36">
        <v>0</v>
      </c>
      <c r="AN953" s="35">
        <f t="shared" si="305"/>
        <v>0</v>
      </c>
      <c r="AO953" s="35">
        <f t="shared" si="302"/>
        <v>0</v>
      </c>
      <c r="AP953" s="35">
        <v>0</v>
      </c>
      <c r="AQ953" s="35">
        <f t="shared" si="303"/>
        <v>0</v>
      </c>
      <c r="AR953" s="35"/>
      <c r="AS953" s="35"/>
      <c r="AT953" s="35">
        <f t="shared" si="304"/>
        <v>0</v>
      </c>
      <c r="AU953" s="37"/>
    </row>
    <row r="954" spans="1:47">
      <c r="A954" s="1"/>
      <c r="B954" s="1" t="s">
        <v>380</v>
      </c>
      <c r="C954" s="1" t="s">
        <v>512</v>
      </c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2">
        <f>S949</f>
        <v>0</v>
      </c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>
        <f t="shared" si="297"/>
        <v>0</v>
      </c>
      <c r="AF954" s="35">
        <f>(D949-S949)</f>
        <v>0</v>
      </c>
      <c r="AG954" s="35">
        <f t="shared" si="298"/>
        <v>0</v>
      </c>
      <c r="AH954" s="35">
        <f t="shared" si="299"/>
        <v>0</v>
      </c>
      <c r="AI954" s="36">
        <v>7.9000000000000008E-3</v>
      </c>
      <c r="AJ954" s="35">
        <f t="shared" si="300"/>
        <v>0</v>
      </c>
      <c r="AK954" s="35"/>
      <c r="AL954" s="35">
        <f t="shared" si="301"/>
        <v>0</v>
      </c>
      <c r="AM954" s="36">
        <v>3.3300000000000003E-2</v>
      </c>
      <c r="AN954" s="35">
        <f t="shared" si="305"/>
        <v>0</v>
      </c>
      <c r="AO954" s="35">
        <f t="shared" si="302"/>
        <v>0</v>
      </c>
      <c r="AP954" s="35">
        <v>0</v>
      </c>
      <c r="AQ954" s="35">
        <f t="shared" si="303"/>
        <v>0</v>
      </c>
      <c r="AR954" s="35"/>
      <c r="AS954" s="35"/>
      <c r="AT954" s="35">
        <f t="shared" si="304"/>
        <v>0</v>
      </c>
      <c r="AU954" s="37"/>
    </row>
    <row r="955" spans="1:47">
      <c r="A955" s="15"/>
      <c r="B955" s="15" t="s">
        <v>381</v>
      </c>
      <c r="C955" s="15" t="s">
        <v>66</v>
      </c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2">
        <f>SUM(E955:Q955)</f>
        <v>0</v>
      </c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>
        <f t="shared" si="297"/>
        <v>0</v>
      </c>
      <c r="AF955" s="35">
        <f>(D955-S955)</f>
        <v>0</v>
      </c>
      <c r="AG955" s="35">
        <f t="shared" si="298"/>
        <v>0</v>
      </c>
      <c r="AH955" s="35">
        <f t="shared" si="299"/>
        <v>0</v>
      </c>
      <c r="AI955" s="36">
        <v>2.9000000000000001E-2</v>
      </c>
      <c r="AJ955" s="35">
        <f t="shared" si="300"/>
        <v>0</v>
      </c>
      <c r="AK955" s="35"/>
      <c r="AL955" s="35">
        <f t="shared" si="301"/>
        <v>0</v>
      </c>
      <c r="AM955" s="36">
        <v>0</v>
      </c>
      <c r="AN955" s="35">
        <f t="shared" si="305"/>
        <v>0</v>
      </c>
      <c r="AO955" s="35">
        <f t="shared" si="302"/>
        <v>0</v>
      </c>
      <c r="AP955" s="35">
        <v>0</v>
      </c>
      <c r="AQ955" s="35">
        <f t="shared" si="303"/>
        <v>0</v>
      </c>
      <c r="AR955" s="35"/>
      <c r="AS955" s="35"/>
      <c r="AT955" s="35">
        <f t="shared" si="304"/>
        <v>0</v>
      </c>
      <c r="AU955" s="35">
        <f>SUM(AT955+AT956+AT957+AT958+AT959+AT960)</f>
        <v>0</v>
      </c>
    </row>
    <row r="956" spans="1:47" ht="12" customHeight="1">
      <c r="A956" s="1"/>
      <c r="B956" s="1" t="s">
        <v>381</v>
      </c>
      <c r="C956" s="1" t="s">
        <v>76</v>
      </c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2">
        <f>(S955)</f>
        <v>0</v>
      </c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>
        <f t="shared" si="297"/>
        <v>0</v>
      </c>
      <c r="AF956" s="35">
        <f>(D955-S955)</f>
        <v>0</v>
      </c>
      <c r="AG956" s="35">
        <f t="shared" si="298"/>
        <v>0</v>
      </c>
      <c r="AH956" s="35">
        <f t="shared" si="299"/>
        <v>0</v>
      </c>
      <c r="AI956" s="36">
        <v>0.03</v>
      </c>
      <c r="AJ956" s="35">
        <f t="shared" si="300"/>
        <v>0</v>
      </c>
      <c r="AK956" s="35"/>
      <c r="AL956" s="35">
        <f t="shared" si="301"/>
        <v>0</v>
      </c>
      <c r="AM956" s="36">
        <v>3.3300000000000003E-2</v>
      </c>
      <c r="AN956" s="35">
        <f t="shared" si="305"/>
        <v>0</v>
      </c>
      <c r="AO956" s="35">
        <f t="shared" si="302"/>
        <v>0</v>
      </c>
      <c r="AP956" s="35">
        <v>0</v>
      </c>
      <c r="AQ956" s="35">
        <f t="shared" si="303"/>
        <v>0</v>
      </c>
      <c r="AR956" s="35"/>
      <c r="AS956" s="35"/>
      <c r="AT956" s="35">
        <f t="shared" si="304"/>
        <v>0</v>
      </c>
      <c r="AU956" s="37"/>
    </row>
    <row r="957" spans="1:47">
      <c r="A957" s="1"/>
      <c r="B957" s="1" t="s">
        <v>381</v>
      </c>
      <c r="C957" s="1" t="s">
        <v>70</v>
      </c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2">
        <f>S955</f>
        <v>0</v>
      </c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>
        <f t="shared" si="297"/>
        <v>0</v>
      </c>
      <c r="AF957" s="35">
        <f>(D955-S955)</f>
        <v>0</v>
      </c>
      <c r="AG957" s="35">
        <f t="shared" si="298"/>
        <v>0</v>
      </c>
      <c r="AH957" s="35">
        <f t="shared" si="299"/>
        <v>0</v>
      </c>
      <c r="AI957" s="36">
        <v>0.01</v>
      </c>
      <c r="AJ957" s="35">
        <f t="shared" si="300"/>
        <v>0</v>
      </c>
      <c r="AK957" s="35"/>
      <c r="AL957" s="35">
        <f t="shared" si="301"/>
        <v>0</v>
      </c>
      <c r="AM957" s="36">
        <v>0</v>
      </c>
      <c r="AN957" s="35">
        <f t="shared" si="305"/>
        <v>0</v>
      </c>
      <c r="AO957" s="35">
        <f t="shared" si="302"/>
        <v>0</v>
      </c>
      <c r="AP957" s="35">
        <v>0</v>
      </c>
      <c r="AQ957" s="35">
        <f t="shared" si="303"/>
        <v>0</v>
      </c>
      <c r="AR957" s="35"/>
      <c r="AS957" s="35"/>
      <c r="AT957" s="35">
        <f t="shared" si="304"/>
        <v>0</v>
      </c>
      <c r="AU957" s="37"/>
    </row>
    <row r="958" spans="1:47">
      <c r="A958" s="1"/>
      <c r="B958" s="1" t="s">
        <v>381</v>
      </c>
      <c r="C958" s="1" t="s">
        <v>376</v>
      </c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2">
        <f>$S$955</f>
        <v>0</v>
      </c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>
        <f t="shared" si="297"/>
        <v>0</v>
      </c>
      <c r="AF958" s="35">
        <f>(D955-S955)</f>
        <v>0</v>
      </c>
      <c r="AG958" s="35">
        <f t="shared" si="298"/>
        <v>0</v>
      </c>
      <c r="AH958" s="35">
        <f t="shared" si="299"/>
        <v>0</v>
      </c>
      <c r="AI958" s="36">
        <v>5.0000000000000001E-3</v>
      </c>
      <c r="AJ958" s="35">
        <f t="shared" si="300"/>
        <v>0</v>
      </c>
      <c r="AK958" s="35"/>
      <c r="AL958" s="35">
        <f t="shared" si="301"/>
        <v>0</v>
      </c>
      <c r="AM958" s="36">
        <v>0</v>
      </c>
      <c r="AN958" s="35">
        <f t="shared" si="305"/>
        <v>0</v>
      </c>
      <c r="AO958" s="35">
        <f t="shared" si="302"/>
        <v>0</v>
      </c>
      <c r="AP958" s="35">
        <v>0</v>
      </c>
      <c r="AQ958" s="35">
        <f t="shared" si="303"/>
        <v>0</v>
      </c>
      <c r="AR958" s="35"/>
      <c r="AS958" s="35"/>
      <c r="AT958" s="35">
        <f t="shared" si="304"/>
        <v>0</v>
      </c>
      <c r="AU958" s="37"/>
    </row>
    <row r="959" spans="1:47">
      <c r="A959" s="1"/>
      <c r="B959" s="1" t="s">
        <v>381</v>
      </c>
      <c r="C959" s="1" t="s">
        <v>512</v>
      </c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2">
        <f>$S$955</f>
        <v>0</v>
      </c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>
        <f t="shared" si="297"/>
        <v>0</v>
      </c>
      <c r="AF959" s="35">
        <f>(D955-S955)</f>
        <v>0</v>
      </c>
      <c r="AG959" s="35">
        <f t="shared" si="298"/>
        <v>0</v>
      </c>
      <c r="AH959" s="35">
        <f t="shared" si="299"/>
        <v>0</v>
      </c>
      <c r="AI959" s="36">
        <v>7.9000000000000008E-3</v>
      </c>
      <c r="AJ959" s="35">
        <f t="shared" si="300"/>
        <v>0</v>
      </c>
      <c r="AK959" s="35"/>
      <c r="AL959" s="35">
        <f t="shared" si="301"/>
        <v>0</v>
      </c>
      <c r="AM959" s="36">
        <v>3.3300000000000003E-2</v>
      </c>
      <c r="AN959" s="35">
        <f t="shared" si="305"/>
        <v>0</v>
      </c>
      <c r="AO959" s="35">
        <f t="shared" si="302"/>
        <v>0</v>
      </c>
      <c r="AP959" s="35">
        <v>0</v>
      </c>
      <c r="AQ959" s="35">
        <f t="shared" si="303"/>
        <v>0</v>
      </c>
      <c r="AR959" s="35"/>
      <c r="AS959" s="35"/>
      <c r="AT959" s="35">
        <f t="shared" si="304"/>
        <v>0</v>
      </c>
      <c r="AU959" s="37"/>
    </row>
    <row r="960" spans="1:47">
      <c r="A960" s="1"/>
      <c r="B960" s="1" t="s">
        <v>381</v>
      </c>
      <c r="C960" s="1" t="s">
        <v>111</v>
      </c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2">
        <f>$S$955</f>
        <v>0</v>
      </c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>
        <f t="shared" si="297"/>
        <v>0</v>
      </c>
      <c r="AF960" s="35">
        <f>(D955-S955)</f>
        <v>0</v>
      </c>
      <c r="AG960" s="35">
        <f t="shared" si="298"/>
        <v>0</v>
      </c>
      <c r="AH960" s="35">
        <f t="shared" si="299"/>
        <v>0</v>
      </c>
      <c r="AI960" s="36">
        <v>5.0000000000000001E-3</v>
      </c>
      <c r="AJ960" s="35">
        <f t="shared" si="300"/>
        <v>0</v>
      </c>
      <c r="AK960" s="35"/>
      <c r="AL960" s="35">
        <f t="shared" si="301"/>
        <v>0</v>
      </c>
      <c r="AM960" s="36">
        <v>0</v>
      </c>
      <c r="AN960" s="35">
        <f t="shared" si="305"/>
        <v>0</v>
      </c>
      <c r="AO960" s="35">
        <f t="shared" si="302"/>
        <v>0</v>
      </c>
      <c r="AP960" s="35">
        <v>0</v>
      </c>
      <c r="AQ960" s="35">
        <f t="shared" si="303"/>
        <v>0</v>
      </c>
      <c r="AR960" s="35"/>
      <c r="AS960" s="35"/>
      <c r="AT960" s="35">
        <f t="shared" si="304"/>
        <v>0</v>
      </c>
      <c r="AU960" s="37"/>
    </row>
    <row r="961" spans="1:47">
      <c r="A961" s="15"/>
      <c r="B961" s="15" t="s">
        <v>382</v>
      </c>
      <c r="C961" s="15" t="s">
        <v>66</v>
      </c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2">
        <f>SUM(E961:Q961)</f>
        <v>0</v>
      </c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>
        <f t="shared" si="297"/>
        <v>0</v>
      </c>
      <c r="AF961" s="35">
        <f>(D961-S961)</f>
        <v>0</v>
      </c>
      <c r="AG961" s="35">
        <f t="shared" si="298"/>
        <v>0</v>
      </c>
      <c r="AH961" s="35">
        <f t="shared" si="299"/>
        <v>0</v>
      </c>
      <c r="AI961" s="36">
        <v>2.9000000000000001E-2</v>
      </c>
      <c r="AJ961" s="35">
        <f t="shared" si="300"/>
        <v>0</v>
      </c>
      <c r="AK961" s="35"/>
      <c r="AL961" s="35">
        <f t="shared" si="301"/>
        <v>0</v>
      </c>
      <c r="AM961" s="36">
        <v>0</v>
      </c>
      <c r="AN961" s="35">
        <f t="shared" si="305"/>
        <v>0</v>
      </c>
      <c r="AO961" s="35">
        <f t="shared" si="302"/>
        <v>0</v>
      </c>
      <c r="AP961" s="35">
        <v>0</v>
      </c>
      <c r="AQ961" s="35">
        <f t="shared" si="303"/>
        <v>0</v>
      </c>
      <c r="AR961" s="35"/>
      <c r="AS961" s="35"/>
      <c r="AT961" s="35">
        <f t="shared" si="304"/>
        <v>0</v>
      </c>
      <c r="AU961" s="35">
        <f>SUM(AT961+AT962+AT963+AT964)</f>
        <v>0</v>
      </c>
    </row>
    <row r="962" spans="1:47">
      <c r="A962" s="1"/>
      <c r="B962" s="1" t="s">
        <v>382</v>
      </c>
      <c r="C962" s="1" t="s">
        <v>70</v>
      </c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2">
        <f>(S961)</f>
        <v>0</v>
      </c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>
        <f t="shared" si="297"/>
        <v>0</v>
      </c>
      <c r="AF962" s="35">
        <f>(D961-S961)</f>
        <v>0</v>
      </c>
      <c r="AG962" s="35">
        <f t="shared" si="298"/>
        <v>0</v>
      </c>
      <c r="AH962" s="35">
        <f t="shared" si="299"/>
        <v>0</v>
      </c>
      <c r="AI962" s="36">
        <v>0.01</v>
      </c>
      <c r="AJ962" s="35">
        <f t="shared" si="300"/>
        <v>0</v>
      </c>
      <c r="AK962" s="35"/>
      <c r="AL962" s="35">
        <f t="shared" si="301"/>
        <v>0</v>
      </c>
      <c r="AM962" s="36">
        <v>0</v>
      </c>
      <c r="AN962" s="35">
        <f t="shared" si="305"/>
        <v>0</v>
      </c>
      <c r="AO962" s="35">
        <f t="shared" si="302"/>
        <v>0</v>
      </c>
      <c r="AP962" s="35">
        <v>0</v>
      </c>
      <c r="AQ962" s="35">
        <f t="shared" si="303"/>
        <v>0</v>
      </c>
      <c r="AR962" s="35"/>
      <c r="AS962" s="35"/>
      <c r="AT962" s="35">
        <f t="shared" si="304"/>
        <v>0</v>
      </c>
      <c r="AU962" s="37"/>
    </row>
    <row r="963" spans="1:47">
      <c r="A963" s="1"/>
      <c r="B963" s="1" t="s">
        <v>382</v>
      </c>
      <c r="C963" s="1" t="s">
        <v>376</v>
      </c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2">
        <f>$S$961</f>
        <v>0</v>
      </c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>
        <f t="shared" si="297"/>
        <v>0</v>
      </c>
      <c r="AF963" s="35">
        <f>($D$961-$S$961)</f>
        <v>0</v>
      </c>
      <c r="AG963" s="35">
        <f t="shared" si="298"/>
        <v>0</v>
      </c>
      <c r="AH963" s="35">
        <f t="shared" si="299"/>
        <v>0</v>
      </c>
      <c r="AI963" s="36">
        <v>5.0000000000000001E-3</v>
      </c>
      <c r="AJ963" s="35">
        <f t="shared" si="300"/>
        <v>0</v>
      </c>
      <c r="AK963" s="35"/>
      <c r="AL963" s="35">
        <f t="shared" si="301"/>
        <v>0</v>
      </c>
      <c r="AM963" s="36">
        <v>0</v>
      </c>
      <c r="AN963" s="35">
        <f t="shared" si="305"/>
        <v>0</v>
      </c>
      <c r="AO963" s="35">
        <f t="shared" si="302"/>
        <v>0</v>
      </c>
      <c r="AP963" s="35">
        <v>0</v>
      </c>
      <c r="AQ963" s="35">
        <f t="shared" si="303"/>
        <v>0</v>
      </c>
      <c r="AR963" s="35"/>
      <c r="AS963" s="35"/>
      <c r="AT963" s="35">
        <f t="shared" si="304"/>
        <v>0</v>
      </c>
      <c r="AU963" s="35"/>
    </row>
    <row r="964" spans="1:47">
      <c r="A964" s="1"/>
      <c r="B964" s="1" t="s">
        <v>382</v>
      </c>
      <c r="C964" s="1" t="s">
        <v>111</v>
      </c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2">
        <f>$S$961</f>
        <v>0</v>
      </c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>
        <f t="shared" si="297"/>
        <v>0</v>
      </c>
      <c r="AF964" s="35">
        <f>($D$961-$S$961)</f>
        <v>0</v>
      </c>
      <c r="AG964" s="35">
        <f t="shared" si="298"/>
        <v>0</v>
      </c>
      <c r="AH964" s="35">
        <f t="shared" si="299"/>
        <v>0</v>
      </c>
      <c r="AI964" s="36">
        <v>5.0000000000000001E-3</v>
      </c>
      <c r="AJ964" s="35">
        <f t="shared" si="300"/>
        <v>0</v>
      </c>
      <c r="AK964" s="35"/>
      <c r="AL964" s="35">
        <f t="shared" si="301"/>
        <v>0</v>
      </c>
      <c r="AM964" s="36">
        <v>0</v>
      </c>
      <c r="AN964" s="35">
        <f t="shared" si="305"/>
        <v>0</v>
      </c>
      <c r="AO964" s="35">
        <f t="shared" si="302"/>
        <v>0</v>
      </c>
      <c r="AP964" s="35">
        <v>0</v>
      </c>
      <c r="AQ964" s="35">
        <f t="shared" si="303"/>
        <v>0</v>
      </c>
      <c r="AR964" s="35"/>
      <c r="AS964" s="35"/>
      <c r="AT964" s="35">
        <f t="shared" si="304"/>
        <v>0</v>
      </c>
      <c r="AU964" s="35"/>
    </row>
    <row r="965" spans="1:47">
      <c r="A965" s="17"/>
      <c r="B965" s="17" t="s">
        <v>383</v>
      </c>
      <c r="C965" s="17" t="s">
        <v>66</v>
      </c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2">
        <f>SUM(E965:Q965)</f>
        <v>0</v>
      </c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>
        <f t="shared" si="297"/>
        <v>0</v>
      </c>
      <c r="AF965" s="35">
        <f>(D965-S965)</f>
        <v>0</v>
      </c>
      <c r="AG965" s="35">
        <f t="shared" si="298"/>
        <v>0</v>
      </c>
      <c r="AH965" s="35">
        <f t="shared" si="299"/>
        <v>0</v>
      </c>
      <c r="AI965" s="36">
        <v>2.9000000000000001E-2</v>
      </c>
      <c r="AJ965" s="35">
        <f t="shared" si="300"/>
        <v>0</v>
      </c>
      <c r="AK965" s="35"/>
      <c r="AL965" s="35">
        <f t="shared" si="301"/>
        <v>0</v>
      </c>
      <c r="AM965" s="36">
        <v>0</v>
      </c>
      <c r="AN965" s="35">
        <f t="shared" si="305"/>
        <v>0</v>
      </c>
      <c r="AO965" s="35">
        <f t="shared" si="302"/>
        <v>0</v>
      </c>
      <c r="AP965" s="35">
        <v>0</v>
      </c>
      <c r="AQ965" s="35">
        <f t="shared" si="303"/>
        <v>0</v>
      </c>
      <c r="AR965" s="35"/>
      <c r="AS965" s="35"/>
      <c r="AT965" s="35">
        <f t="shared" si="304"/>
        <v>0</v>
      </c>
      <c r="AU965" s="35">
        <f>SUM(AT965+AT966+AT967+AT968+AT969+AT970)</f>
        <v>0</v>
      </c>
    </row>
    <row r="966" spans="1:47">
      <c r="A966" s="1"/>
      <c r="B966" s="1" t="s">
        <v>383</v>
      </c>
      <c r="C966" s="1" t="s">
        <v>70</v>
      </c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2">
        <f>(S965)</f>
        <v>0</v>
      </c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>
        <f t="shared" si="297"/>
        <v>0</v>
      </c>
      <c r="AF966" s="35">
        <f>(D965-S965)</f>
        <v>0</v>
      </c>
      <c r="AG966" s="35">
        <f t="shared" si="298"/>
        <v>0</v>
      </c>
      <c r="AH966" s="35">
        <f t="shared" si="299"/>
        <v>0</v>
      </c>
      <c r="AI966" s="36">
        <v>0.01</v>
      </c>
      <c r="AJ966" s="35">
        <f t="shared" si="300"/>
        <v>0</v>
      </c>
      <c r="AK966" s="35"/>
      <c r="AL966" s="35">
        <f t="shared" si="301"/>
        <v>0</v>
      </c>
      <c r="AM966" s="36">
        <v>0</v>
      </c>
      <c r="AN966" s="35">
        <f t="shared" si="305"/>
        <v>0</v>
      </c>
      <c r="AO966" s="35">
        <f t="shared" si="302"/>
        <v>0</v>
      </c>
      <c r="AP966" s="35">
        <v>0</v>
      </c>
      <c r="AQ966" s="35">
        <f t="shared" si="303"/>
        <v>0</v>
      </c>
      <c r="AR966" s="35"/>
      <c r="AS966" s="35"/>
      <c r="AT966" s="35">
        <f t="shared" si="304"/>
        <v>0</v>
      </c>
      <c r="AU966" s="37"/>
    </row>
    <row r="967" spans="1:47">
      <c r="A967" s="1"/>
      <c r="B967" s="1" t="s">
        <v>383</v>
      </c>
      <c r="C967" s="1" t="s">
        <v>376</v>
      </c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2">
        <f>S965</f>
        <v>0</v>
      </c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>
        <f t="shared" si="297"/>
        <v>0</v>
      </c>
      <c r="AF967" s="35">
        <f>(D965-S965)</f>
        <v>0</v>
      </c>
      <c r="AG967" s="35">
        <f t="shared" si="298"/>
        <v>0</v>
      </c>
      <c r="AH967" s="35">
        <f t="shared" si="299"/>
        <v>0</v>
      </c>
      <c r="AI967" s="36">
        <v>5.0000000000000001E-3</v>
      </c>
      <c r="AJ967" s="35">
        <f t="shared" si="300"/>
        <v>0</v>
      </c>
      <c r="AK967" s="35"/>
      <c r="AL967" s="35">
        <f t="shared" si="301"/>
        <v>0</v>
      </c>
      <c r="AM967" s="36">
        <v>0</v>
      </c>
      <c r="AN967" s="35">
        <f t="shared" si="305"/>
        <v>0</v>
      </c>
      <c r="AO967" s="35">
        <f t="shared" si="302"/>
        <v>0</v>
      </c>
      <c r="AP967" s="35">
        <v>0</v>
      </c>
      <c r="AQ967" s="35">
        <f t="shared" si="303"/>
        <v>0</v>
      </c>
      <c r="AR967" s="35"/>
      <c r="AS967" s="35"/>
      <c r="AT967" s="35">
        <f t="shared" si="304"/>
        <v>0</v>
      </c>
      <c r="AU967" s="37"/>
    </row>
    <row r="968" spans="1:47">
      <c r="A968" s="1"/>
      <c r="B968" s="1" t="s">
        <v>383</v>
      </c>
      <c r="C968" s="1" t="s">
        <v>111</v>
      </c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2">
        <f>S965</f>
        <v>0</v>
      </c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>
        <f t="shared" si="297"/>
        <v>0</v>
      </c>
      <c r="AF968" s="35">
        <f>(D965-S965)</f>
        <v>0</v>
      </c>
      <c r="AG968" s="35">
        <f t="shared" si="298"/>
        <v>0</v>
      </c>
      <c r="AH968" s="35">
        <f t="shared" si="299"/>
        <v>0</v>
      </c>
      <c r="AI968" s="36">
        <v>5.0000000000000001E-3</v>
      </c>
      <c r="AJ968" s="35">
        <f t="shared" si="300"/>
        <v>0</v>
      </c>
      <c r="AK968" s="35"/>
      <c r="AL968" s="35">
        <f t="shared" si="301"/>
        <v>0</v>
      </c>
      <c r="AM968" s="36">
        <v>0</v>
      </c>
      <c r="AN968" s="35">
        <f t="shared" si="305"/>
        <v>0</v>
      </c>
      <c r="AO968" s="35">
        <f t="shared" si="302"/>
        <v>0</v>
      </c>
      <c r="AP968" s="35">
        <v>0</v>
      </c>
      <c r="AQ968" s="35">
        <f t="shared" si="303"/>
        <v>0</v>
      </c>
      <c r="AR968" s="35"/>
      <c r="AS968" s="35"/>
      <c r="AT968" s="35">
        <f t="shared" si="304"/>
        <v>0</v>
      </c>
      <c r="AU968" s="37"/>
    </row>
    <row r="969" spans="1:47">
      <c r="A969" s="1"/>
      <c r="B969" s="1" t="s">
        <v>383</v>
      </c>
      <c r="C969" s="1" t="s">
        <v>202</v>
      </c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2">
        <f>S965</f>
        <v>0</v>
      </c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>
        <f t="shared" si="297"/>
        <v>0</v>
      </c>
      <c r="AF969" s="35">
        <f>(D965-S965)</f>
        <v>0</v>
      </c>
      <c r="AG969" s="35">
        <f t="shared" si="298"/>
        <v>0</v>
      </c>
      <c r="AH969" s="35">
        <f t="shared" si="299"/>
        <v>0</v>
      </c>
      <c r="AI969" s="36">
        <v>3.2000000000000001E-2</v>
      </c>
      <c r="AJ969" s="35">
        <f t="shared" si="300"/>
        <v>0</v>
      </c>
      <c r="AK969" s="35"/>
      <c r="AL969" s="35">
        <f t="shared" si="301"/>
        <v>0</v>
      </c>
      <c r="AM969" s="36">
        <v>3.3300000000000003E-2</v>
      </c>
      <c r="AN969" s="35">
        <f t="shared" si="305"/>
        <v>0</v>
      </c>
      <c r="AO969" s="35">
        <f t="shared" si="302"/>
        <v>0</v>
      </c>
      <c r="AP969" s="35">
        <v>0</v>
      </c>
      <c r="AQ969" s="35">
        <f t="shared" si="303"/>
        <v>0</v>
      </c>
      <c r="AR969" s="35"/>
      <c r="AS969" s="35"/>
      <c r="AT969" s="35">
        <f t="shared" si="304"/>
        <v>0</v>
      </c>
      <c r="AU969" s="37"/>
    </row>
    <row r="970" spans="1:47">
      <c r="A970" s="1"/>
      <c r="B970" s="1" t="s">
        <v>383</v>
      </c>
      <c r="C970" s="1" t="s">
        <v>512</v>
      </c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2">
        <f>S965</f>
        <v>0</v>
      </c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>
        <f t="shared" si="297"/>
        <v>0</v>
      </c>
      <c r="AF970" s="35">
        <f>(D965-S965)</f>
        <v>0</v>
      </c>
      <c r="AG970" s="35">
        <f t="shared" si="298"/>
        <v>0</v>
      </c>
      <c r="AH970" s="35">
        <f t="shared" si="299"/>
        <v>0</v>
      </c>
      <c r="AI970" s="36">
        <v>7.9000000000000008E-3</v>
      </c>
      <c r="AJ970" s="35">
        <f t="shared" si="300"/>
        <v>0</v>
      </c>
      <c r="AK970" s="35"/>
      <c r="AL970" s="35">
        <f t="shared" si="301"/>
        <v>0</v>
      </c>
      <c r="AM970" s="36">
        <v>3.3300000000000003E-2</v>
      </c>
      <c r="AN970" s="35">
        <f t="shared" si="305"/>
        <v>0</v>
      </c>
      <c r="AO970" s="35">
        <f t="shared" si="302"/>
        <v>0</v>
      </c>
      <c r="AP970" s="35">
        <v>0</v>
      </c>
      <c r="AQ970" s="35">
        <f t="shared" si="303"/>
        <v>0</v>
      </c>
      <c r="AR970" s="35"/>
      <c r="AS970" s="35"/>
      <c r="AT970" s="35">
        <f t="shared" si="304"/>
        <v>0</v>
      </c>
      <c r="AU970" s="37"/>
    </row>
    <row r="971" spans="1:47">
      <c r="A971" s="12"/>
      <c r="B971" s="12" t="s">
        <v>384</v>
      </c>
      <c r="C971" s="12" t="s">
        <v>66</v>
      </c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2">
        <f>SUM(E971:Q971)</f>
        <v>0</v>
      </c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>
        <f t="shared" si="297"/>
        <v>0</v>
      </c>
      <c r="AF971" s="35">
        <f>(D971-S971)</f>
        <v>0</v>
      </c>
      <c r="AG971" s="35">
        <f t="shared" si="298"/>
        <v>0</v>
      </c>
      <c r="AH971" s="35">
        <f t="shared" si="299"/>
        <v>0</v>
      </c>
      <c r="AI971" s="36">
        <v>2.9000000000000001E-2</v>
      </c>
      <c r="AJ971" s="35">
        <f t="shared" si="300"/>
        <v>0</v>
      </c>
      <c r="AK971" s="35"/>
      <c r="AL971" s="35">
        <f t="shared" si="301"/>
        <v>0</v>
      </c>
      <c r="AM971" s="36">
        <v>0</v>
      </c>
      <c r="AN971" s="35">
        <f t="shared" si="305"/>
        <v>0</v>
      </c>
      <c r="AO971" s="35">
        <f t="shared" si="302"/>
        <v>0</v>
      </c>
      <c r="AP971" s="35">
        <v>0</v>
      </c>
      <c r="AQ971" s="35">
        <f t="shared" si="303"/>
        <v>0</v>
      </c>
      <c r="AR971" s="35"/>
      <c r="AS971" s="35"/>
      <c r="AT971" s="35">
        <f t="shared" si="304"/>
        <v>0</v>
      </c>
      <c r="AU971" s="35">
        <f>SUM(AT971+AT972+AT973+AT974+AT975)</f>
        <v>0</v>
      </c>
    </row>
    <row r="972" spans="1:47">
      <c r="A972" s="1"/>
      <c r="B972" s="1" t="s">
        <v>384</v>
      </c>
      <c r="C972" s="1" t="s">
        <v>70</v>
      </c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2">
        <f>(S971)</f>
        <v>0</v>
      </c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>
        <f t="shared" si="297"/>
        <v>0</v>
      </c>
      <c r="AF972" s="35">
        <f>(D971-S971)</f>
        <v>0</v>
      </c>
      <c r="AG972" s="35">
        <f t="shared" si="298"/>
        <v>0</v>
      </c>
      <c r="AH972" s="35">
        <f t="shared" si="299"/>
        <v>0</v>
      </c>
      <c r="AI972" s="36">
        <v>0.01</v>
      </c>
      <c r="AJ972" s="35">
        <f t="shared" si="300"/>
        <v>0</v>
      </c>
      <c r="AK972" s="35"/>
      <c r="AL972" s="35">
        <f t="shared" si="301"/>
        <v>0</v>
      </c>
      <c r="AM972" s="36">
        <v>0</v>
      </c>
      <c r="AN972" s="35">
        <f t="shared" si="305"/>
        <v>0</v>
      </c>
      <c r="AO972" s="35">
        <f t="shared" si="302"/>
        <v>0</v>
      </c>
      <c r="AP972" s="35">
        <v>0</v>
      </c>
      <c r="AQ972" s="35">
        <f t="shared" si="303"/>
        <v>0</v>
      </c>
      <c r="AR972" s="35"/>
      <c r="AS972" s="35"/>
      <c r="AT972" s="35">
        <f t="shared" si="304"/>
        <v>0</v>
      </c>
      <c r="AU972" s="37"/>
    </row>
    <row r="973" spans="1:47">
      <c r="A973" s="1"/>
      <c r="B973" s="1" t="s">
        <v>384</v>
      </c>
      <c r="C973" s="1" t="s">
        <v>376</v>
      </c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2">
        <f>S971</f>
        <v>0</v>
      </c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>
        <f t="shared" si="297"/>
        <v>0</v>
      </c>
      <c r="AF973" s="35">
        <f>(D971-S971)</f>
        <v>0</v>
      </c>
      <c r="AG973" s="35">
        <f t="shared" si="298"/>
        <v>0</v>
      </c>
      <c r="AH973" s="35">
        <f t="shared" si="299"/>
        <v>0</v>
      </c>
      <c r="AI973" s="36">
        <v>5.0000000000000001E-3</v>
      </c>
      <c r="AJ973" s="35">
        <f t="shared" si="300"/>
        <v>0</v>
      </c>
      <c r="AK973" s="35"/>
      <c r="AL973" s="35">
        <f t="shared" si="301"/>
        <v>0</v>
      </c>
      <c r="AM973" s="36">
        <v>0</v>
      </c>
      <c r="AN973" s="35">
        <f t="shared" si="305"/>
        <v>0</v>
      </c>
      <c r="AO973" s="35">
        <f t="shared" si="302"/>
        <v>0</v>
      </c>
      <c r="AP973" s="35">
        <v>0</v>
      </c>
      <c r="AQ973" s="35">
        <f t="shared" si="303"/>
        <v>0</v>
      </c>
      <c r="AR973" s="35"/>
      <c r="AS973" s="35"/>
      <c r="AT973" s="35">
        <f t="shared" si="304"/>
        <v>0</v>
      </c>
      <c r="AU973" s="37"/>
    </row>
    <row r="974" spans="1:47">
      <c r="A974" s="1"/>
      <c r="B974" s="1" t="s">
        <v>384</v>
      </c>
      <c r="C974" s="1" t="s">
        <v>111</v>
      </c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2">
        <f>S971</f>
        <v>0</v>
      </c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>
        <f t="shared" si="297"/>
        <v>0</v>
      </c>
      <c r="AF974" s="35">
        <f>(D971-S971)</f>
        <v>0</v>
      </c>
      <c r="AG974" s="35">
        <f t="shared" si="298"/>
        <v>0</v>
      </c>
      <c r="AH974" s="35">
        <f t="shared" si="299"/>
        <v>0</v>
      </c>
      <c r="AI974" s="36">
        <v>5.0000000000000001E-3</v>
      </c>
      <c r="AJ974" s="35">
        <f t="shared" si="300"/>
        <v>0</v>
      </c>
      <c r="AK974" s="35"/>
      <c r="AL974" s="35">
        <f t="shared" si="301"/>
        <v>0</v>
      </c>
      <c r="AM974" s="36">
        <v>0</v>
      </c>
      <c r="AN974" s="35">
        <f t="shared" si="305"/>
        <v>0</v>
      </c>
      <c r="AO974" s="35">
        <f t="shared" si="302"/>
        <v>0</v>
      </c>
      <c r="AP974" s="35">
        <v>0</v>
      </c>
      <c r="AQ974" s="35">
        <f t="shared" si="303"/>
        <v>0</v>
      </c>
      <c r="AR974" s="35"/>
      <c r="AS974" s="35"/>
      <c r="AT974" s="35">
        <f t="shared" si="304"/>
        <v>0</v>
      </c>
      <c r="AU974" s="37"/>
    </row>
    <row r="975" spans="1:47">
      <c r="A975" s="1"/>
      <c r="B975" s="1" t="s">
        <v>384</v>
      </c>
      <c r="C975" s="1" t="s">
        <v>202</v>
      </c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2">
        <f>S971</f>
        <v>0</v>
      </c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>
        <f t="shared" si="297"/>
        <v>0</v>
      </c>
      <c r="AF975" s="35">
        <f>(D971-S971)</f>
        <v>0</v>
      </c>
      <c r="AG975" s="35">
        <f t="shared" si="298"/>
        <v>0</v>
      </c>
      <c r="AH975" s="35">
        <f t="shared" si="299"/>
        <v>0</v>
      </c>
      <c r="AI975" s="36">
        <v>0.04</v>
      </c>
      <c r="AJ975" s="35">
        <f t="shared" si="300"/>
        <v>0</v>
      </c>
      <c r="AK975" s="35"/>
      <c r="AL975" s="35">
        <f t="shared" si="301"/>
        <v>0</v>
      </c>
      <c r="AM975" s="36">
        <v>3.3300000000000003E-2</v>
      </c>
      <c r="AN975" s="35">
        <f t="shared" si="305"/>
        <v>0</v>
      </c>
      <c r="AO975" s="35">
        <f t="shared" si="302"/>
        <v>0</v>
      </c>
      <c r="AP975" s="35">
        <v>0</v>
      </c>
      <c r="AQ975" s="35">
        <f t="shared" si="303"/>
        <v>0</v>
      </c>
      <c r="AR975" s="35"/>
      <c r="AS975" s="35"/>
      <c r="AT975" s="35">
        <f t="shared" si="304"/>
        <v>0</v>
      </c>
      <c r="AU975" s="37"/>
    </row>
    <row r="976" spans="1:47">
      <c r="A976" s="15"/>
      <c r="B976" s="15" t="s">
        <v>385</v>
      </c>
      <c r="C976" s="15" t="s">
        <v>66</v>
      </c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2">
        <f>SUM(E976:Q976)</f>
        <v>0</v>
      </c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>
        <f t="shared" si="297"/>
        <v>0</v>
      </c>
      <c r="AF976" s="35">
        <f>(D976-S976)</f>
        <v>0</v>
      </c>
      <c r="AG976" s="35">
        <f t="shared" si="298"/>
        <v>0</v>
      </c>
      <c r="AH976" s="35">
        <f t="shared" si="299"/>
        <v>0</v>
      </c>
      <c r="AI976" s="36">
        <v>2.9000000000000001E-2</v>
      </c>
      <c r="AJ976" s="35">
        <f t="shared" si="300"/>
        <v>0</v>
      </c>
      <c r="AK976" s="35"/>
      <c r="AL976" s="35">
        <f t="shared" si="301"/>
        <v>0</v>
      </c>
      <c r="AM976" s="36">
        <v>0</v>
      </c>
      <c r="AN976" s="35">
        <f t="shared" si="305"/>
        <v>0</v>
      </c>
      <c r="AO976" s="35">
        <f t="shared" si="302"/>
        <v>0</v>
      </c>
      <c r="AP976" s="35">
        <v>0</v>
      </c>
      <c r="AQ976" s="35">
        <f t="shared" si="303"/>
        <v>0</v>
      </c>
      <c r="AR976" s="35"/>
      <c r="AS976" s="35"/>
      <c r="AT976" s="35">
        <f t="shared" si="304"/>
        <v>0</v>
      </c>
      <c r="AU976" s="35">
        <f>SUM(AT976+AT977+AT978+AT979+AT980+AT981)</f>
        <v>0</v>
      </c>
    </row>
    <row r="977" spans="1:47">
      <c r="A977" s="1"/>
      <c r="B977" s="1" t="s">
        <v>385</v>
      </c>
      <c r="C977" s="1" t="s">
        <v>70</v>
      </c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2">
        <f>(S976)</f>
        <v>0</v>
      </c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>
        <f t="shared" si="297"/>
        <v>0</v>
      </c>
      <c r="AF977" s="35">
        <f>(D976-S976)</f>
        <v>0</v>
      </c>
      <c r="AG977" s="35">
        <f t="shared" si="298"/>
        <v>0</v>
      </c>
      <c r="AH977" s="35">
        <f t="shared" si="299"/>
        <v>0</v>
      </c>
      <c r="AI977" s="36">
        <v>0.01</v>
      </c>
      <c r="AJ977" s="35">
        <f t="shared" si="300"/>
        <v>0</v>
      </c>
      <c r="AK977" s="35"/>
      <c r="AL977" s="35">
        <f t="shared" si="301"/>
        <v>0</v>
      </c>
      <c r="AM977" s="36">
        <v>0</v>
      </c>
      <c r="AN977" s="35">
        <f t="shared" si="305"/>
        <v>0</v>
      </c>
      <c r="AO977" s="35">
        <f t="shared" si="302"/>
        <v>0</v>
      </c>
      <c r="AP977" s="35">
        <v>0</v>
      </c>
      <c r="AQ977" s="35">
        <f t="shared" si="303"/>
        <v>0</v>
      </c>
      <c r="AR977" s="35"/>
      <c r="AS977" s="35"/>
      <c r="AT977" s="35">
        <f t="shared" si="304"/>
        <v>0</v>
      </c>
      <c r="AU977" s="37"/>
    </row>
    <row r="978" spans="1:47">
      <c r="A978" s="1"/>
      <c r="B978" s="1" t="s">
        <v>385</v>
      </c>
      <c r="C978" s="1" t="s">
        <v>376</v>
      </c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2">
        <f>S976</f>
        <v>0</v>
      </c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>
        <f t="shared" si="297"/>
        <v>0</v>
      </c>
      <c r="AF978" s="35">
        <f>(D976-S976)</f>
        <v>0</v>
      </c>
      <c r="AG978" s="35">
        <f t="shared" si="298"/>
        <v>0</v>
      </c>
      <c r="AH978" s="35">
        <f t="shared" si="299"/>
        <v>0</v>
      </c>
      <c r="AI978" s="36">
        <v>5.0000000000000001E-3</v>
      </c>
      <c r="AJ978" s="35">
        <f t="shared" si="300"/>
        <v>0</v>
      </c>
      <c r="AK978" s="35"/>
      <c r="AL978" s="35">
        <f t="shared" si="301"/>
        <v>0</v>
      </c>
      <c r="AM978" s="36">
        <v>0</v>
      </c>
      <c r="AN978" s="35">
        <f t="shared" si="305"/>
        <v>0</v>
      </c>
      <c r="AO978" s="35">
        <f t="shared" si="302"/>
        <v>0</v>
      </c>
      <c r="AP978" s="35">
        <v>0</v>
      </c>
      <c r="AQ978" s="35">
        <f t="shared" si="303"/>
        <v>0</v>
      </c>
      <c r="AR978" s="35"/>
      <c r="AS978" s="35"/>
      <c r="AT978" s="35">
        <f t="shared" si="304"/>
        <v>0</v>
      </c>
      <c r="AU978" s="37"/>
    </row>
    <row r="979" spans="1:47">
      <c r="A979" s="1"/>
      <c r="B979" s="1" t="s">
        <v>385</v>
      </c>
      <c r="C979" s="1" t="s">
        <v>111</v>
      </c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2">
        <f>S976</f>
        <v>0</v>
      </c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>
        <f t="shared" si="297"/>
        <v>0</v>
      </c>
      <c r="AF979" s="35">
        <f>(D976-S976)</f>
        <v>0</v>
      </c>
      <c r="AG979" s="35">
        <f t="shared" si="298"/>
        <v>0</v>
      </c>
      <c r="AH979" s="35">
        <f t="shared" si="299"/>
        <v>0</v>
      </c>
      <c r="AI979" s="36">
        <v>5.0000000000000001E-3</v>
      </c>
      <c r="AJ979" s="35">
        <f t="shared" si="300"/>
        <v>0</v>
      </c>
      <c r="AK979" s="35"/>
      <c r="AL979" s="35">
        <f t="shared" si="301"/>
        <v>0</v>
      </c>
      <c r="AM979" s="36">
        <v>0</v>
      </c>
      <c r="AN979" s="35">
        <f t="shared" si="305"/>
        <v>0</v>
      </c>
      <c r="AO979" s="35">
        <f t="shared" si="302"/>
        <v>0</v>
      </c>
      <c r="AP979" s="35">
        <v>0</v>
      </c>
      <c r="AQ979" s="35">
        <f t="shared" si="303"/>
        <v>0</v>
      </c>
      <c r="AR979" s="35"/>
      <c r="AS979" s="35"/>
      <c r="AT979" s="35">
        <f t="shared" si="304"/>
        <v>0</v>
      </c>
      <c r="AU979" s="37"/>
    </row>
    <row r="980" spans="1:47">
      <c r="A980" s="1"/>
      <c r="B980" s="1" t="s">
        <v>385</v>
      </c>
      <c r="C980" s="1" t="s">
        <v>202</v>
      </c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2">
        <f>S976</f>
        <v>0</v>
      </c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>
        <f t="shared" si="297"/>
        <v>0</v>
      </c>
      <c r="AF980" s="35">
        <f>(D976-S976)</f>
        <v>0</v>
      </c>
      <c r="AG980" s="35">
        <f t="shared" si="298"/>
        <v>0</v>
      </c>
      <c r="AH980" s="35">
        <f t="shared" si="299"/>
        <v>0</v>
      </c>
      <c r="AI980" s="36">
        <v>0.01</v>
      </c>
      <c r="AJ980" s="35">
        <f t="shared" si="300"/>
        <v>0</v>
      </c>
      <c r="AK980" s="35"/>
      <c r="AL980" s="35">
        <f t="shared" si="301"/>
        <v>0</v>
      </c>
      <c r="AM980" s="36">
        <v>3.3300000000000003E-2</v>
      </c>
      <c r="AN980" s="35">
        <f t="shared" si="305"/>
        <v>0</v>
      </c>
      <c r="AO980" s="35">
        <f t="shared" si="302"/>
        <v>0</v>
      </c>
      <c r="AP980" s="35">
        <v>0</v>
      </c>
      <c r="AQ980" s="35">
        <f t="shared" si="303"/>
        <v>0</v>
      </c>
      <c r="AR980" s="35"/>
      <c r="AS980" s="35"/>
      <c r="AT980" s="35">
        <f t="shared" si="304"/>
        <v>0</v>
      </c>
      <c r="AU980" s="37"/>
    </row>
    <row r="981" spans="1:47">
      <c r="A981" s="1"/>
      <c r="B981" s="1" t="s">
        <v>385</v>
      </c>
      <c r="C981" s="1" t="s">
        <v>512</v>
      </c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2">
        <f>S976</f>
        <v>0</v>
      </c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>
        <f t="shared" si="297"/>
        <v>0</v>
      </c>
      <c r="AF981" s="35">
        <f>(D976-S976)</f>
        <v>0</v>
      </c>
      <c r="AG981" s="35">
        <f t="shared" si="298"/>
        <v>0</v>
      </c>
      <c r="AH981" s="35">
        <f t="shared" si="299"/>
        <v>0</v>
      </c>
      <c r="AI981" s="36">
        <v>7.9000000000000008E-3</v>
      </c>
      <c r="AJ981" s="35">
        <f t="shared" si="300"/>
        <v>0</v>
      </c>
      <c r="AK981" s="35"/>
      <c r="AL981" s="35">
        <f t="shared" si="301"/>
        <v>0</v>
      </c>
      <c r="AM981" s="36">
        <v>3.3300000000000003E-2</v>
      </c>
      <c r="AN981" s="35">
        <f t="shared" si="305"/>
        <v>0</v>
      </c>
      <c r="AO981" s="35">
        <f t="shared" si="302"/>
        <v>0</v>
      </c>
      <c r="AP981" s="35">
        <v>0</v>
      </c>
      <c r="AQ981" s="35">
        <f t="shared" si="303"/>
        <v>0</v>
      </c>
      <c r="AR981" s="35"/>
      <c r="AS981" s="35"/>
      <c r="AT981" s="35">
        <f t="shared" si="304"/>
        <v>0</v>
      </c>
      <c r="AU981" s="37"/>
    </row>
    <row r="982" spans="1:47">
      <c r="A982" s="17"/>
      <c r="B982" s="17" t="s">
        <v>386</v>
      </c>
      <c r="C982" s="17" t="s">
        <v>66</v>
      </c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2">
        <f>SUM(E982:Q982)</f>
        <v>0</v>
      </c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>
        <f t="shared" si="297"/>
        <v>0</v>
      </c>
      <c r="AF982" s="35">
        <f>(D982-S982)</f>
        <v>0</v>
      </c>
      <c r="AG982" s="35">
        <f t="shared" si="298"/>
        <v>0</v>
      </c>
      <c r="AH982" s="35">
        <f t="shared" si="299"/>
        <v>0</v>
      </c>
      <c r="AI982" s="36">
        <v>2.9000000000000001E-2</v>
      </c>
      <c r="AJ982" s="35">
        <f t="shared" si="300"/>
        <v>0</v>
      </c>
      <c r="AK982" s="35"/>
      <c r="AL982" s="35">
        <f t="shared" si="301"/>
        <v>0</v>
      </c>
      <c r="AM982" s="36">
        <v>0</v>
      </c>
      <c r="AN982" s="35">
        <f t="shared" si="305"/>
        <v>0</v>
      </c>
      <c r="AO982" s="35">
        <f t="shared" si="302"/>
        <v>0</v>
      </c>
      <c r="AP982" s="35">
        <v>0</v>
      </c>
      <c r="AQ982" s="35">
        <f t="shared" si="303"/>
        <v>0</v>
      </c>
      <c r="AR982" s="35"/>
      <c r="AS982" s="35"/>
      <c r="AT982" s="35">
        <f t="shared" si="304"/>
        <v>0</v>
      </c>
      <c r="AU982" s="35">
        <f>SUM(AT982+AT983+AT984+AT985+AT986+AT987)</f>
        <v>0</v>
      </c>
    </row>
    <row r="983" spans="1:47">
      <c r="A983" s="1"/>
      <c r="B983" s="1" t="s">
        <v>386</v>
      </c>
      <c r="C983" s="1" t="s">
        <v>70</v>
      </c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2">
        <f>(S982)</f>
        <v>0</v>
      </c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>
        <f t="shared" si="297"/>
        <v>0</v>
      </c>
      <c r="AF983" s="35">
        <f>(D982-S982)</f>
        <v>0</v>
      </c>
      <c r="AG983" s="35">
        <f t="shared" si="298"/>
        <v>0</v>
      </c>
      <c r="AH983" s="35">
        <f t="shared" si="299"/>
        <v>0</v>
      </c>
      <c r="AI983" s="36">
        <v>0.01</v>
      </c>
      <c r="AJ983" s="35">
        <f t="shared" si="300"/>
        <v>0</v>
      </c>
      <c r="AK983" s="35"/>
      <c r="AL983" s="35">
        <f t="shared" si="301"/>
        <v>0</v>
      </c>
      <c r="AM983" s="36">
        <v>0</v>
      </c>
      <c r="AN983" s="35">
        <f t="shared" si="305"/>
        <v>0</v>
      </c>
      <c r="AO983" s="35">
        <f t="shared" si="302"/>
        <v>0</v>
      </c>
      <c r="AP983" s="35">
        <v>0</v>
      </c>
      <c r="AQ983" s="35">
        <f t="shared" si="303"/>
        <v>0</v>
      </c>
      <c r="AR983" s="35"/>
      <c r="AS983" s="35"/>
      <c r="AT983" s="35">
        <f t="shared" si="304"/>
        <v>0</v>
      </c>
      <c r="AU983" s="37"/>
    </row>
    <row r="984" spans="1:47">
      <c r="A984" s="1"/>
      <c r="B984" s="1" t="s">
        <v>386</v>
      </c>
      <c r="C984" s="1" t="s">
        <v>376</v>
      </c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2">
        <f>S982</f>
        <v>0</v>
      </c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>
        <f t="shared" si="297"/>
        <v>0</v>
      </c>
      <c r="AF984" s="35">
        <f>(D982-S982)</f>
        <v>0</v>
      </c>
      <c r="AG984" s="35">
        <f t="shared" si="298"/>
        <v>0</v>
      </c>
      <c r="AH984" s="35">
        <f t="shared" si="299"/>
        <v>0</v>
      </c>
      <c r="AI984" s="36">
        <v>5.0000000000000001E-3</v>
      </c>
      <c r="AJ984" s="35">
        <f t="shared" si="300"/>
        <v>0</v>
      </c>
      <c r="AK984" s="35"/>
      <c r="AL984" s="35">
        <f t="shared" si="301"/>
        <v>0</v>
      </c>
      <c r="AM984" s="36">
        <v>0</v>
      </c>
      <c r="AN984" s="35">
        <f t="shared" si="305"/>
        <v>0</v>
      </c>
      <c r="AO984" s="35">
        <f t="shared" si="302"/>
        <v>0</v>
      </c>
      <c r="AP984" s="35">
        <v>0</v>
      </c>
      <c r="AQ984" s="35">
        <f t="shared" si="303"/>
        <v>0</v>
      </c>
      <c r="AR984" s="35"/>
      <c r="AS984" s="35"/>
      <c r="AT984" s="35">
        <f t="shared" si="304"/>
        <v>0</v>
      </c>
      <c r="AU984" s="37"/>
    </row>
    <row r="985" spans="1:47">
      <c r="A985" s="1"/>
      <c r="B985" s="1" t="s">
        <v>386</v>
      </c>
      <c r="C985" s="1" t="s">
        <v>111</v>
      </c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2">
        <f>S982</f>
        <v>0</v>
      </c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>
        <f t="shared" si="297"/>
        <v>0</v>
      </c>
      <c r="AF985" s="35">
        <f>(D982-S982)</f>
        <v>0</v>
      </c>
      <c r="AG985" s="35">
        <f t="shared" si="298"/>
        <v>0</v>
      </c>
      <c r="AH985" s="35">
        <f t="shared" si="299"/>
        <v>0</v>
      </c>
      <c r="AI985" s="36">
        <v>5.0000000000000001E-3</v>
      </c>
      <c r="AJ985" s="35">
        <f t="shared" si="300"/>
        <v>0</v>
      </c>
      <c r="AK985" s="35"/>
      <c r="AL985" s="35">
        <f t="shared" si="301"/>
        <v>0</v>
      </c>
      <c r="AM985" s="36">
        <v>0</v>
      </c>
      <c r="AN985" s="35">
        <f t="shared" si="305"/>
        <v>0</v>
      </c>
      <c r="AO985" s="35">
        <f t="shared" si="302"/>
        <v>0</v>
      </c>
      <c r="AP985" s="35">
        <v>0</v>
      </c>
      <c r="AQ985" s="35">
        <f t="shared" si="303"/>
        <v>0</v>
      </c>
      <c r="AR985" s="35"/>
      <c r="AS985" s="35"/>
      <c r="AT985" s="35">
        <f t="shared" si="304"/>
        <v>0</v>
      </c>
      <c r="AU985" s="37"/>
    </row>
    <row r="986" spans="1:47">
      <c r="A986" s="1"/>
      <c r="B986" s="1" t="s">
        <v>386</v>
      </c>
      <c r="C986" s="1" t="s">
        <v>202</v>
      </c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2">
        <f>S982</f>
        <v>0</v>
      </c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>
        <f t="shared" si="297"/>
        <v>0</v>
      </c>
      <c r="AF986" s="35">
        <f>(D982-S982)</f>
        <v>0</v>
      </c>
      <c r="AG986" s="35">
        <f t="shared" si="298"/>
        <v>0</v>
      </c>
      <c r="AH986" s="35">
        <f t="shared" si="299"/>
        <v>0</v>
      </c>
      <c r="AI986" s="36">
        <v>5.5E-2</v>
      </c>
      <c r="AJ986" s="35">
        <f t="shared" si="300"/>
        <v>0</v>
      </c>
      <c r="AK986" s="35"/>
      <c r="AL986" s="35">
        <f t="shared" si="301"/>
        <v>0</v>
      </c>
      <c r="AM986" s="36">
        <v>3.3300000000000003E-2</v>
      </c>
      <c r="AN986" s="35">
        <f t="shared" si="305"/>
        <v>0</v>
      </c>
      <c r="AO986" s="35">
        <f t="shared" si="302"/>
        <v>0</v>
      </c>
      <c r="AP986" s="35">
        <v>0</v>
      </c>
      <c r="AQ986" s="35">
        <f t="shared" si="303"/>
        <v>0</v>
      </c>
      <c r="AR986" s="35"/>
      <c r="AS986" s="35"/>
      <c r="AT986" s="35">
        <f t="shared" si="304"/>
        <v>0</v>
      </c>
      <c r="AU986" s="37"/>
    </row>
    <row r="987" spans="1:47">
      <c r="A987" s="1"/>
      <c r="B987" s="1" t="s">
        <v>386</v>
      </c>
      <c r="C987" s="1" t="s">
        <v>512</v>
      </c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2">
        <f>S982</f>
        <v>0</v>
      </c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>
        <f t="shared" si="297"/>
        <v>0</v>
      </c>
      <c r="AF987" s="35">
        <f>(D982-S982)</f>
        <v>0</v>
      </c>
      <c r="AG987" s="35">
        <f t="shared" si="298"/>
        <v>0</v>
      </c>
      <c r="AH987" s="35">
        <f t="shared" si="299"/>
        <v>0</v>
      </c>
      <c r="AI987" s="36">
        <v>7.9000000000000008E-3</v>
      </c>
      <c r="AJ987" s="35">
        <f t="shared" si="300"/>
        <v>0</v>
      </c>
      <c r="AK987" s="35"/>
      <c r="AL987" s="35">
        <f t="shared" si="301"/>
        <v>0</v>
      </c>
      <c r="AM987" s="36">
        <v>3.3300000000000003E-2</v>
      </c>
      <c r="AN987" s="35">
        <f t="shared" si="305"/>
        <v>0</v>
      </c>
      <c r="AO987" s="35">
        <f t="shared" si="302"/>
        <v>0</v>
      </c>
      <c r="AP987" s="35">
        <v>0</v>
      </c>
      <c r="AQ987" s="35">
        <f t="shared" si="303"/>
        <v>0</v>
      </c>
      <c r="AR987" s="35"/>
      <c r="AS987" s="35"/>
      <c r="AT987" s="35">
        <f t="shared" si="304"/>
        <v>0</v>
      </c>
      <c r="AU987" s="37"/>
    </row>
    <row r="988" spans="1:47">
      <c r="A988" s="15"/>
      <c r="B988" s="15" t="s">
        <v>387</v>
      </c>
      <c r="C988" s="15" t="s">
        <v>66</v>
      </c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2">
        <f>SUM(E988:Q988)</f>
        <v>0</v>
      </c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>
        <f t="shared" si="297"/>
        <v>0</v>
      </c>
      <c r="AF988" s="35">
        <f>(D988-S988)</f>
        <v>0</v>
      </c>
      <c r="AG988" s="35">
        <f t="shared" si="298"/>
        <v>0</v>
      </c>
      <c r="AH988" s="35">
        <f t="shared" si="299"/>
        <v>0</v>
      </c>
      <c r="AI988" s="36">
        <v>2.9000000000000001E-2</v>
      </c>
      <c r="AJ988" s="35">
        <f t="shared" si="300"/>
        <v>0</v>
      </c>
      <c r="AK988" s="35"/>
      <c r="AL988" s="35">
        <f t="shared" si="301"/>
        <v>0</v>
      </c>
      <c r="AM988" s="36">
        <v>0</v>
      </c>
      <c r="AN988" s="35">
        <f t="shared" si="305"/>
        <v>0</v>
      </c>
      <c r="AO988" s="35">
        <f t="shared" si="302"/>
        <v>0</v>
      </c>
      <c r="AP988" s="35">
        <v>0</v>
      </c>
      <c r="AQ988" s="35">
        <f t="shared" si="303"/>
        <v>0</v>
      </c>
      <c r="AR988" s="35"/>
      <c r="AS988" s="35"/>
      <c r="AT988" s="35">
        <f t="shared" si="304"/>
        <v>0</v>
      </c>
      <c r="AU988" s="35">
        <f>SUM(AT988+AT989+AT990+AT991+AT992+AT993)</f>
        <v>0</v>
      </c>
    </row>
    <row r="989" spans="1:47">
      <c r="A989" s="1"/>
      <c r="B989" s="1" t="s">
        <v>387</v>
      </c>
      <c r="C989" s="1" t="s">
        <v>70</v>
      </c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2">
        <f>(S988)</f>
        <v>0</v>
      </c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>
        <f t="shared" si="297"/>
        <v>0</v>
      </c>
      <c r="AF989" s="35">
        <f>(D988-S988)</f>
        <v>0</v>
      </c>
      <c r="AG989" s="35">
        <f t="shared" si="298"/>
        <v>0</v>
      </c>
      <c r="AH989" s="35">
        <f t="shared" si="299"/>
        <v>0</v>
      </c>
      <c r="AI989" s="36">
        <v>0.01</v>
      </c>
      <c r="AJ989" s="35">
        <f t="shared" si="300"/>
        <v>0</v>
      </c>
      <c r="AK989" s="35"/>
      <c r="AL989" s="35">
        <f t="shared" si="301"/>
        <v>0</v>
      </c>
      <c r="AM989" s="36">
        <v>0</v>
      </c>
      <c r="AN989" s="35">
        <f t="shared" si="305"/>
        <v>0</v>
      </c>
      <c r="AO989" s="35">
        <f t="shared" si="302"/>
        <v>0</v>
      </c>
      <c r="AP989" s="35">
        <v>0</v>
      </c>
      <c r="AQ989" s="35">
        <f t="shared" si="303"/>
        <v>0</v>
      </c>
      <c r="AR989" s="35"/>
      <c r="AS989" s="35"/>
      <c r="AT989" s="35">
        <f t="shared" si="304"/>
        <v>0</v>
      </c>
      <c r="AU989" s="37"/>
    </row>
    <row r="990" spans="1:47">
      <c r="A990" s="1"/>
      <c r="B990" s="1" t="s">
        <v>387</v>
      </c>
      <c r="C990" s="1" t="s">
        <v>376</v>
      </c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2">
        <f>S988</f>
        <v>0</v>
      </c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>
        <f t="shared" si="297"/>
        <v>0</v>
      </c>
      <c r="AF990" s="35">
        <f>(D988-S988)</f>
        <v>0</v>
      </c>
      <c r="AG990" s="35">
        <f t="shared" si="298"/>
        <v>0</v>
      </c>
      <c r="AH990" s="35">
        <f t="shared" si="299"/>
        <v>0</v>
      </c>
      <c r="AI990" s="36">
        <v>5.0000000000000001E-3</v>
      </c>
      <c r="AJ990" s="35">
        <f t="shared" si="300"/>
        <v>0</v>
      </c>
      <c r="AK990" s="35"/>
      <c r="AL990" s="35">
        <f t="shared" si="301"/>
        <v>0</v>
      </c>
      <c r="AM990" s="36">
        <v>0</v>
      </c>
      <c r="AN990" s="35">
        <f t="shared" si="305"/>
        <v>0</v>
      </c>
      <c r="AO990" s="35">
        <f t="shared" si="302"/>
        <v>0</v>
      </c>
      <c r="AP990" s="35">
        <v>0</v>
      </c>
      <c r="AQ990" s="35">
        <f t="shared" si="303"/>
        <v>0</v>
      </c>
      <c r="AR990" s="35"/>
      <c r="AS990" s="35"/>
      <c r="AT990" s="35">
        <f t="shared" si="304"/>
        <v>0</v>
      </c>
      <c r="AU990" s="37"/>
    </row>
    <row r="991" spans="1:47">
      <c r="A991" s="1"/>
      <c r="B991" s="1" t="s">
        <v>387</v>
      </c>
      <c r="C991" s="1" t="s">
        <v>111</v>
      </c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2">
        <f>S988</f>
        <v>0</v>
      </c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>
        <f t="shared" si="297"/>
        <v>0</v>
      </c>
      <c r="AF991" s="35">
        <f>(D988-S988)</f>
        <v>0</v>
      </c>
      <c r="AG991" s="35">
        <f t="shared" si="298"/>
        <v>0</v>
      </c>
      <c r="AH991" s="35">
        <f t="shared" si="299"/>
        <v>0</v>
      </c>
      <c r="AI991" s="36">
        <v>5.0000000000000001E-3</v>
      </c>
      <c r="AJ991" s="35">
        <f t="shared" si="300"/>
        <v>0</v>
      </c>
      <c r="AK991" s="35"/>
      <c r="AL991" s="35">
        <f t="shared" si="301"/>
        <v>0</v>
      </c>
      <c r="AM991" s="36">
        <v>0</v>
      </c>
      <c r="AN991" s="35">
        <f t="shared" si="305"/>
        <v>0</v>
      </c>
      <c r="AO991" s="35">
        <f t="shared" si="302"/>
        <v>0</v>
      </c>
      <c r="AP991" s="35">
        <v>0</v>
      </c>
      <c r="AQ991" s="35">
        <f t="shared" si="303"/>
        <v>0</v>
      </c>
      <c r="AR991" s="35"/>
      <c r="AS991" s="35"/>
      <c r="AT991" s="35">
        <f t="shared" si="304"/>
        <v>0</v>
      </c>
      <c r="AU991" s="37"/>
    </row>
    <row r="992" spans="1:47">
      <c r="A992" s="1"/>
      <c r="B992" s="1" t="s">
        <v>387</v>
      </c>
      <c r="C992" s="1" t="s">
        <v>202</v>
      </c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2">
        <f>S988</f>
        <v>0</v>
      </c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>
        <f t="shared" si="297"/>
        <v>0</v>
      </c>
      <c r="AF992" s="35">
        <f>(D988-S988)</f>
        <v>0</v>
      </c>
      <c r="AG992" s="35">
        <f t="shared" si="298"/>
        <v>0</v>
      </c>
      <c r="AH992" s="35">
        <f t="shared" si="299"/>
        <v>0</v>
      </c>
      <c r="AI992" s="36">
        <v>0.01</v>
      </c>
      <c r="AJ992" s="35">
        <f t="shared" si="300"/>
        <v>0</v>
      </c>
      <c r="AK992" s="35"/>
      <c r="AL992" s="35">
        <f t="shared" si="301"/>
        <v>0</v>
      </c>
      <c r="AM992" s="36">
        <v>3.3300000000000003E-2</v>
      </c>
      <c r="AN992" s="35">
        <f t="shared" si="305"/>
        <v>0</v>
      </c>
      <c r="AO992" s="35">
        <f t="shared" si="302"/>
        <v>0</v>
      </c>
      <c r="AP992" s="35">
        <v>0</v>
      </c>
      <c r="AQ992" s="35">
        <f t="shared" si="303"/>
        <v>0</v>
      </c>
      <c r="AR992" s="35"/>
      <c r="AS992" s="35"/>
      <c r="AT992" s="35">
        <f t="shared" si="304"/>
        <v>0</v>
      </c>
      <c r="AU992" s="37"/>
    </row>
    <row r="993" spans="1:47">
      <c r="A993" s="1"/>
      <c r="B993" s="1" t="s">
        <v>387</v>
      </c>
      <c r="C993" s="1" t="s">
        <v>512</v>
      </c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2">
        <f>S988</f>
        <v>0</v>
      </c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>
        <f t="shared" si="297"/>
        <v>0</v>
      </c>
      <c r="AF993" s="35">
        <f>(D988-S988)</f>
        <v>0</v>
      </c>
      <c r="AG993" s="35">
        <f t="shared" si="298"/>
        <v>0</v>
      </c>
      <c r="AH993" s="35">
        <f t="shared" si="299"/>
        <v>0</v>
      </c>
      <c r="AI993" s="36">
        <v>7.9000000000000008E-3</v>
      </c>
      <c r="AJ993" s="35">
        <f t="shared" si="300"/>
        <v>0</v>
      </c>
      <c r="AK993" s="35"/>
      <c r="AL993" s="35">
        <f t="shared" si="301"/>
        <v>0</v>
      </c>
      <c r="AM993" s="36">
        <v>3.3300000000000003E-2</v>
      </c>
      <c r="AN993" s="35">
        <f t="shared" si="305"/>
        <v>0</v>
      </c>
      <c r="AO993" s="35">
        <f t="shared" si="302"/>
        <v>0</v>
      </c>
      <c r="AP993" s="35">
        <v>0</v>
      </c>
      <c r="AQ993" s="35">
        <f t="shared" si="303"/>
        <v>0</v>
      </c>
      <c r="AR993" s="35"/>
      <c r="AS993" s="35"/>
      <c r="AT993" s="35">
        <f t="shared" si="304"/>
        <v>0</v>
      </c>
      <c r="AU993" s="37"/>
    </row>
    <row r="994" spans="1:47">
      <c r="A994" s="12"/>
      <c r="B994" s="12" t="s">
        <v>388</v>
      </c>
      <c r="C994" s="12" t="s">
        <v>66</v>
      </c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2">
        <f>SUM(E994:Q994)</f>
        <v>0</v>
      </c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>
        <f t="shared" si="297"/>
        <v>0</v>
      </c>
      <c r="AF994" s="35">
        <f>(D994-S994)</f>
        <v>0</v>
      </c>
      <c r="AG994" s="35">
        <f t="shared" si="298"/>
        <v>0</v>
      </c>
      <c r="AH994" s="35">
        <f t="shared" si="299"/>
        <v>0</v>
      </c>
      <c r="AI994" s="36">
        <v>2.9000000000000001E-2</v>
      </c>
      <c r="AJ994" s="35">
        <f t="shared" si="300"/>
        <v>0</v>
      </c>
      <c r="AK994" s="35"/>
      <c r="AL994" s="35">
        <f t="shared" si="301"/>
        <v>0</v>
      </c>
      <c r="AM994" s="36">
        <v>0</v>
      </c>
      <c r="AN994" s="35">
        <f t="shared" si="305"/>
        <v>0</v>
      </c>
      <c r="AO994" s="35">
        <f t="shared" si="302"/>
        <v>0</v>
      </c>
      <c r="AP994" s="35">
        <v>0</v>
      </c>
      <c r="AQ994" s="35">
        <f t="shared" si="303"/>
        <v>0</v>
      </c>
      <c r="AR994" s="35"/>
      <c r="AS994" s="35"/>
      <c r="AT994" s="35">
        <f t="shared" si="304"/>
        <v>0</v>
      </c>
      <c r="AU994" s="35">
        <f>SUM(AT994+AT995+AT996+AT997+AT998)</f>
        <v>0</v>
      </c>
    </row>
    <row r="995" spans="1:47">
      <c r="A995" s="1"/>
      <c r="B995" s="1" t="s">
        <v>388</v>
      </c>
      <c r="C995" s="1" t="s">
        <v>70</v>
      </c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2">
        <f>(S994)</f>
        <v>0</v>
      </c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>
        <f t="shared" si="297"/>
        <v>0</v>
      </c>
      <c r="AF995" s="35">
        <f>(D994-S994)</f>
        <v>0</v>
      </c>
      <c r="AG995" s="35">
        <f t="shared" si="298"/>
        <v>0</v>
      </c>
      <c r="AH995" s="35">
        <f t="shared" si="299"/>
        <v>0</v>
      </c>
      <c r="AI995" s="36">
        <v>0.01</v>
      </c>
      <c r="AJ995" s="35">
        <f t="shared" si="300"/>
        <v>0</v>
      </c>
      <c r="AK995" s="35"/>
      <c r="AL995" s="35">
        <f t="shared" si="301"/>
        <v>0</v>
      </c>
      <c r="AM995" s="36">
        <v>0</v>
      </c>
      <c r="AN995" s="35">
        <f t="shared" si="305"/>
        <v>0</v>
      </c>
      <c r="AO995" s="35">
        <f t="shared" si="302"/>
        <v>0</v>
      </c>
      <c r="AP995" s="35">
        <v>0</v>
      </c>
      <c r="AQ995" s="35">
        <f t="shared" si="303"/>
        <v>0</v>
      </c>
      <c r="AR995" s="35"/>
      <c r="AS995" s="35"/>
      <c r="AT995" s="35">
        <f t="shared" si="304"/>
        <v>0</v>
      </c>
      <c r="AU995" s="37"/>
    </row>
    <row r="996" spans="1:47">
      <c r="A996" s="1"/>
      <c r="B996" s="1" t="s">
        <v>388</v>
      </c>
      <c r="C996" s="1" t="s">
        <v>376</v>
      </c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2">
        <f>S994</f>
        <v>0</v>
      </c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>
        <f t="shared" si="297"/>
        <v>0</v>
      </c>
      <c r="AF996" s="35">
        <f>(D994-S994)</f>
        <v>0</v>
      </c>
      <c r="AG996" s="35">
        <f t="shared" si="298"/>
        <v>0</v>
      </c>
      <c r="AH996" s="35">
        <f t="shared" si="299"/>
        <v>0</v>
      </c>
      <c r="AI996" s="36">
        <v>5.0000000000000001E-3</v>
      </c>
      <c r="AJ996" s="35">
        <f t="shared" si="300"/>
        <v>0</v>
      </c>
      <c r="AK996" s="35"/>
      <c r="AL996" s="35">
        <f t="shared" si="301"/>
        <v>0</v>
      </c>
      <c r="AM996" s="36">
        <v>0</v>
      </c>
      <c r="AN996" s="35">
        <f t="shared" si="305"/>
        <v>0</v>
      </c>
      <c r="AO996" s="35">
        <f t="shared" si="302"/>
        <v>0</v>
      </c>
      <c r="AP996" s="35">
        <v>0</v>
      </c>
      <c r="AQ996" s="35">
        <f t="shared" si="303"/>
        <v>0</v>
      </c>
      <c r="AR996" s="35"/>
      <c r="AS996" s="35"/>
      <c r="AT996" s="35">
        <f t="shared" si="304"/>
        <v>0</v>
      </c>
      <c r="AU996" s="37"/>
    </row>
    <row r="997" spans="1:47">
      <c r="A997" s="1"/>
      <c r="B997" s="1" t="s">
        <v>388</v>
      </c>
      <c r="C997" s="1" t="s">
        <v>111</v>
      </c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2">
        <f>S994</f>
        <v>0</v>
      </c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>
        <f t="shared" si="297"/>
        <v>0</v>
      </c>
      <c r="AF997" s="35">
        <f>(D994-S994)</f>
        <v>0</v>
      </c>
      <c r="AG997" s="35">
        <f t="shared" si="298"/>
        <v>0</v>
      </c>
      <c r="AH997" s="35">
        <f t="shared" si="299"/>
        <v>0</v>
      </c>
      <c r="AI997" s="36">
        <v>5.0000000000000001E-3</v>
      </c>
      <c r="AJ997" s="35">
        <f t="shared" si="300"/>
        <v>0</v>
      </c>
      <c r="AK997" s="35"/>
      <c r="AL997" s="35">
        <f t="shared" si="301"/>
        <v>0</v>
      </c>
      <c r="AM997" s="36">
        <v>0</v>
      </c>
      <c r="AN997" s="35">
        <f t="shared" si="305"/>
        <v>0</v>
      </c>
      <c r="AO997" s="35">
        <f t="shared" si="302"/>
        <v>0</v>
      </c>
      <c r="AP997" s="35">
        <v>0</v>
      </c>
      <c r="AQ997" s="35">
        <f t="shared" si="303"/>
        <v>0</v>
      </c>
      <c r="AR997" s="35"/>
      <c r="AS997" s="35"/>
      <c r="AT997" s="35">
        <f t="shared" si="304"/>
        <v>0</v>
      </c>
      <c r="AU997" s="37"/>
    </row>
    <row r="998" spans="1:47">
      <c r="A998" s="1"/>
      <c r="B998" s="1" t="s">
        <v>388</v>
      </c>
      <c r="C998" s="1" t="s">
        <v>202</v>
      </c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2">
        <f>S994</f>
        <v>0</v>
      </c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>
        <f t="shared" ref="AE998:AE1061" si="315">SUM(T998:AC998)</f>
        <v>0</v>
      </c>
      <c r="AF998" s="35">
        <f>(D994-S994)</f>
        <v>0</v>
      </c>
      <c r="AG998" s="35">
        <f t="shared" ref="AG998:AG1061" si="316">(AE998)</f>
        <v>0</v>
      </c>
      <c r="AH998" s="35">
        <f t="shared" ref="AH998:AH1061" si="317">(AF998-AG998)</f>
        <v>0</v>
      </c>
      <c r="AI998" s="36">
        <v>0.05</v>
      </c>
      <c r="AJ998" s="35">
        <f t="shared" ref="AJ998:AJ1061" si="318">AH998*AI998</f>
        <v>0</v>
      </c>
      <c r="AK998" s="35"/>
      <c r="AL998" s="35">
        <f t="shared" ref="AL998:AL1061" si="319">(AJ998+AK998)</f>
        <v>0</v>
      </c>
      <c r="AM998" s="36">
        <v>3.3300000000000003E-2</v>
      </c>
      <c r="AN998" s="35">
        <f t="shared" si="305"/>
        <v>0</v>
      </c>
      <c r="AO998" s="35">
        <f t="shared" ref="AO998:AO1061" si="320">(AL998-AN998)</f>
        <v>0</v>
      </c>
      <c r="AP998" s="35">
        <v>0</v>
      </c>
      <c r="AQ998" s="35">
        <f t="shared" ref="AQ998:AQ1061" si="321">AO998-AP998</f>
        <v>0</v>
      </c>
      <c r="AR998" s="35"/>
      <c r="AS998" s="35"/>
      <c r="AT998" s="35">
        <f t="shared" ref="AT998:AT1061" si="322">(AQ998+AR998+AS998)</f>
        <v>0</v>
      </c>
      <c r="AU998" s="37"/>
    </row>
    <row r="999" spans="1:47">
      <c r="A999" s="1"/>
      <c r="B999" s="1" t="s">
        <v>388</v>
      </c>
      <c r="C999" s="1" t="s">
        <v>512</v>
      </c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2">
        <f>S994</f>
        <v>0</v>
      </c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>
        <f t="shared" si="315"/>
        <v>0</v>
      </c>
      <c r="AF999" s="35">
        <f>(D994-S994)</f>
        <v>0</v>
      </c>
      <c r="AG999" s="35">
        <f t="shared" si="316"/>
        <v>0</v>
      </c>
      <c r="AH999" s="35">
        <f t="shared" si="317"/>
        <v>0</v>
      </c>
      <c r="AI999" s="36">
        <v>7.9000000000000008E-3</v>
      </c>
      <c r="AJ999" s="35">
        <f t="shared" si="318"/>
        <v>0</v>
      </c>
      <c r="AK999" s="35"/>
      <c r="AL999" s="35">
        <f t="shared" si="319"/>
        <v>0</v>
      </c>
      <c r="AM999" s="36">
        <v>3.3300000000000003E-2</v>
      </c>
      <c r="AN999" s="35">
        <f t="shared" si="305"/>
        <v>0</v>
      </c>
      <c r="AO999" s="35">
        <f t="shared" si="320"/>
        <v>0</v>
      </c>
      <c r="AP999" s="35">
        <v>0</v>
      </c>
      <c r="AQ999" s="35">
        <f t="shared" si="321"/>
        <v>0</v>
      </c>
      <c r="AR999" s="35"/>
      <c r="AS999" s="35"/>
      <c r="AT999" s="35">
        <f t="shared" si="322"/>
        <v>0</v>
      </c>
      <c r="AU999" s="37"/>
    </row>
    <row r="1000" spans="1:47">
      <c r="A1000" s="12"/>
      <c r="B1000" s="12" t="s">
        <v>389</v>
      </c>
      <c r="C1000" s="12" t="s">
        <v>66</v>
      </c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2">
        <f>SUM(E1000:Q1000)</f>
        <v>0</v>
      </c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>
        <f t="shared" si="315"/>
        <v>0</v>
      </c>
      <c r="AF1000" s="35">
        <f>(D1000-S1000)</f>
        <v>0</v>
      </c>
      <c r="AG1000" s="35">
        <f t="shared" si="316"/>
        <v>0</v>
      </c>
      <c r="AH1000" s="35">
        <f t="shared" si="317"/>
        <v>0</v>
      </c>
      <c r="AI1000" s="36">
        <v>2.9000000000000001E-2</v>
      </c>
      <c r="AJ1000" s="35">
        <f t="shared" si="318"/>
        <v>0</v>
      </c>
      <c r="AK1000" s="35"/>
      <c r="AL1000" s="35">
        <f t="shared" si="319"/>
        <v>0</v>
      </c>
      <c r="AM1000" s="36">
        <v>0</v>
      </c>
      <c r="AN1000" s="35">
        <f t="shared" ref="AN1000:AN1063" si="323">(AL1000*AM1000)</f>
        <v>0</v>
      </c>
      <c r="AO1000" s="35">
        <f t="shared" si="320"/>
        <v>0</v>
      </c>
      <c r="AP1000" s="35">
        <v>0</v>
      </c>
      <c r="AQ1000" s="35">
        <f t="shared" si="321"/>
        <v>0</v>
      </c>
      <c r="AR1000" s="35"/>
      <c r="AS1000" s="35"/>
      <c r="AT1000" s="35">
        <f t="shared" si="322"/>
        <v>0</v>
      </c>
      <c r="AU1000" s="35">
        <f>SUM(AT1000+AT1001+AT1002+AT1003)</f>
        <v>0</v>
      </c>
    </row>
    <row r="1001" spans="1:47">
      <c r="A1001" s="1"/>
      <c r="B1001" s="1" t="s">
        <v>389</v>
      </c>
      <c r="C1001" s="1" t="s">
        <v>70</v>
      </c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2">
        <f>(S1000)</f>
        <v>0</v>
      </c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>
        <f t="shared" si="315"/>
        <v>0</v>
      </c>
      <c r="AF1001" s="35">
        <f>(D1000-S1000)</f>
        <v>0</v>
      </c>
      <c r="AG1001" s="35">
        <f t="shared" si="316"/>
        <v>0</v>
      </c>
      <c r="AH1001" s="35">
        <f t="shared" si="317"/>
        <v>0</v>
      </c>
      <c r="AI1001" s="36">
        <v>0.01</v>
      </c>
      <c r="AJ1001" s="35">
        <f t="shared" si="318"/>
        <v>0</v>
      </c>
      <c r="AK1001" s="35"/>
      <c r="AL1001" s="35">
        <f t="shared" si="319"/>
        <v>0</v>
      </c>
      <c r="AM1001" s="36">
        <v>0</v>
      </c>
      <c r="AN1001" s="35">
        <f t="shared" si="323"/>
        <v>0</v>
      </c>
      <c r="AO1001" s="35">
        <f t="shared" si="320"/>
        <v>0</v>
      </c>
      <c r="AP1001" s="35">
        <v>0</v>
      </c>
      <c r="AQ1001" s="35">
        <f t="shared" si="321"/>
        <v>0</v>
      </c>
      <c r="AR1001" s="35"/>
      <c r="AS1001" s="35"/>
      <c r="AT1001" s="35">
        <f t="shared" si="322"/>
        <v>0</v>
      </c>
      <c r="AU1001" s="37"/>
    </row>
    <row r="1002" spans="1:47">
      <c r="A1002" s="1"/>
      <c r="B1002" s="1" t="s">
        <v>389</v>
      </c>
      <c r="C1002" s="1" t="s">
        <v>376</v>
      </c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2">
        <f>S1000</f>
        <v>0</v>
      </c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>
        <f t="shared" si="315"/>
        <v>0</v>
      </c>
      <c r="AF1002" s="35">
        <f>(D1000-S1000)</f>
        <v>0</v>
      </c>
      <c r="AG1002" s="35">
        <f t="shared" si="316"/>
        <v>0</v>
      </c>
      <c r="AH1002" s="35">
        <f t="shared" si="317"/>
        <v>0</v>
      </c>
      <c r="AI1002" s="36">
        <v>5.0000000000000001E-3</v>
      </c>
      <c r="AJ1002" s="35">
        <f t="shared" si="318"/>
        <v>0</v>
      </c>
      <c r="AK1002" s="35"/>
      <c r="AL1002" s="35">
        <f t="shared" si="319"/>
        <v>0</v>
      </c>
      <c r="AM1002" s="36">
        <v>0</v>
      </c>
      <c r="AN1002" s="35">
        <f t="shared" si="323"/>
        <v>0</v>
      </c>
      <c r="AO1002" s="35">
        <f t="shared" si="320"/>
        <v>0</v>
      </c>
      <c r="AP1002" s="35">
        <v>0</v>
      </c>
      <c r="AQ1002" s="35">
        <f t="shared" si="321"/>
        <v>0</v>
      </c>
      <c r="AR1002" s="35"/>
      <c r="AS1002" s="35"/>
      <c r="AT1002" s="35">
        <f t="shared" si="322"/>
        <v>0</v>
      </c>
      <c r="AU1002" s="35"/>
    </row>
    <row r="1003" spans="1:47">
      <c r="A1003" s="1"/>
      <c r="B1003" s="1" t="s">
        <v>389</v>
      </c>
      <c r="C1003" s="1" t="s">
        <v>111</v>
      </c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2">
        <f>S1000</f>
        <v>0</v>
      </c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>
        <f t="shared" si="315"/>
        <v>0</v>
      </c>
      <c r="AF1003" s="35">
        <f>(D1000-S1000)</f>
        <v>0</v>
      </c>
      <c r="AG1003" s="35">
        <f t="shared" si="316"/>
        <v>0</v>
      </c>
      <c r="AH1003" s="35">
        <f t="shared" si="317"/>
        <v>0</v>
      </c>
      <c r="AI1003" s="36">
        <v>5.0000000000000001E-3</v>
      </c>
      <c r="AJ1003" s="35">
        <f t="shared" si="318"/>
        <v>0</v>
      </c>
      <c r="AK1003" s="35"/>
      <c r="AL1003" s="35">
        <f t="shared" si="319"/>
        <v>0</v>
      </c>
      <c r="AM1003" s="36">
        <v>0</v>
      </c>
      <c r="AN1003" s="35">
        <f t="shared" si="323"/>
        <v>0</v>
      </c>
      <c r="AO1003" s="35">
        <f t="shared" si="320"/>
        <v>0</v>
      </c>
      <c r="AP1003" s="35">
        <v>0</v>
      </c>
      <c r="AQ1003" s="35">
        <f t="shared" si="321"/>
        <v>0</v>
      </c>
      <c r="AR1003" s="35"/>
      <c r="AS1003" s="35"/>
      <c r="AT1003" s="35">
        <f t="shared" si="322"/>
        <v>0</v>
      </c>
      <c r="AU1003" s="35"/>
    </row>
    <row r="1004" spans="1:47">
      <c r="A1004" s="12"/>
      <c r="B1004" s="12" t="s">
        <v>390</v>
      </c>
      <c r="C1004" s="12" t="s">
        <v>66</v>
      </c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2">
        <f>SUM(E1004:Q1004)</f>
        <v>0</v>
      </c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>
        <f t="shared" si="315"/>
        <v>0</v>
      </c>
      <c r="AF1004" s="35">
        <f>(D1004-S1004)</f>
        <v>0</v>
      </c>
      <c r="AG1004" s="35">
        <f t="shared" si="316"/>
        <v>0</v>
      </c>
      <c r="AH1004" s="35">
        <f t="shared" si="317"/>
        <v>0</v>
      </c>
      <c r="AI1004" s="36">
        <v>2.9000000000000001E-2</v>
      </c>
      <c r="AJ1004" s="35">
        <f t="shared" si="318"/>
        <v>0</v>
      </c>
      <c r="AK1004" s="35"/>
      <c r="AL1004" s="35">
        <f t="shared" si="319"/>
        <v>0</v>
      </c>
      <c r="AM1004" s="36">
        <v>0</v>
      </c>
      <c r="AN1004" s="35">
        <f t="shared" si="323"/>
        <v>0</v>
      </c>
      <c r="AO1004" s="35">
        <f t="shared" si="320"/>
        <v>0</v>
      </c>
      <c r="AP1004" s="35">
        <v>0</v>
      </c>
      <c r="AQ1004" s="35">
        <f t="shared" si="321"/>
        <v>0</v>
      </c>
      <c r="AR1004" s="35"/>
      <c r="AS1004" s="35"/>
      <c r="AT1004" s="35">
        <f t="shared" si="322"/>
        <v>0</v>
      </c>
      <c r="AU1004" s="35">
        <f>SUM(AT1004+AT1005++AT1006+AT1007)</f>
        <v>0</v>
      </c>
    </row>
    <row r="1005" spans="1:47">
      <c r="A1005" s="1"/>
      <c r="B1005" s="1" t="s">
        <v>390</v>
      </c>
      <c r="C1005" s="1" t="s">
        <v>70</v>
      </c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2">
        <f>(S1004)</f>
        <v>0</v>
      </c>
      <c r="T1005" s="35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>
        <f t="shared" si="315"/>
        <v>0</v>
      </c>
      <c r="AF1005" s="35">
        <f>(D1004-S1004)</f>
        <v>0</v>
      </c>
      <c r="AG1005" s="35">
        <f t="shared" si="316"/>
        <v>0</v>
      </c>
      <c r="AH1005" s="35">
        <f t="shared" si="317"/>
        <v>0</v>
      </c>
      <c r="AI1005" s="36">
        <v>0.01</v>
      </c>
      <c r="AJ1005" s="35">
        <f t="shared" si="318"/>
        <v>0</v>
      </c>
      <c r="AK1005" s="35"/>
      <c r="AL1005" s="35">
        <f t="shared" si="319"/>
        <v>0</v>
      </c>
      <c r="AM1005" s="36">
        <v>0</v>
      </c>
      <c r="AN1005" s="35">
        <f t="shared" si="323"/>
        <v>0</v>
      </c>
      <c r="AO1005" s="35">
        <f t="shared" si="320"/>
        <v>0</v>
      </c>
      <c r="AP1005" s="35">
        <v>0</v>
      </c>
      <c r="AQ1005" s="35">
        <f t="shared" si="321"/>
        <v>0</v>
      </c>
      <c r="AR1005" s="35"/>
      <c r="AS1005" s="35"/>
      <c r="AT1005" s="35">
        <f t="shared" si="322"/>
        <v>0</v>
      </c>
      <c r="AU1005" s="37"/>
    </row>
    <row r="1006" spans="1:47">
      <c r="A1006" s="1"/>
      <c r="B1006" s="1" t="s">
        <v>390</v>
      </c>
      <c r="C1006" s="1" t="s">
        <v>376</v>
      </c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2">
        <f>S1004</f>
        <v>0</v>
      </c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>
        <f t="shared" si="315"/>
        <v>0</v>
      </c>
      <c r="AF1006" s="35">
        <f>(D1004-S1004)</f>
        <v>0</v>
      </c>
      <c r="AG1006" s="35">
        <f t="shared" si="316"/>
        <v>0</v>
      </c>
      <c r="AH1006" s="35">
        <f t="shared" si="317"/>
        <v>0</v>
      </c>
      <c r="AI1006" s="36">
        <v>5.0000000000000001E-3</v>
      </c>
      <c r="AJ1006" s="35">
        <f t="shared" si="318"/>
        <v>0</v>
      </c>
      <c r="AK1006" s="35"/>
      <c r="AL1006" s="35">
        <f t="shared" si="319"/>
        <v>0</v>
      </c>
      <c r="AM1006" s="36">
        <v>0</v>
      </c>
      <c r="AN1006" s="35">
        <f t="shared" si="323"/>
        <v>0</v>
      </c>
      <c r="AO1006" s="35">
        <f t="shared" si="320"/>
        <v>0</v>
      </c>
      <c r="AP1006" s="35">
        <v>0</v>
      </c>
      <c r="AQ1006" s="35">
        <f t="shared" si="321"/>
        <v>0</v>
      </c>
      <c r="AR1006" s="35"/>
      <c r="AS1006" s="35"/>
      <c r="AT1006" s="35">
        <f t="shared" si="322"/>
        <v>0</v>
      </c>
      <c r="AU1006" s="35"/>
    </row>
    <row r="1007" spans="1:47">
      <c r="A1007" s="1"/>
      <c r="B1007" s="1" t="s">
        <v>390</v>
      </c>
      <c r="C1007" s="1" t="s">
        <v>111</v>
      </c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2">
        <f>S1004</f>
        <v>0</v>
      </c>
      <c r="T1007" s="35"/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>
        <f t="shared" si="315"/>
        <v>0</v>
      </c>
      <c r="AF1007" s="35">
        <f>(D1004-S1004)</f>
        <v>0</v>
      </c>
      <c r="AG1007" s="35">
        <f t="shared" si="316"/>
        <v>0</v>
      </c>
      <c r="AH1007" s="35">
        <f t="shared" si="317"/>
        <v>0</v>
      </c>
      <c r="AI1007" s="36">
        <v>6.0000000000000001E-3</v>
      </c>
      <c r="AJ1007" s="35">
        <f t="shared" si="318"/>
        <v>0</v>
      </c>
      <c r="AK1007" s="35"/>
      <c r="AL1007" s="35">
        <f t="shared" si="319"/>
        <v>0</v>
      </c>
      <c r="AM1007" s="36">
        <v>0</v>
      </c>
      <c r="AN1007" s="35">
        <f t="shared" si="323"/>
        <v>0</v>
      </c>
      <c r="AO1007" s="35">
        <f t="shared" si="320"/>
        <v>0</v>
      </c>
      <c r="AP1007" s="35">
        <v>0</v>
      </c>
      <c r="AQ1007" s="35">
        <f t="shared" si="321"/>
        <v>0</v>
      </c>
      <c r="AR1007" s="35"/>
      <c r="AS1007" s="35"/>
      <c r="AT1007" s="35">
        <f t="shared" si="322"/>
        <v>0</v>
      </c>
      <c r="AU1007" s="35"/>
    </row>
    <row r="1008" spans="1:47">
      <c r="A1008" s="12"/>
      <c r="B1008" s="12" t="s">
        <v>516</v>
      </c>
      <c r="C1008" s="12" t="s">
        <v>66</v>
      </c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2">
        <f>SUM(E1008:Q1008)</f>
        <v>0</v>
      </c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>
        <f t="shared" si="315"/>
        <v>0</v>
      </c>
      <c r="AF1008" s="35">
        <f>(D1008-S1008)</f>
        <v>0</v>
      </c>
      <c r="AG1008" s="35">
        <f t="shared" si="316"/>
        <v>0</v>
      </c>
      <c r="AH1008" s="35">
        <f t="shared" si="317"/>
        <v>0</v>
      </c>
      <c r="AI1008" s="36">
        <v>2.9000000000000001E-2</v>
      </c>
      <c r="AJ1008" s="35">
        <f t="shared" si="318"/>
        <v>0</v>
      </c>
      <c r="AK1008" s="35"/>
      <c r="AL1008" s="35">
        <f t="shared" si="319"/>
        <v>0</v>
      </c>
      <c r="AM1008" s="36">
        <v>0</v>
      </c>
      <c r="AN1008" s="35">
        <f t="shared" si="323"/>
        <v>0</v>
      </c>
      <c r="AO1008" s="35">
        <f t="shared" si="320"/>
        <v>0</v>
      </c>
      <c r="AP1008" s="35">
        <v>0</v>
      </c>
      <c r="AQ1008" s="35">
        <f t="shared" si="321"/>
        <v>0</v>
      </c>
      <c r="AR1008" s="35"/>
      <c r="AS1008" s="35"/>
      <c r="AT1008" s="35">
        <f t="shared" si="322"/>
        <v>0</v>
      </c>
      <c r="AU1008" s="35">
        <f>SUM(AT1008+AT1009+AT1010+AT1011+AT1012)</f>
        <v>0</v>
      </c>
    </row>
    <row r="1009" spans="1:47">
      <c r="A1009" s="1"/>
      <c r="B1009" s="1" t="s">
        <v>516</v>
      </c>
      <c r="C1009" s="1" t="s">
        <v>70</v>
      </c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2">
        <f>(S1008)</f>
        <v>0</v>
      </c>
      <c r="T1009" s="35"/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>
        <f t="shared" si="315"/>
        <v>0</v>
      </c>
      <c r="AF1009" s="35">
        <f>(D1008-S1008)</f>
        <v>0</v>
      </c>
      <c r="AG1009" s="35">
        <f t="shared" si="316"/>
        <v>0</v>
      </c>
      <c r="AH1009" s="35">
        <f t="shared" si="317"/>
        <v>0</v>
      </c>
      <c r="AI1009" s="36">
        <v>0.01</v>
      </c>
      <c r="AJ1009" s="35">
        <f t="shared" si="318"/>
        <v>0</v>
      </c>
      <c r="AK1009" s="35"/>
      <c r="AL1009" s="35">
        <f t="shared" si="319"/>
        <v>0</v>
      </c>
      <c r="AM1009" s="36">
        <v>0</v>
      </c>
      <c r="AN1009" s="35">
        <f t="shared" si="323"/>
        <v>0</v>
      </c>
      <c r="AO1009" s="35">
        <f t="shared" si="320"/>
        <v>0</v>
      </c>
      <c r="AP1009" s="35">
        <v>0</v>
      </c>
      <c r="AQ1009" s="35">
        <f t="shared" si="321"/>
        <v>0</v>
      </c>
      <c r="AR1009" s="35"/>
      <c r="AS1009" s="35"/>
      <c r="AT1009" s="35">
        <f t="shared" si="322"/>
        <v>0</v>
      </c>
      <c r="AU1009" s="37"/>
    </row>
    <row r="1010" spans="1:47">
      <c r="A1010" s="1"/>
      <c r="B1010" s="1" t="s">
        <v>516</v>
      </c>
      <c r="C1010" s="1" t="s">
        <v>376</v>
      </c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2">
        <f>S1008</f>
        <v>0</v>
      </c>
      <c r="T1010" s="35"/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>
        <f t="shared" si="315"/>
        <v>0</v>
      </c>
      <c r="AF1010" s="35">
        <f>(D1008-S1008)</f>
        <v>0</v>
      </c>
      <c r="AG1010" s="35">
        <f t="shared" si="316"/>
        <v>0</v>
      </c>
      <c r="AH1010" s="35">
        <f t="shared" si="317"/>
        <v>0</v>
      </c>
      <c r="AI1010" s="36">
        <v>5.0000000000000001E-3</v>
      </c>
      <c r="AJ1010" s="35">
        <f t="shared" si="318"/>
        <v>0</v>
      </c>
      <c r="AK1010" s="35"/>
      <c r="AL1010" s="35">
        <f t="shared" si="319"/>
        <v>0</v>
      </c>
      <c r="AM1010" s="36">
        <v>0</v>
      </c>
      <c r="AN1010" s="35">
        <f t="shared" si="323"/>
        <v>0</v>
      </c>
      <c r="AO1010" s="35">
        <f t="shared" si="320"/>
        <v>0</v>
      </c>
      <c r="AP1010" s="35">
        <v>0</v>
      </c>
      <c r="AQ1010" s="35">
        <f t="shared" si="321"/>
        <v>0</v>
      </c>
      <c r="AR1010" s="35"/>
      <c r="AS1010" s="35"/>
      <c r="AT1010" s="35">
        <f t="shared" si="322"/>
        <v>0</v>
      </c>
      <c r="AU1010" s="35"/>
    </row>
    <row r="1011" spans="1:47">
      <c r="A1011" s="1"/>
      <c r="B1011" s="1" t="s">
        <v>516</v>
      </c>
      <c r="C1011" s="1" t="s">
        <v>111</v>
      </c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2">
        <f>S1008</f>
        <v>0</v>
      </c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>
        <f t="shared" si="315"/>
        <v>0</v>
      </c>
      <c r="AF1011" s="35">
        <f>(D1008-S1008)</f>
        <v>0</v>
      </c>
      <c r="AG1011" s="35">
        <f t="shared" si="316"/>
        <v>0</v>
      </c>
      <c r="AH1011" s="35">
        <f t="shared" si="317"/>
        <v>0</v>
      </c>
      <c r="AI1011" s="36">
        <v>5.0000000000000001E-3</v>
      </c>
      <c r="AJ1011" s="35">
        <f t="shared" si="318"/>
        <v>0</v>
      </c>
      <c r="AK1011" s="35"/>
      <c r="AL1011" s="35">
        <f t="shared" si="319"/>
        <v>0</v>
      </c>
      <c r="AM1011" s="36">
        <v>0</v>
      </c>
      <c r="AN1011" s="35">
        <f t="shared" si="323"/>
        <v>0</v>
      </c>
      <c r="AO1011" s="35">
        <f t="shared" si="320"/>
        <v>0</v>
      </c>
      <c r="AP1011" s="35">
        <v>0</v>
      </c>
      <c r="AQ1011" s="35">
        <f t="shared" si="321"/>
        <v>0</v>
      </c>
      <c r="AR1011" s="35"/>
      <c r="AS1011" s="35"/>
      <c r="AT1011" s="35">
        <f t="shared" si="322"/>
        <v>0</v>
      </c>
      <c r="AU1011" s="35"/>
    </row>
    <row r="1012" spans="1:47">
      <c r="A1012" s="1"/>
      <c r="B1012" s="1" t="s">
        <v>516</v>
      </c>
      <c r="C1012" s="1" t="s">
        <v>512</v>
      </c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2">
        <f>S1008</f>
        <v>0</v>
      </c>
      <c r="T1012" s="35"/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>
        <f t="shared" si="315"/>
        <v>0</v>
      </c>
      <c r="AF1012" s="35">
        <f>(D1008-S1008)</f>
        <v>0</v>
      </c>
      <c r="AG1012" s="35">
        <f t="shared" si="316"/>
        <v>0</v>
      </c>
      <c r="AH1012" s="35">
        <f t="shared" si="317"/>
        <v>0</v>
      </c>
      <c r="AI1012" s="36">
        <v>7.9000000000000008E-3</v>
      </c>
      <c r="AJ1012" s="35">
        <f t="shared" si="318"/>
        <v>0</v>
      </c>
      <c r="AK1012" s="35"/>
      <c r="AL1012" s="35">
        <f t="shared" si="319"/>
        <v>0</v>
      </c>
      <c r="AM1012" s="36">
        <v>3.3300000000000003E-2</v>
      </c>
      <c r="AN1012" s="35">
        <f t="shared" si="323"/>
        <v>0</v>
      </c>
      <c r="AO1012" s="35">
        <f t="shared" si="320"/>
        <v>0</v>
      </c>
      <c r="AP1012" s="35">
        <v>0</v>
      </c>
      <c r="AQ1012" s="35">
        <f t="shared" si="321"/>
        <v>0</v>
      </c>
      <c r="AR1012" s="35"/>
      <c r="AS1012" s="35"/>
      <c r="AT1012" s="35">
        <f t="shared" si="322"/>
        <v>0</v>
      </c>
      <c r="AU1012" s="35"/>
    </row>
    <row r="1013" spans="1:47">
      <c r="A1013" s="15"/>
      <c r="B1013" s="15" t="s">
        <v>391</v>
      </c>
      <c r="C1013" s="15" t="s">
        <v>66</v>
      </c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2">
        <f>SUM(E1013:Q1013)</f>
        <v>0</v>
      </c>
      <c r="T1013" s="35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>
        <f t="shared" si="315"/>
        <v>0</v>
      </c>
      <c r="AF1013" s="35">
        <f>(D1013-S1013)</f>
        <v>0</v>
      </c>
      <c r="AG1013" s="35">
        <f t="shared" si="316"/>
        <v>0</v>
      </c>
      <c r="AH1013" s="35">
        <f t="shared" si="317"/>
        <v>0</v>
      </c>
      <c r="AI1013" s="36">
        <v>2.9000000000000001E-2</v>
      </c>
      <c r="AJ1013" s="35">
        <f t="shared" si="318"/>
        <v>0</v>
      </c>
      <c r="AK1013" s="35"/>
      <c r="AL1013" s="35">
        <f t="shared" si="319"/>
        <v>0</v>
      </c>
      <c r="AM1013" s="36">
        <v>0</v>
      </c>
      <c r="AN1013" s="35">
        <f t="shared" si="323"/>
        <v>0</v>
      </c>
      <c r="AO1013" s="35">
        <f t="shared" si="320"/>
        <v>0</v>
      </c>
      <c r="AP1013" s="35">
        <v>0</v>
      </c>
      <c r="AQ1013" s="35">
        <f t="shared" si="321"/>
        <v>0</v>
      </c>
      <c r="AR1013" s="35"/>
      <c r="AS1013" s="35"/>
      <c r="AT1013" s="35">
        <f t="shared" si="322"/>
        <v>0</v>
      </c>
      <c r="AU1013" s="35">
        <f>SUM(AT1013+AT1014)</f>
        <v>0</v>
      </c>
    </row>
    <row r="1014" spans="1:47">
      <c r="A1014" s="1"/>
      <c r="B1014" s="1" t="s">
        <v>391</v>
      </c>
      <c r="C1014" s="1" t="s">
        <v>76</v>
      </c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2">
        <f>(S1013)</f>
        <v>0</v>
      </c>
      <c r="T1014" s="35"/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>
        <f t="shared" si="315"/>
        <v>0</v>
      </c>
      <c r="AF1014" s="35">
        <f>(D1013-S1013)</f>
        <v>0</v>
      </c>
      <c r="AG1014" s="35">
        <f t="shared" si="316"/>
        <v>0</v>
      </c>
      <c r="AH1014" s="35">
        <f t="shared" si="317"/>
        <v>0</v>
      </c>
      <c r="AI1014" s="36">
        <v>0.02</v>
      </c>
      <c r="AJ1014" s="35">
        <f t="shared" si="318"/>
        <v>0</v>
      </c>
      <c r="AK1014" s="35"/>
      <c r="AL1014" s="35">
        <f t="shared" si="319"/>
        <v>0</v>
      </c>
      <c r="AM1014" s="36">
        <v>3.3300000000000003E-2</v>
      </c>
      <c r="AN1014" s="35">
        <f t="shared" si="323"/>
        <v>0</v>
      </c>
      <c r="AO1014" s="35">
        <f t="shared" si="320"/>
        <v>0</v>
      </c>
      <c r="AP1014" s="35">
        <v>0</v>
      </c>
      <c r="AQ1014" s="35">
        <f t="shared" si="321"/>
        <v>0</v>
      </c>
      <c r="AR1014" s="35"/>
      <c r="AS1014" s="35"/>
      <c r="AT1014" s="35">
        <f t="shared" si="322"/>
        <v>0</v>
      </c>
      <c r="AU1014" s="37"/>
    </row>
    <row r="1015" spans="1:47">
      <c r="A1015" s="15"/>
      <c r="B1015" s="15" t="s">
        <v>392</v>
      </c>
      <c r="C1015" s="15" t="s">
        <v>66</v>
      </c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2">
        <f>SUM(E1015:Q1015)</f>
        <v>0</v>
      </c>
      <c r="T1015" s="35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>
        <f t="shared" si="315"/>
        <v>0</v>
      </c>
      <c r="AF1015" s="35">
        <f>(D1015-S1015)</f>
        <v>0</v>
      </c>
      <c r="AG1015" s="35">
        <f t="shared" si="316"/>
        <v>0</v>
      </c>
      <c r="AH1015" s="35">
        <f t="shared" si="317"/>
        <v>0</v>
      </c>
      <c r="AI1015" s="36">
        <v>2.9000000000000001E-2</v>
      </c>
      <c r="AJ1015" s="35">
        <f t="shared" si="318"/>
        <v>0</v>
      </c>
      <c r="AK1015" s="35"/>
      <c r="AL1015" s="35">
        <f t="shared" si="319"/>
        <v>0</v>
      </c>
      <c r="AM1015" s="36">
        <v>0</v>
      </c>
      <c r="AN1015" s="35">
        <f t="shared" si="323"/>
        <v>0</v>
      </c>
      <c r="AO1015" s="35">
        <f t="shared" si="320"/>
        <v>0</v>
      </c>
      <c r="AP1015" s="35">
        <v>0</v>
      </c>
      <c r="AQ1015" s="35">
        <f t="shared" si="321"/>
        <v>0</v>
      </c>
      <c r="AR1015" s="35"/>
      <c r="AS1015" s="35"/>
      <c r="AT1015" s="35">
        <f t="shared" si="322"/>
        <v>0</v>
      </c>
      <c r="AU1015" s="35">
        <f>SUM(AT1015)</f>
        <v>0</v>
      </c>
    </row>
    <row r="1016" spans="1:47">
      <c r="A1016" s="15"/>
      <c r="B1016" s="15" t="s">
        <v>393</v>
      </c>
      <c r="C1016" s="15" t="s">
        <v>66</v>
      </c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2">
        <f>SUM(E1016:Q1016)</f>
        <v>0</v>
      </c>
      <c r="T1016" s="35"/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>
        <f t="shared" si="315"/>
        <v>0</v>
      </c>
      <c r="AF1016" s="35">
        <f>(D1016-S1016)</f>
        <v>0</v>
      </c>
      <c r="AG1016" s="35">
        <f t="shared" si="316"/>
        <v>0</v>
      </c>
      <c r="AH1016" s="35">
        <f t="shared" si="317"/>
        <v>0</v>
      </c>
      <c r="AI1016" s="36">
        <v>2.9000000000000001E-2</v>
      </c>
      <c r="AJ1016" s="35">
        <f t="shared" si="318"/>
        <v>0</v>
      </c>
      <c r="AK1016" s="35"/>
      <c r="AL1016" s="35">
        <f t="shared" si="319"/>
        <v>0</v>
      </c>
      <c r="AM1016" s="36">
        <v>0</v>
      </c>
      <c r="AN1016" s="35">
        <f t="shared" si="323"/>
        <v>0</v>
      </c>
      <c r="AO1016" s="35">
        <f t="shared" si="320"/>
        <v>0</v>
      </c>
      <c r="AP1016" s="35">
        <v>0</v>
      </c>
      <c r="AQ1016" s="35">
        <f t="shared" si="321"/>
        <v>0</v>
      </c>
      <c r="AR1016" s="35"/>
      <c r="AS1016" s="35"/>
      <c r="AT1016" s="35">
        <f t="shared" si="322"/>
        <v>0</v>
      </c>
      <c r="AU1016" s="35">
        <f>SUM(AT1016)</f>
        <v>0</v>
      </c>
    </row>
    <row r="1017" spans="1:47">
      <c r="A1017" s="15"/>
      <c r="B1017" s="15" t="s">
        <v>394</v>
      </c>
      <c r="C1017" s="15" t="s">
        <v>66</v>
      </c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2">
        <f>SUM(E1017:Q1017)</f>
        <v>0</v>
      </c>
      <c r="T1017" s="35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>
        <f t="shared" si="315"/>
        <v>0</v>
      </c>
      <c r="AF1017" s="35">
        <f>(D1017-S1017)</f>
        <v>0</v>
      </c>
      <c r="AG1017" s="35">
        <f t="shared" si="316"/>
        <v>0</v>
      </c>
      <c r="AH1017" s="35">
        <f t="shared" si="317"/>
        <v>0</v>
      </c>
      <c r="AI1017" s="36">
        <v>2.9000000000000001E-2</v>
      </c>
      <c r="AJ1017" s="35">
        <f t="shared" si="318"/>
        <v>0</v>
      </c>
      <c r="AK1017" s="35"/>
      <c r="AL1017" s="35">
        <f t="shared" si="319"/>
        <v>0</v>
      </c>
      <c r="AM1017" s="36">
        <v>0</v>
      </c>
      <c r="AN1017" s="35">
        <f t="shared" si="323"/>
        <v>0</v>
      </c>
      <c r="AO1017" s="35">
        <f t="shared" si="320"/>
        <v>0</v>
      </c>
      <c r="AP1017" s="35">
        <v>0</v>
      </c>
      <c r="AQ1017" s="35">
        <f t="shared" si="321"/>
        <v>0</v>
      </c>
      <c r="AR1017" s="35"/>
      <c r="AS1017" s="35"/>
      <c r="AT1017" s="35">
        <f t="shared" si="322"/>
        <v>0</v>
      </c>
      <c r="AU1017" s="35">
        <f>SUM(AT1017)</f>
        <v>0</v>
      </c>
    </row>
    <row r="1018" spans="1:47">
      <c r="A1018" s="15"/>
      <c r="B1018" s="15" t="s">
        <v>395</v>
      </c>
      <c r="C1018" s="15" t="s">
        <v>66</v>
      </c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2">
        <f>SUM(E1018:Q1018)</f>
        <v>0</v>
      </c>
      <c r="T1018" s="35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>
        <f t="shared" si="315"/>
        <v>0</v>
      </c>
      <c r="AF1018" s="35">
        <f>(D1018-S1018)</f>
        <v>0</v>
      </c>
      <c r="AG1018" s="35">
        <f t="shared" si="316"/>
        <v>0</v>
      </c>
      <c r="AH1018" s="35">
        <f t="shared" si="317"/>
        <v>0</v>
      </c>
      <c r="AI1018" s="36">
        <v>2.9000000000000001E-2</v>
      </c>
      <c r="AJ1018" s="35">
        <f t="shared" si="318"/>
        <v>0</v>
      </c>
      <c r="AK1018" s="35"/>
      <c r="AL1018" s="35">
        <f t="shared" si="319"/>
        <v>0</v>
      </c>
      <c r="AM1018" s="36">
        <v>0</v>
      </c>
      <c r="AN1018" s="35">
        <f t="shared" si="323"/>
        <v>0</v>
      </c>
      <c r="AO1018" s="35">
        <f t="shared" si="320"/>
        <v>0</v>
      </c>
      <c r="AP1018" s="35">
        <v>0</v>
      </c>
      <c r="AQ1018" s="35">
        <f t="shared" si="321"/>
        <v>0</v>
      </c>
      <c r="AR1018" s="35"/>
      <c r="AS1018" s="35"/>
      <c r="AT1018" s="35">
        <f t="shared" si="322"/>
        <v>0</v>
      </c>
      <c r="AU1018" s="35">
        <f>SUM(AT1018+AT1019)</f>
        <v>0</v>
      </c>
    </row>
    <row r="1019" spans="1:47">
      <c r="A1019" s="1"/>
      <c r="B1019" s="1" t="s">
        <v>395</v>
      </c>
      <c r="C1019" s="1" t="s">
        <v>76</v>
      </c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2">
        <f>(S1018)</f>
        <v>0</v>
      </c>
      <c r="T1019" s="35"/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>
        <f t="shared" si="315"/>
        <v>0</v>
      </c>
      <c r="AF1019" s="35">
        <f>(D1018-S1018)</f>
        <v>0</v>
      </c>
      <c r="AG1019" s="35">
        <f t="shared" si="316"/>
        <v>0</v>
      </c>
      <c r="AH1019" s="35">
        <f t="shared" si="317"/>
        <v>0</v>
      </c>
      <c r="AI1019" s="36">
        <v>0.02</v>
      </c>
      <c r="AJ1019" s="35">
        <f t="shared" si="318"/>
        <v>0</v>
      </c>
      <c r="AK1019" s="35"/>
      <c r="AL1019" s="35">
        <f t="shared" si="319"/>
        <v>0</v>
      </c>
      <c r="AM1019" s="36">
        <v>3.3300000000000003E-2</v>
      </c>
      <c r="AN1019" s="35">
        <f t="shared" si="323"/>
        <v>0</v>
      </c>
      <c r="AO1019" s="35">
        <f t="shared" si="320"/>
        <v>0</v>
      </c>
      <c r="AP1019" s="35">
        <v>0</v>
      </c>
      <c r="AQ1019" s="35">
        <f t="shared" si="321"/>
        <v>0</v>
      </c>
      <c r="AR1019" s="35"/>
      <c r="AS1019" s="35"/>
      <c r="AT1019" s="35">
        <f t="shared" si="322"/>
        <v>0</v>
      </c>
      <c r="AU1019" s="37"/>
    </row>
    <row r="1020" spans="1:47">
      <c r="A1020" s="17"/>
      <c r="B1020" s="17" t="s">
        <v>396</v>
      </c>
      <c r="C1020" s="17" t="s">
        <v>66</v>
      </c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2">
        <f>SUM(E1020:Q1020)</f>
        <v>0</v>
      </c>
      <c r="T1020" s="35"/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>
        <f t="shared" si="315"/>
        <v>0</v>
      </c>
      <c r="AF1020" s="35">
        <f>(D1020-S1020)</f>
        <v>0</v>
      </c>
      <c r="AG1020" s="35">
        <f t="shared" si="316"/>
        <v>0</v>
      </c>
      <c r="AH1020" s="35">
        <f t="shared" si="317"/>
        <v>0</v>
      </c>
      <c r="AI1020" s="36">
        <v>2.9000000000000001E-2</v>
      </c>
      <c r="AJ1020" s="35">
        <f t="shared" si="318"/>
        <v>0</v>
      </c>
      <c r="AK1020" s="35"/>
      <c r="AL1020" s="35">
        <f t="shared" si="319"/>
        <v>0</v>
      </c>
      <c r="AM1020" s="36">
        <v>0</v>
      </c>
      <c r="AN1020" s="35">
        <f t="shared" si="323"/>
        <v>0</v>
      </c>
      <c r="AO1020" s="35">
        <f t="shared" si="320"/>
        <v>0</v>
      </c>
      <c r="AP1020" s="35">
        <v>0</v>
      </c>
      <c r="AQ1020" s="35">
        <f t="shared" si="321"/>
        <v>0</v>
      </c>
      <c r="AR1020" s="35"/>
      <c r="AS1020" s="35"/>
      <c r="AT1020" s="35">
        <f t="shared" si="322"/>
        <v>0</v>
      </c>
      <c r="AU1020" s="35">
        <f>SUM(AT1020+AT1021)</f>
        <v>0</v>
      </c>
    </row>
    <row r="1021" spans="1:47">
      <c r="A1021" s="1"/>
      <c r="B1021" s="1" t="s">
        <v>396</v>
      </c>
      <c r="C1021" s="1" t="s">
        <v>76</v>
      </c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2">
        <f>(S1020)</f>
        <v>0</v>
      </c>
      <c r="T1021" s="35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>
        <f t="shared" si="315"/>
        <v>0</v>
      </c>
      <c r="AF1021" s="35">
        <f>(D1020-S1020)</f>
        <v>0</v>
      </c>
      <c r="AG1021" s="35">
        <f t="shared" si="316"/>
        <v>0</v>
      </c>
      <c r="AH1021" s="35">
        <f t="shared" si="317"/>
        <v>0</v>
      </c>
      <c r="AI1021" s="36">
        <v>0.02</v>
      </c>
      <c r="AJ1021" s="35">
        <f t="shared" si="318"/>
        <v>0</v>
      </c>
      <c r="AK1021" s="35"/>
      <c r="AL1021" s="35">
        <f t="shared" si="319"/>
        <v>0</v>
      </c>
      <c r="AM1021" s="36">
        <v>3.3300000000000003E-2</v>
      </c>
      <c r="AN1021" s="35">
        <f t="shared" si="323"/>
        <v>0</v>
      </c>
      <c r="AO1021" s="35">
        <f t="shared" si="320"/>
        <v>0</v>
      </c>
      <c r="AP1021" s="35">
        <v>0</v>
      </c>
      <c r="AQ1021" s="35">
        <f t="shared" si="321"/>
        <v>0</v>
      </c>
      <c r="AR1021" s="35"/>
      <c r="AS1021" s="35"/>
      <c r="AT1021" s="35">
        <f t="shared" si="322"/>
        <v>0</v>
      </c>
      <c r="AU1021" s="37"/>
    </row>
    <row r="1022" spans="1:47">
      <c r="A1022" s="15"/>
      <c r="B1022" s="15" t="s">
        <v>397</v>
      </c>
      <c r="C1022" s="15" t="s">
        <v>66</v>
      </c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2">
        <f>SUM(E1022:Q1022)</f>
        <v>0</v>
      </c>
      <c r="T1022" s="35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>
        <f t="shared" si="315"/>
        <v>0</v>
      </c>
      <c r="AF1022" s="35">
        <f>(D1022-S1022)</f>
        <v>0</v>
      </c>
      <c r="AG1022" s="35">
        <f t="shared" si="316"/>
        <v>0</v>
      </c>
      <c r="AH1022" s="35">
        <f t="shared" si="317"/>
        <v>0</v>
      </c>
      <c r="AI1022" s="36">
        <v>2.9000000000000001E-2</v>
      </c>
      <c r="AJ1022" s="35">
        <f t="shared" si="318"/>
        <v>0</v>
      </c>
      <c r="AK1022" s="35"/>
      <c r="AL1022" s="35">
        <f t="shared" si="319"/>
        <v>0</v>
      </c>
      <c r="AM1022" s="36">
        <v>0</v>
      </c>
      <c r="AN1022" s="35">
        <f t="shared" si="323"/>
        <v>0</v>
      </c>
      <c r="AO1022" s="35">
        <f t="shared" si="320"/>
        <v>0</v>
      </c>
      <c r="AP1022" s="35">
        <v>0</v>
      </c>
      <c r="AQ1022" s="35">
        <f t="shared" si="321"/>
        <v>0</v>
      </c>
      <c r="AR1022" s="35"/>
      <c r="AS1022" s="35"/>
      <c r="AT1022" s="35">
        <f t="shared" si="322"/>
        <v>0</v>
      </c>
      <c r="AU1022" s="35">
        <f>SUM(AT1022)</f>
        <v>0</v>
      </c>
    </row>
    <row r="1023" spans="1:47">
      <c r="A1023" s="17"/>
      <c r="B1023" s="17" t="s">
        <v>398</v>
      </c>
      <c r="C1023" s="17" t="s">
        <v>66</v>
      </c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2">
        <f>SUM(E1023:Q1023)</f>
        <v>0</v>
      </c>
      <c r="T1023" s="35"/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>
        <f t="shared" si="315"/>
        <v>0</v>
      </c>
      <c r="AF1023" s="35">
        <f>(D1023-S1023)</f>
        <v>0</v>
      </c>
      <c r="AG1023" s="35">
        <f t="shared" si="316"/>
        <v>0</v>
      </c>
      <c r="AH1023" s="35">
        <f t="shared" si="317"/>
        <v>0</v>
      </c>
      <c r="AI1023" s="36">
        <v>2.9000000000000001E-2</v>
      </c>
      <c r="AJ1023" s="35">
        <f t="shared" si="318"/>
        <v>0</v>
      </c>
      <c r="AK1023" s="35"/>
      <c r="AL1023" s="35">
        <f t="shared" si="319"/>
        <v>0</v>
      </c>
      <c r="AM1023" s="36">
        <v>0</v>
      </c>
      <c r="AN1023" s="35">
        <f t="shared" si="323"/>
        <v>0</v>
      </c>
      <c r="AO1023" s="35">
        <f t="shared" si="320"/>
        <v>0</v>
      </c>
      <c r="AP1023" s="35">
        <v>0</v>
      </c>
      <c r="AQ1023" s="35">
        <f t="shared" si="321"/>
        <v>0</v>
      </c>
      <c r="AR1023" s="35"/>
      <c r="AS1023" s="35"/>
      <c r="AT1023" s="35">
        <f t="shared" si="322"/>
        <v>0</v>
      </c>
      <c r="AU1023" s="35">
        <f>SUM(AT1023+AT1024)</f>
        <v>0</v>
      </c>
    </row>
    <row r="1024" spans="1:47">
      <c r="A1024" s="1"/>
      <c r="B1024" s="1" t="s">
        <v>398</v>
      </c>
      <c r="C1024" s="1" t="s">
        <v>70</v>
      </c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2">
        <f>(S1023)</f>
        <v>0</v>
      </c>
      <c r="T1024" s="35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>
        <f t="shared" si="315"/>
        <v>0</v>
      </c>
      <c r="AF1024" s="35">
        <f>(D1023-S1023)</f>
        <v>0</v>
      </c>
      <c r="AG1024" s="35">
        <f t="shared" si="316"/>
        <v>0</v>
      </c>
      <c r="AH1024" s="35">
        <f t="shared" si="317"/>
        <v>0</v>
      </c>
      <c r="AI1024" s="36">
        <v>0.01</v>
      </c>
      <c r="AJ1024" s="35">
        <f t="shared" si="318"/>
        <v>0</v>
      </c>
      <c r="AK1024" s="35"/>
      <c r="AL1024" s="35">
        <f t="shared" si="319"/>
        <v>0</v>
      </c>
      <c r="AM1024" s="36">
        <v>1.72E-2</v>
      </c>
      <c r="AN1024" s="35">
        <f t="shared" si="323"/>
        <v>0</v>
      </c>
      <c r="AO1024" s="35">
        <f t="shared" si="320"/>
        <v>0</v>
      </c>
      <c r="AP1024" s="35">
        <v>0</v>
      </c>
      <c r="AQ1024" s="35">
        <f t="shared" si="321"/>
        <v>0</v>
      </c>
      <c r="AR1024" s="35"/>
      <c r="AS1024" s="35"/>
      <c r="AT1024" s="35">
        <f t="shared" si="322"/>
        <v>0</v>
      </c>
      <c r="AU1024" s="37"/>
    </row>
    <row r="1025" spans="1:47">
      <c r="A1025" s="12"/>
      <c r="B1025" s="12" t="s">
        <v>399</v>
      </c>
      <c r="C1025" s="12" t="s">
        <v>66</v>
      </c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2">
        <f>SUM(E1025:Q1025)</f>
        <v>0</v>
      </c>
      <c r="T1025" s="35"/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>
        <f t="shared" si="315"/>
        <v>0</v>
      </c>
      <c r="AF1025" s="35">
        <f>(D1025-S1025)</f>
        <v>0</v>
      </c>
      <c r="AG1025" s="35">
        <f t="shared" si="316"/>
        <v>0</v>
      </c>
      <c r="AH1025" s="35">
        <f t="shared" si="317"/>
        <v>0</v>
      </c>
      <c r="AI1025" s="36">
        <v>2.9000000000000001E-2</v>
      </c>
      <c r="AJ1025" s="35">
        <f t="shared" si="318"/>
        <v>0</v>
      </c>
      <c r="AK1025" s="35"/>
      <c r="AL1025" s="35">
        <f t="shared" si="319"/>
        <v>0</v>
      </c>
      <c r="AM1025" s="36">
        <v>0</v>
      </c>
      <c r="AN1025" s="35">
        <f t="shared" si="323"/>
        <v>0</v>
      </c>
      <c r="AO1025" s="35">
        <f t="shared" si="320"/>
        <v>0</v>
      </c>
      <c r="AP1025" s="35">
        <v>0</v>
      </c>
      <c r="AQ1025" s="35">
        <f t="shared" si="321"/>
        <v>0</v>
      </c>
      <c r="AR1025" s="35"/>
      <c r="AS1025" s="35"/>
      <c r="AT1025" s="35">
        <f t="shared" si="322"/>
        <v>0</v>
      </c>
      <c r="AU1025" s="35">
        <f>SUM(AT1025+AT1026+AT1027)</f>
        <v>0</v>
      </c>
    </row>
    <row r="1026" spans="1:47">
      <c r="A1026" s="1"/>
      <c r="B1026" s="1" t="s">
        <v>399</v>
      </c>
      <c r="C1026" s="1" t="s">
        <v>70</v>
      </c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2">
        <f>(S1025)</f>
        <v>0</v>
      </c>
      <c r="T1026" s="35"/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>
        <f t="shared" si="315"/>
        <v>0</v>
      </c>
      <c r="AF1026" s="35">
        <f>(D1025-S1025)</f>
        <v>0</v>
      </c>
      <c r="AG1026" s="35">
        <f t="shared" si="316"/>
        <v>0</v>
      </c>
      <c r="AH1026" s="35">
        <f t="shared" si="317"/>
        <v>0</v>
      </c>
      <c r="AI1026" s="36">
        <v>0.01</v>
      </c>
      <c r="AJ1026" s="35">
        <f t="shared" si="318"/>
        <v>0</v>
      </c>
      <c r="AK1026" s="35"/>
      <c r="AL1026" s="35">
        <f t="shared" si="319"/>
        <v>0</v>
      </c>
      <c r="AM1026" s="36">
        <v>1.72E-2</v>
      </c>
      <c r="AN1026" s="35">
        <f t="shared" si="323"/>
        <v>0</v>
      </c>
      <c r="AO1026" s="35">
        <f t="shared" si="320"/>
        <v>0</v>
      </c>
      <c r="AP1026" s="35">
        <v>0</v>
      </c>
      <c r="AQ1026" s="35">
        <f t="shared" si="321"/>
        <v>0</v>
      </c>
      <c r="AR1026" s="35"/>
      <c r="AS1026" s="35"/>
      <c r="AT1026" s="35">
        <f t="shared" si="322"/>
        <v>0</v>
      </c>
      <c r="AU1026" s="37"/>
    </row>
    <row r="1027" spans="1:47">
      <c r="A1027" s="1"/>
      <c r="B1027" s="1" t="s">
        <v>399</v>
      </c>
      <c r="C1027" s="1" t="s">
        <v>68</v>
      </c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2">
        <f>S1025</f>
        <v>0</v>
      </c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>
        <f t="shared" si="315"/>
        <v>0</v>
      </c>
      <c r="AF1027" s="35">
        <f>(D1025-S1025)</f>
        <v>0</v>
      </c>
      <c r="AG1027" s="35">
        <f t="shared" si="316"/>
        <v>0</v>
      </c>
      <c r="AH1027" s="35">
        <f t="shared" si="317"/>
        <v>0</v>
      </c>
      <c r="AI1027" s="36">
        <v>1E-3</v>
      </c>
      <c r="AJ1027" s="35">
        <f t="shared" si="318"/>
        <v>0</v>
      </c>
      <c r="AK1027" s="35"/>
      <c r="AL1027" s="35">
        <f t="shared" si="319"/>
        <v>0</v>
      </c>
      <c r="AM1027" s="36">
        <v>3.3300000000000003E-2</v>
      </c>
      <c r="AN1027" s="35">
        <f t="shared" si="323"/>
        <v>0</v>
      </c>
      <c r="AO1027" s="35">
        <f t="shared" si="320"/>
        <v>0</v>
      </c>
      <c r="AP1027" s="35">
        <v>0</v>
      </c>
      <c r="AQ1027" s="35">
        <f t="shared" si="321"/>
        <v>0</v>
      </c>
      <c r="AR1027" s="35"/>
      <c r="AS1027" s="35"/>
      <c r="AT1027" s="35">
        <f t="shared" si="322"/>
        <v>0</v>
      </c>
      <c r="AU1027" s="35"/>
    </row>
    <row r="1028" spans="1:47">
      <c r="A1028" s="15"/>
      <c r="B1028" s="15" t="s">
        <v>400</v>
      </c>
      <c r="C1028" s="15" t="s">
        <v>66</v>
      </c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2">
        <f>SUM(E1028:Q1028)</f>
        <v>0</v>
      </c>
      <c r="T1028" s="35"/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>
        <f t="shared" si="315"/>
        <v>0</v>
      </c>
      <c r="AF1028" s="35">
        <f>(D1028-S1028)</f>
        <v>0</v>
      </c>
      <c r="AG1028" s="35">
        <f t="shared" si="316"/>
        <v>0</v>
      </c>
      <c r="AH1028" s="35">
        <f t="shared" si="317"/>
        <v>0</v>
      </c>
      <c r="AI1028" s="36">
        <v>2.9000000000000001E-2</v>
      </c>
      <c r="AJ1028" s="35">
        <f t="shared" si="318"/>
        <v>0</v>
      </c>
      <c r="AK1028" s="35"/>
      <c r="AL1028" s="35">
        <f t="shared" si="319"/>
        <v>0</v>
      </c>
      <c r="AM1028" s="36">
        <v>0</v>
      </c>
      <c r="AN1028" s="35">
        <f t="shared" si="323"/>
        <v>0</v>
      </c>
      <c r="AO1028" s="35">
        <f t="shared" si="320"/>
        <v>0</v>
      </c>
      <c r="AP1028" s="35">
        <v>0</v>
      </c>
      <c r="AQ1028" s="35">
        <f t="shared" si="321"/>
        <v>0</v>
      </c>
      <c r="AR1028" s="35"/>
      <c r="AS1028" s="35"/>
      <c r="AT1028" s="35">
        <f t="shared" si="322"/>
        <v>0</v>
      </c>
      <c r="AU1028" s="35">
        <f>SUM(AT1028+AT1029+AT1030+AT1031)</f>
        <v>0</v>
      </c>
    </row>
    <row r="1029" spans="1:47">
      <c r="A1029" s="1"/>
      <c r="B1029" s="1" t="s">
        <v>400</v>
      </c>
      <c r="C1029" s="1" t="s">
        <v>70</v>
      </c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2">
        <f>(S1028)</f>
        <v>0</v>
      </c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>
        <f t="shared" si="315"/>
        <v>0</v>
      </c>
      <c r="AF1029" s="35">
        <f>(D1028-S1028)</f>
        <v>0</v>
      </c>
      <c r="AG1029" s="35">
        <f t="shared" si="316"/>
        <v>0</v>
      </c>
      <c r="AH1029" s="35">
        <f t="shared" si="317"/>
        <v>0</v>
      </c>
      <c r="AI1029" s="36">
        <v>0.01</v>
      </c>
      <c r="AJ1029" s="35">
        <f t="shared" si="318"/>
        <v>0</v>
      </c>
      <c r="AK1029" s="35"/>
      <c r="AL1029" s="35">
        <f t="shared" si="319"/>
        <v>0</v>
      </c>
      <c r="AM1029" s="36">
        <v>1.72E-2</v>
      </c>
      <c r="AN1029" s="35">
        <f t="shared" si="323"/>
        <v>0</v>
      </c>
      <c r="AO1029" s="35">
        <f t="shared" si="320"/>
        <v>0</v>
      </c>
      <c r="AP1029" s="35">
        <v>0</v>
      </c>
      <c r="AQ1029" s="35">
        <f t="shared" si="321"/>
        <v>0</v>
      </c>
      <c r="AR1029" s="35"/>
      <c r="AS1029" s="35"/>
      <c r="AT1029" s="35">
        <f t="shared" si="322"/>
        <v>0</v>
      </c>
      <c r="AU1029" s="37"/>
    </row>
    <row r="1030" spans="1:47">
      <c r="A1030" s="1"/>
      <c r="B1030" s="1" t="s">
        <v>400</v>
      </c>
      <c r="C1030" s="1" t="s">
        <v>67</v>
      </c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2">
        <f>S1028</f>
        <v>0</v>
      </c>
      <c r="T1030" s="35"/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>
        <f t="shared" si="315"/>
        <v>0</v>
      </c>
      <c r="AF1030" s="35">
        <f>(D1028-S1028)</f>
        <v>0</v>
      </c>
      <c r="AG1030" s="35">
        <f t="shared" si="316"/>
        <v>0</v>
      </c>
      <c r="AH1030" s="35">
        <f t="shared" si="317"/>
        <v>0</v>
      </c>
      <c r="AI1030" s="36">
        <v>0.01</v>
      </c>
      <c r="AJ1030" s="35">
        <f t="shared" si="318"/>
        <v>0</v>
      </c>
      <c r="AK1030" s="35"/>
      <c r="AL1030" s="35">
        <f t="shared" si="319"/>
        <v>0</v>
      </c>
      <c r="AM1030" s="36">
        <v>3.3300000000000003E-2</v>
      </c>
      <c r="AN1030" s="35">
        <f t="shared" si="323"/>
        <v>0</v>
      </c>
      <c r="AO1030" s="35">
        <f t="shared" si="320"/>
        <v>0</v>
      </c>
      <c r="AP1030" s="35">
        <v>0</v>
      </c>
      <c r="AQ1030" s="35">
        <f t="shared" si="321"/>
        <v>0</v>
      </c>
      <c r="AR1030" s="35"/>
      <c r="AS1030" s="35"/>
      <c r="AT1030" s="35">
        <f t="shared" si="322"/>
        <v>0</v>
      </c>
      <c r="AU1030" s="37"/>
    </row>
    <row r="1031" spans="1:47">
      <c r="A1031" s="1"/>
      <c r="B1031" s="1" t="s">
        <v>400</v>
      </c>
      <c r="C1031" s="1" t="s">
        <v>68</v>
      </c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2">
        <f>S1028</f>
        <v>0</v>
      </c>
      <c r="T1031" s="35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>
        <f t="shared" si="315"/>
        <v>0</v>
      </c>
      <c r="AF1031" s="35">
        <f>(D1028-S1028)</f>
        <v>0</v>
      </c>
      <c r="AG1031" s="35">
        <f t="shared" si="316"/>
        <v>0</v>
      </c>
      <c r="AH1031" s="35">
        <f t="shared" si="317"/>
        <v>0</v>
      </c>
      <c r="AI1031" s="36">
        <v>1E-3</v>
      </c>
      <c r="AJ1031" s="35">
        <f t="shared" si="318"/>
        <v>0</v>
      </c>
      <c r="AK1031" s="35"/>
      <c r="AL1031" s="35">
        <f t="shared" si="319"/>
        <v>0</v>
      </c>
      <c r="AM1031" s="36">
        <v>3.3300000000000003E-2</v>
      </c>
      <c r="AN1031" s="35">
        <f t="shared" si="323"/>
        <v>0</v>
      </c>
      <c r="AO1031" s="35">
        <f t="shared" si="320"/>
        <v>0</v>
      </c>
      <c r="AP1031" s="35">
        <v>0</v>
      </c>
      <c r="AQ1031" s="35">
        <f t="shared" si="321"/>
        <v>0</v>
      </c>
      <c r="AR1031" s="35"/>
      <c r="AS1031" s="35"/>
      <c r="AT1031" s="35">
        <f t="shared" si="322"/>
        <v>0</v>
      </c>
      <c r="AU1031" s="37"/>
    </row>
    <row r="1032" spans="1:47">
      <c r="A1032" s="12"/>
      <c r="B1032" s="12" t="s">
        <v>401</v>
      </c>
      <c r="C1032" s="12" t="s">
        <v>66</v>
      </c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2">
        <f>SUM(E1032:Q1032)</f>
        <v>0</v>
      </c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>
        <f t="shared" si="315"/>
        <v>0</v>
      </c>
      <c r="AF1032" s="35">
        <f>(D1032-S1032)</f>
        <v>0</v>
      </c>
      <c r="AG1032" s="35">
        <f t="shared" si="316"/>
        <v>0</v>
      </c>
      <c r="AH1032" s="35">
        <f t="shared" si="317"/>
        <v>0</v>
      </c>
      <c r="AI1032" s="36">
        <v>2.9000000000000001E-2</v>
      </c>
      <c r="AJ1032" s="35">
        <f t="shared" si="318"/>
        <v>0</v>
      </c>
      <c r="AK1032" s="35"/>
      <c r="AL1032" s="35">
        <f t="shared" si="319"/>
        <v>0</v>
      </c>
      <c r="AM1032" s="36">
        <v>0</v>
      </c>
      <c r="AN1032" s="35">
        <f t="shared" si="323"/>
        <v>0</v>
      </c>
      <c r="AO1032" s="35">
        <f t="shared" si="320"/>
        <v>0</v>
      </c>
      <c r="AP1032" s="35">
        <v>0</v>
      </c>
      <c r="AQ1032" s="35">
        <f t="shared" si="321"/>
        <v>0</v>
      </c>
      <c r="AR1032" s="35"/>
      <c r="AS1032" s="35"/>
      <c r="AT1032" s="35">
        <f t="shared" si="322"/>
        <v>0</v>
      </c>
      <c r="AU1032" s="35">
        <f>SUM(AT1032+AT1033+AT1034)</f>
        <v>0</v>
      </c>
    </row>
    <row r="1033" spans="1:47">
      <c r="A1033" s="1"/>
      <c r="B1033" s="1" t="s">
        <v>401</v>
      </c>
      <c r="C1033" s="1" t="s">
        <v>70</v>
      </c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2">
        <f>(S1032)</f>
        <v>0</v>
      </c>
      <c r="T1033" s="35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>
        <f t="shared" si="315"/>
        <v>0</v>
      </c>
      <c r="AF1033" s="35">
        <f>(D1032-S1032)</f>
        <v>0</v>
      </c>
      <c r="AG1033" s="35">
        <f t="shared" si="316"/>
        <v>0</v>
      </c>
      <c r="AH1033" s="35">
        <f t="shared" si="317"/>
        <v>0</v>
      </c>
      <c r="AI1033" s="36">
        <v>0.01</v>
      </c>
      <c r="AJ1033" s="35">
        <f t="shared" si="318"/>
        <v>0</v>
      </c>
      <c r="AK1033" s="35"/>
      <c r="AL1033" s="35">
        <f t="shared" si="319"/>
        <v>0</v>
      </c>
      <c r="AM1033" s="36">
        <v>1.72E-2</v>
      </c>
      <c r="AN1033" s="35">
        <f t="shared" si="323"/>
        <v>0</v>
      </c>
      <c r="AO1033" s="35">
        <f t="shared" si="320"/>
        <v>0</v>
      </c>
      <c r="AP1033" s="35">
        <v>0</v>
      </c>
      <c r="AQ1033" s="35">
        <f t="shared" si="321"/>
        <v>0</v>
      </c>
      <c r="AR1033" s="35"/>
      <c r="AS1033" s="35"/>
      <c r="AT1033" s="35">
        <f t="shared" si="322"/>
        <v>0</v>
      </c>
      <c r="AU1033" s="37"/>
    </row>
    <row r="1034" spans="1:47">
      <c r="A1034" s="1"/>
      <c r="B1034" s="1" t="s">
        <v>401</v>
      </c>
      <c r="C1034" s="1" t="s">
        <v>76</v>
      </c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2">
        <f>(S1032)</f>
        <v>0</v>
      </c>
      <c r="T1034" s="35"/>
      <c r="U1034" s="35"/>
      <c r="V1034" s="35"/>
      <c r="W1034" s="35"/>
      <c r="X1034" s="35"/>
      <c r="Y1034" s="35"/>
      <c r="Z1034" s="35"/>
      <c r="AA1034" s="35"/>
      <c r="AB1034" s="35"/>
      <c r="AC1034" s="35"/>
      <c r="AD1034" s="35"/>
      <c r="AE1034" s="35">
        <f t="shared" si="315"/>
        <v>0</v>
      </c>
      <c r="AF1034" s="35">
        <f>(D1032-S1032)</f>
        <v>0</v>
      </c>
      <c r="AG1034" s="35">
        <f t="shared" si="316"/>
        <v>0</v>
      </c>
      <c r="AH1034" s="35">
        <f t="shared" si="317"/>
        <v>0</v>
      </c>
      <c r="AI1034" s="36">
        <v>0.04</v>
      </c>
      <c r="AJ1034" s="35">
        <f t="shared" si="318"/>
        <v>0</v>
      </c>
      <c r="AK1034" s="35"/>
      <c r="AL1034" s="35">
        <f t="shared" si="319"/>
        <v>0</v>
      </c>
      <c r="AM1034" s="36">
        <v>0</v>
      </c>
      <c r="AN1034" s="35">
        <f t="shared" si="323"/>
        <v>0</v>
      </c>
      <c r="AO1034" s="35">
        <f t="shared" si="320"/>
        <v>0</v>
      </c>
      <c r="AP1034" s="35">
        <v>0</v>
      </c>
      <c r="AQ1034" s="35">
        <f t="shared" si="321"/>
        <v>0</v>
      </c>
      <c r="AR1034" s="35"/>
      <c r="AS1034" s="35"/>
      <c r="AT1034" s="35">
        <f t="shared" si="322"/>
        <v>0</v>
      </c>
      <c r="AU1034" s="37"/>
    </row>
    <row r="1035" spans="1:47">
      <c r="A1035" s="15"/>
      <c r="B1035" s="15" t="s">
        <v>402</v>
      </c>
      <c r="C1035" s="15" t="s">
        <v>66</v>
      </c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2">
        <f>SUM(E1035:Q1035)</f>
        <v>0</v>
      </c>
      <c r="T1035" s="35"/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>
        <f t="shared" si="315"/>
        <v>0</v>
      </c>
      <c r="AF1035" s="35">
        <f>(D1035-S1035)</f>
        <v>0</v>
      </c>
      <c r="AG1035" s="35">
        <f t="shared" si="316"/>
        <v>0</v>
      </c>
      <c r="AH1035" s="35">
        <f t="shared" si="317"/>
        <v>0</v>
      </c>
      <c r="AI1035" s="36">
        <v>2.9000000000000001E-2</v>
      </c>
      <c r="AJ1035" s="35">
        <f t="shared" si="318"/>
        <v>0</v>
      </c>
      <c r="AK1035" s="35"/>
      <c r="AL1035" s="35">
        <f t="shared" si="319"/>
        <v>0</v>
      </c>
      <c r="AM1035" s="36">
        <v>0</v>
      </c>
      <c r="AN1035" s="35">
        <f t="shared" si="323"/>
        <v>0</v>
      </c>
      <c r="AO1035" s="35">
        <f t="shared" si="320"/>
        <v>0</v>
      </c>
      <c r="AP1035" s="35">
        <v>0</v>
      </c>
      <c r="AQ1035" s="35">
        <f t="shared" si="321"/>
        <v>0</v>
      </c>
      <c r="AR1035" s="35"/>
      <c r="AS1035" s="35"/>
      <c r="AT1035" s="35">
        <f t="shared" si="322"/>
        <v>0</v>
      </c>
      <c r="AU1035" s="35">
        <f>SUM(AT1035+AT1036+AT1037)</f>
        <v>0</v>
      </c>
    </row>
    <row r="1036" spans="1:47">
      <c r="A1036" s="1"/>
      <c r="B1036" s="1" t="s">
        <v>402</v>
      </c>
      <c r="C1036" s="1" t="s">
        <v>70</v>
      </c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2">
        <f>(S1035)</f>
        <v>0</v>
      </c>
      <c r="T1036" s="35"/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>
        <f t="shared" si="315"/>
        <v>0</v>
      </c>
      <c r="AF1036" s="35">
        <f>(D1035-S1035)</f>
        <v>0</v>
      </c>
      <c r="AG1036" s="35">
        <f t="shared" si="316"/>
        <v>0</v>
      </c>
      <c r="AH1036" s="35">
        <f t="shared" si="317"/>
        <v>0</v>
      </c>
      <c r="AI1036" s="36">
        <v>0.01</v>
      </c>
      <c r="AJ1036" s="35">
        <f t="shared" si="318"/>
        <v>0</v>
      </c>
      <c r="AK1036" s="35"/>
      <c r="AL1036" s="35">
        <f t="shared" si="319"/>
        <v>0</v>
      </c>
      <c r="AM1036" s="36">
        <v>1.72E-2</v>
      </c>
      <c r="AN1036" s="35">
        <f t="shared" si="323"/>
        <v>0</v>
      </c>
      <c r="AO1036" s="35">
        <f t="shared" si="320"/>
        <v>0</v>
      </c>
      <c r="AP1036" s="35">
        <v>0</v>
      </c>
      <c r="AQ1036" s="35">
        <f t="shared" si="321"/>
        <v>0</v>
      </c>
      <c r="AR1036" s="35"/>
      <c r="AS1036" s="35"/>
      <c r="AT1036" s="35">
        <f t="shared" si="322"/>
        <v>0</v>
      </c>
      <c r="AU1036" s="37"/>
    </row>
    <row r="1037" spans="1:47">
      <c r="A1037" s="1"/>
      <c r="B1037" s="1" t="s">
        <v>402</v>
      </c>
      <c r="C1037" s="1" t="s">
        <v>68</v>
      </c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2">
        <f>S1035</f>
        <v>0</v>
      </c>
      <c r="T1037" s="35"/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>
        <f t="shared" si="315"/>
        <v>0</v>
      </c>
      <c r="AF1037" s="35">
        <f>(D1035-S1035)</f>
        <v>0</v>
      </c>
      <c r="AG1037" s="35">
        <f t="shared" si="316"/>
        <v>0</v>
      </c>
      <c r="AH1037" s="35">
        <f t="shared" si="317"/>
        <v>0</v>
      </c>
      <c r="AI1037" s="36">
        <v>1E-3</v>
      </c>
      <c r="AJ1037" s="35">
        <f t="shared" si="318"/>
        <v>0</v>
      </c>
      <c r="AK1037" s="35"/>
      <c r="AL1037" s="35">
        <f t="shared" si="319"/>
        <v>0</v>
      </c>
      <c r="AM1037" s="36">
        <v>3.3300000000000003E-2</v>
      </c>
      <c r="AN1037" s="35">
        <f t="shared" si="323"/>
        <v>0</v>
      </c>
      <c r="AO1037" s="35">
        <f t="shared" si="320"/>
        <v>0</v>
      </c>
      <c r="AP1037" s="35">
        <v>0</v>
      </c>
      <c r="AQ1037" s="35">
        <f t="shared" si="321"/>
        <v>0</v>
      </c>
      <c r="AR1037" s="35"/>
      <c r="AS1037" s="35"/>
      <c r="AT1037" s="35">
        <f t="shared" si="322"/>
        <v>0</v>
      </c>
      <c r="AU1037" s="35"/>
    </row>
    <row r="1038" spans="1:47">
      <c r="A1038" s="12"/>
      <c r="B1038" s="12" t="s">
        <v>403</v>
      </c>
      <c r="C1038" s="12" t="s">
        <v>66</v>
      </c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2">
        <f>SUM(E1038:Q1038)</f>
        <v>0</v>
      </c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>
        <f t="shared" si="315"/>
        <v>0</v>
      </c>
      <c r="AF1038" s="35">
        <f>(D1038-S1038)</f>
        <v>0</v>
      </c>
      <c r="AG1038" s="35">
        <f t="shared" si="316"/>
        <v>0</v>
      </c>
      <c r="AH1038" s="35">
        <f t="shared" si="317"/>
        <v>0</v>
      </c>
      <c r="AI1038" s="36">
        <v>2.9000000000000001E-2</v>
      </c>
      <c r="AJ1038" s="35">
        <f t="shared" si="318"/>
        <v>0</v>
      </c>
      <c r="AK1038" s="35"/>
      <c r="AL1038" s="35">
        <f t="shared" si="319"/>
        <v>0</v>
      </c>
      <c r="AM1038" s="36">
        <v>0</v>
      </c>
      <c r="AN1038" s="35">
        <f t="shared" si="323"/>
        <v>0</v>
      </c>
      <c r="AO1038" s="35">
        <f t="shared" si="320"/>
        <v>0</v>
      </c>
      <c r="AP1038" s="35">
        <v>0</v>
      </c>
      <c r="AQ1038" s="35">
        <f t="shared" si="321"/>
        <v>0</v>
      </c>
      <c r="AR1038" s="35"/>
      <c r="AS1038" s="35"/>
      <c r="AT1038" s="35">
        <f t="shared" si="322"/>
        <v>0</v>
      </c>
      <c r="AU1038" s="35">
        <f>SUM(AT1038+AT1039+AT1040+AT1041)</f>
        <v>0</v>
      </c>
    </row>
    <row r="1039" spans="1:47">
      <c r="A1039" s="1"/>
      <c r="B1039" s="1" t="s">
        <v>403</v>
      </c>
      <c r="C1039" s="1" t="s">
        <v>70</v>
      </c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2">
        <f>(S1038)</f>
        <v>0</v>
      </c>
      <c r="T1039" s="35"/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>
        <f t="shared" si="315"/>
        <v>0</v>
      </c>
      <c r="AF1039" s="35">
        <f>(D1038-S1038)</f>
        <v>0</v>
      </c>
      <c r="AG1039" s="35">
        <f t="shared" si="316"/>
        <v>0</v>
      </c>
      <c r="AH1039" s="35">
        <f t="shared" si="317"/>
        <v>0</v>
      </c>
      <c r="AI1039" s="36">
        <v>0.01</v>
      </c>
      <c r="AJ1039" s="35">
        <f t="shared" si="318"/>
        <v>0</v>
      </c>
      <c r="AK1039" s="35"/>
      <c r="AL1039" s="35">
        <f t="shared" si="319"/>
        <v>0</v>
      </c>
      <c r="AM1039" s="36">
        <v>1.72E-2</v>
      </c>
      <c r="AN1039" s="35">
        <f t="shared" si="323"/>
        <v>0</v>
      </c>
      <c r="AO1039" s="35">
        <f t="shared" si="320"/>
        <v>0</v>
      </c>
      <c r="AP1039" s="35">
        <v>0</v>
      </c>
      <c r="AQ1039" s="35">
        <f t="shared" si="321"/>
        <v>0</v>
      </c>
      <c r="AR1039" s="35"/>
      <c r="AS1039" s="35"/>
      <c r="AT1039" s="35">
        <f t="shared" si="322"/>
        <v>0</v>
      </c>
      <c r="AU1039" s="37"/>
    </row>
    <row r="1040" spans="1:47">
      <c r="A1040" s="1"/>
      <c r="B1040" s="1" t="s">
        <v>403</v>
      </c>
      <c r="C1040" s="1" t="s">
        <v>67</v>
      </c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2">
        <f>S1038</f>
        <v>0</v>
      </c>
      <c r="T1040" s="35"/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>
        <f t="shared" si="315"/>
        <v>0</v>
      </c>
      <c r="AF1040" s="35">
        <f>(D1038-S1038)</f>
        <v>0</v>
      </c>
      <c r="AG1040" s="35">
        <f t="shared" si="316"/>
        <v>0</v>
      </c>
      <c r="AH1040" s="35">
        <f t="shared" si="317"/>
        <v>0</v>
      </c>
      <c r="AI1040" s="36">
        <v>0.01</v>
      </c>
      <c r="AJ1040" s="35">
        <f t="shared" si="318"/>
        <v>0</v>
      </c>
      <c r="AK1040" s="35"/>
      <c r="AL1040" s="35">
        <f t="shared" si="319"/>
        <v>0</v>
      </c>
      <c r="AM1040" s="36">
        <v>3.3300000000000003E-2</v>
      </c>
      <c r="AN1040" s="35">
        <f t="shared" si="323"/>
        <v>0</v>
      </c>
      <c r="AO1040" s="35">
        <f t="shared" si="320"/>
        <v>0</v>
      </c>
      <c r="AP1040" s="35">
        <v>0</v>
      </c>
      <c r="AQ1040" s="35">
        <f t="shared" si="321"/>
        <v>0</v>
      </c>
      <c r="AR1040" s="35"/>
      <c r="AS1040" s="35"/>
      <c r="AT1040" s="35">
        <f t="shared" si="322"/>
        <v>0</v>
      </c>
      <c r="AU1040" s="37"/>
    </row>
    <row r="1041" spans="1:47">
      <c r="A1041" s="1"/>
      <c r="B1041" s="1" t="s">
        <v>403</v>
      </c>
      <c r="C1041" s="1" t="s">
        <v>68</v>
      </c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2">
        <f>S1038</f>
        <v>0</v>
      </c>
      <c r="T1041" s="35"/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>
        <f t="shared" si="315"/>
        <v>0</v>
      </c>
      <c r="AF1041" s="35">
        <f>(D1038-S1038)</f>
        <v>0</v>
      </c>
      <c r="AG1041" s="35">
        <f t="shared" si="316"/>
        <v>0</v>
      </c>
      <c r="AH1041" s="35">
        <f t="shared" si="317"/>
        <v>0</v>
      </c>
      <c r="AI1041" s="36">
        <v>1E-3</v>
      </c>
      <c r="AJ1041" s="35">
        <f t="shared" si="318"/>
        <v>0</v>
      </c>
      <c r="AK1041" s="35"/>
      <c r="AL1041" s="35">
        <f t="shared" si="319"/>
        <v>0</v>
      </c>
      <c r="AM1041" s="36">
        <v>3.3300000000000003E-2</v>
      </c>
      <c r="AN1041" s="35">
        <f t="shared" si="323"/>
        <v>0</v>
      </c>
      <c r="AO1041" s="35">
        <f t="shared" si="320"/>
        <v>0</v>
      </c>
      <c r="AP1041" s="35">
        <v>0</v>
      </c>
      <c r="AQ1041" s="35">
        <f t="shared" si="321"/>
        <v>0</v>
      </c>
      <c r="AR1041" s="35"/>
      <c r="AS1041" s="35"/>
      <c r="AT1041" s="35">
        <f t="shared" si="322"/>
        <v>0</v>
      </c>
      <c r="AU1041" s="37"/>
    </row>
    <row r="1042" spans="1:47">
      <c r="A1042" s="15"/>
      <c r="B1042" s="15" t="s">
        <v>404</v>
      </c>
      <c r="C1042" s="15" t="s">
        <v>66</v>
      </c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2">
        <f>SUM(E1042:Q1042)</f>
        <v>0</v>
      </c>
      <c r="T1042" s="35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>
        <f t="shared" si="315"/>
        <v>0</v>
      </c>
      <c r="AF1042" s="35">
        <f>(D1042-S1042)</f>
        <v>0</v>
      </c>
      <c r="AG1042" s="35">
        <f t="shared" si="316"/>
        <v>0</v>
      </c>
      <c r="AH1042" s="35">
        <f t="shared" si="317"/>
        <v>0</v>
      </c>
      <c r="AI1042" s="36">
        <v>2.9000000000000001E-2</v>
      </c>
      <c r="AJ1042" s="35">
        <f t="shared" si="318"/>
        <v>0</v>
      </c>
      <c r="AK1042" s="35"/>
      <c r="AL1042" s="35">
        <f t="shared" si="319"/>
        <v>0</v>
      </c>
      <c r="AM1042" s="36">
        <v>0</v>
      </c>
      <c r="AN1042" s="35">
        <f t="shared" si="323"/>
        <v>0</v>
      </c>
      <c r="AO1042" s="35">
        <f t="shared" si="320"/>
        <v>0</v>
      </c>
      <c r="AP1042" s="35">
        <v>0</v>
      </c>
      <c r="AQ1042" s="35">
        <f t="shared" si="321"/>
        <v>0</v>
      </c>
      <c r="AR1042" s="35"/>
      <c r="AS1042" s="35"/>
      <c r="AT1042" s="35">
        <f t="shared" si="322"/>
        <v>0</v>
      </c>
      <c r="AU1042" s="35">
        <f>SUM(AT1042+AT1043+AT1044)</f>
        <v>0</v>
      </c>
    </row>
    <row r="1043" spans="1:47">
      <c r="A1043" s="1"/>
      <c r="B1043" s="1" t="s">
        <v>404</v>
      </c>
      <c r="C1043" s="1" t="s">
        <v>70</v>
      </c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2">
        <f>(S1042)</f>
        <v>0</v>
      </c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>
        <f t="shared" si="315"/>
        <v>0</v>
      </c>
      <c r="AF1043" s="35">
        <f>(D1042-S1042)</f>
        <v>0</v>
      </c>
      <c r="AG1043" s="35">
        <f t="shared" si="316"/>
        <v>0</v>
      </c>
      <c r="AH1043" s="35">
        <f t="shared" si="317"/>
        <v>0</v>
      </c>
      <c r="AI1043" s="36">
        <v>0.01</v>
      </c>
      <c r="AJ1043" s="35">
        <f t="shared" si="318"/>
        <v>0</v>
      </c>
      <c r="AK1043" s="35"/>
      <c r="AL1043" s="35">
        <f t="shared" si="319"/>
        <v>0</v>
      </c>
      <c r="AM1043" s="36">
        <v>1.72E-2</v>
      </c>
      <c r="AN1043" s="35">
        <f t="shared" si="323"/>
        <v>0</v>
      </c>
      <c r="AO1043" s="35">
        <f t="shared" si="320"/>
        <v>0</v>
      </c>
      <c r="AP1043" s="35">
        <v>0</v>
      </c>
      <c r="AQ1043" s="35">
        <f t="shared" si="321"/>
        <v>0</v>
      </c>
      <c r="AR1043" s="35"/>
      <c r="AS1043" s="35"/>
      <c r="AT1043" s="35">
        <f t="shared" si="322"/>
        <v>0</v>
      </c>
      <c r="AU1043" s="37"/>
    </row>
    <row r="1044" spans="1:47">
      <c r="A1044" s="1"/>
      <c r="B1044" s="1" t="s">
        <v>404</v>
      </c>
      <c r="C1044" s="1" t="s">
        <v>68</v>
      </c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2">
        <f>S1042</f>
        <v>0</v>
      </c>
      <c r="T1044" s="35"/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>
        <f t="shared" si="315"/>
        <v>0</v>
      </c>
      <c r="AF1044" s="35">
        <f>(D1042-S1042)</f>
        <v>0</v>
      </c>
      <c r="AG1044" s="35">
        <f t="shared" si="316"/>
        <v>0</v>
      </c>
      <c r="AH1044" s="35">
        <f t="shared" si="317"/>
        <v>0</v>
      </c>
      <c r="AI1044" s="36">
        <v>1E-3</v>
      </c>
      <c r="AJ1044" s="35">
        <f t="shared" si="318"/>
        <v>0</v>
      </c>
      <c r="AK1044" s="35"/>
      <c r="AL1044" s="35">
        <f t="shared" si="319"/>
        <v>0</v>
      </c>
      <c r="AM1044" s="36">
        <v>3.3300000000000003E-2</v>
      </c>
      <c r="AN1044" s="35">
        <f t="shared" si="323"/>
        <v>0</v>
      </c>
      <c r="AO1044" s="35">
        <f t="shared" si="320"/>
        <v>0</v>
      </c>
      <c r="AP1044" s="35">
        <v>0</v>
      </c>
      <c r="AQ1044" s="35">
        <f t="shared" si="321"/>
        <v>0</v>
      </c>
      <c r="AR1044" s="35"/>
      <c r="AS1044" s="35"/>
      <c r="AT1044" s="35">
        <f t="shared" si="322"/>
        <v>0</v>
      </c>
      <c r="AU1044" s="35"/>
    </row>
    <row r="1045" spans="1:47">
      <c r="A1045" s="12"/>
      <c r="B1045" s="12" t="s">
        <v>405</v>
      </c>
      <c r="C1045" s="12" t="s">
        <v>66</v>
      </c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2">
        <f>SUM(E1045:Q1045)</f>
        <v>0</v>
      </c>
      <c r="T1045" s="35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>
        <f t="shared" si="315"/>
        <v>0</v>
      </c>
      <c r="AF1045" s="35">
        <f>(D1045-S1045)</f>
        <v>0</v>
      </c>
      <c r="AG1045" s="35">
        <f t="shared" si="316"/>
        <v>0</v>
      </c>
      <c r="AH1045" s="35">
        <f t="shared" si="317"/>
        <v>0</v>
      </c>
      <c r="AI1045" s="36">
        <v>2.9000000000000001E-2</v>
      </c>
      <c r="AJ1045" s="35">
        <f t="shared" si="318"/>
        <v>0</v>
      </c>
      <c r="AK1045" s="35"/>
      <c r="AL1045" s="35">
        <f t="shared" si="319"/>
        <v>0</v>
      </c>
      <c r="AM1045" s="36">
        <v>0</v>
      </c>
      <c r="AN1045" s="35">
        <f t="shared" si="323"/>
        <v>0</v>
      </c>
      <c r="AO1045" s="35">
        <f t="shared" si="320"/>
        <v>0</v>
      </c>
      <c r="AP1045" s="35">
        <v>0</v>
      </c>
      <c r="AQ1045" s="35">
        <f t="shared" si="321"/>
        <v>0</v>
      </c>
      <c r="AR1045" s="35"/>
      <c r="AS1045" s="35"/>
      <c r="AT1045" s="35">
        <f t="shared" si="322"/>
        <v>0</v>
      </c>
      <c r="AU1045" s="35">
        <f>SUM(AT1045+AT1046+AT1047+AT1048)</f>
        <v>0</v>
      </c>
    </row>
    <row r="1046" spans="1:47">
      <c r="A1046" s="1"/>
      <c r="B1046" s="1" t="s">
        <v>405</v>
      </c>
      <c r="C1046" s="1" t="s">
        <v>70</v>
      </c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2">
        <f>(S1045)</f>
        <v>0</v>
      </c>
      <c r="T1046" s="35"/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>
        <f t="shared" si="315"/>
        <v>0</v>
      </c>
      <c r="AF1046" s="35">
        <f>(D1045-S1045)</f>
        <v>0</v>
      </c>
      <c r="AG1046" s="35">
        <f t="shared" si="316"/>
        <v>0</v>
      </c>
      <c r="AH1046" s="35">
        <f t="shared" si="317"/>
        <v>0</v>
      </c>
      <c r="AI1046" s="36">
        <v>0.01</v>
      </c>
      <c r="AJ1046" s="35">
        <f t="shared" si="318"/>
        <v>0</v>
      </c>
      <c r="AK1046" s="35"/>
      <c r="AL1046" s="35">
        <f t="shared" si="319"/>
        <v>0</v>
      </c>
      <c r="AM1046" s="36">
        <v>1.72E-2</v>
      </c>
      <c r="AN1046" s="35">
        <f t="shared" si="323"/>
        <v>0</v>
      </c>
      <c r="AO1046" s="35">
        <f t="shared" si="320"/>
        <v>0</v>
      </c>
      <c r="AP1046" s="35">
        <v>0</v>
      </c>
      <c r="AQ1046" s="35">
        <f t="shared" si="321"/>
        <v>0</v>
      </c>
      <c r="AR1046" s="35"/>
      <c r="AS1046" s="35"/>
      <c r="AT1046" s="35">
        <f t="shared" si="322"/>
        <v>0</v>
      </c>
      <c r="AU1046" s="37"/>
    </row>
    <row r="1047" spans="1:47">
      <c r="A1047" s="1"/>
      <c r="B1047" s="1" t="s">
        <v>405</v>
      </c>
      <c r="C1047" s="1" t="s">
        <v>67</v>
      </c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2">
        <f>S1045</f>
        <v>0</v>
      </c>
      <c r="T1047" s="35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>
        <f t="shared" si="315"/>
        <v>0</v>
      </c>
      <c r="AF1047" s="35">
        <f>(D1045-S1045)</f>
        <v>0</v>
      </c>
      <c r="AG1047" s="35">
        <f t="shared" si="316"/>
        <v>0</v>
      </c>
      <c r="AH1047" s="35">
        <f t="shared" si="317"/>
        <v>0</v>
      </c>
      <c r="AI1047" s="36">
        <v>0.01</v>
      </c>
      <c r="AJ1047" s="35">
        <f t="shared" si="318"/>
        <v>0</v>
      </c>
      <c r="AK1047" s="35"/>
      <c r="AL1047" s="35">
        <f t="shared" si="319"/>
        <v>0</v>
      </c>
      <c r="AM1047" s="36">
        <v>3.3300000000000003E-2</v>
      </c>
      <c r="AN1047" s="35">
        <f t="shared" si="323"/>
        <v>0</v>
      </c>
      <c r="AO1047" s="35">
        <f t="shared" si="320"/>
        <v>0</v>
      </c>
      <c r="AP1047" s="35">
        <v>0</v>
      </c>
      <c r="AQ1047" s="35">
        <f t="shared" si="321"/>
        <v>0</v>
      </c>
      <c r="AR1047" s="35"/>
      <c r="AS1047" s="35"/>
      <c r="AT1047" s="35">
        <f t="shared" si="322"/>
        <v>0</v>
      </c>
      <c r="AU1047" s="37"/>
    </row>
    <row r="1048" spans="1:47">
      <c r="A1048" s="1"/>
      <c r="B1048" s="1" t="s">
        <v>405</v>
      </c>
      <c r="C1048" s="1" t="s">
        <v>68</v>
      </c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2">
        <f>S1045</f>
        <v>0</v>
      </c>
      <c r="T1048" s="35"/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>
        <f t="shared" si="315"/>
        <v>0</v>
      </c>
      <c r="AF1048" s="35">
        <f>(D1045-S1045)</f>
        <v>0</v>
      </c>
      <c r="AG1048" s="35">
        <f t="shared" si="316"/>
        <v>0</v>
      </c>
      <c r="AH1048" s="35">
        <f t="shared" si="317"/>
        <v>0</v>
      </c>
      <c r="AI1048" s="36">
        <v>1E-3</v>
      </c>
      <c r="AJ1048" s="35">
        <f t="shared" si="318"/>
        <v>0</v>
      </c>
      <c r="AK1048" s="35"/>
      <c r="AL1048" s="35">
        <f t="shared" si="319"/>
        <v>0</v>
      </c>
      <c r="AM1048" s="36">
        <v>3.3300000000000003E-2</v>
      </c>
      <c r="AN1048" s="35">
        <f t="shared" si="323"/>
        <v>0</v>
      </c>
      <c r="AO1048" s="35">
        <f t="shared" si="320"/>
        <v>0</v>
      </c>
      <c r="AP1048" s="35">
        <v>0</v>
      </c>
      <c r="AQ1048" s="35">
        <f t="shared" si="321"/>
        <v>0</v>
      </c>
      <c r="AR1048" s="35"/>
      <c r="AS1048" s="35"/>
      <c r="AT1048" s="35">
        <f t="shared" si="322"/>
        <v>0</v>
      </c>
      <c r="AU1048" s="37"/>
    </row>
    <row r="1049" spans="1:47">
      <c r="A1049" s="17"/>
      <c r="B1049" s="17" t="s">
        <v>406</v>
      </c>
      <c r="C1049" s="17" t="s">
        <v>66</v>
      </c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2">
        <f>SUM(E1049:Q1049)</f>
        <v>0</v>
      </c>
      <c r="T1049" s="35"/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>
        <f t="shared" si="315"/>
        <v>0</v>
      </c>
      <c r="AF1049" s="35">
        <f>(D1049-S1049)</f>
        <v>0</v>
      </c>
      <c r="AG1049" s="35">
        <f t="shared" si="316"/>
        <v>0</v>
      </c>
      <c r="AH1049" s="35">
        <f t="shared" si="317"/>
        <v>0</v>
      </c>
      <c r="AI1049" s="36">
        <v>2.9000000000000001E-2</v>
      </c>
      <c r="AJ1049" s="35">
        <f t="shared" si="318"/>
        <v>0</v>
      </c>
      <c r="AK1049" s="35"/>
      <c r="AL1049" s="35">
        <f t="shared" si="319"/>
        <v>0</v>
      </c>
      <c r="AM1049" s="36">
        <v>0</v>
      </c>
      <c r="AN1049" s="35">
        <f t="shared" si="323"/>
        <v>0</v>
      </c>
      <c r="AO1049" s="35">
        <f t="shared" si="320"/>
        <v>0</v>
      </c>
      <c r="AP1049" s="35">
        <v>0</v>
      </c>
      <c r="AQ1049" s="35">
        <f t="shared" si="321"/>
        <v>0</v>
      </c>
      <c r="AR1049" s="35"/>
      <c r="AS1049" s="35"/>
      <c r="AT1049" s="35">
        <f t="shared" si="322"/>
        <v>0</v>
      </c>
      <c r="AU1049" s="35">
        <f>SUM(AT1049+AT1050+AT1051+AT1052)</f>
        <v>0</v>
      </c>
    </row>
    <row r="1050" spans="1:47">
      <c r="A1050" s="1"/>
      <c r="B1050" s="1" t="s">
        <v>406</v>
      </c>
      <c r="C1050" s="1" t="s">
        <v>70</v>
      </c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2">
        <f>(S1049)</f>
        <v>0</v>
      </c>
      <c r="T1050" s="35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>
        <f t="shared" si="315"/>
        <v>0</v>
      </c>
      <c r="AF1050" s="35">
        <f>(D1049-S1049)</f>
        <v>0</v>
      </c>
      <c r="AG1050" s="35">
        <f t="shared" si="316"/>
        <v>0</v>
      </c>
      <c r="AH1050" s="35">
        <f t="shared" si="317"/>
        <v>0</v>
      </c>
      <c r="AI1050" s="36">
        <v>0.01</v>
      </c>
      <c r="AJ1050" s="35">
        <f t="shared" si="318"/>
        <v>0</v>
      </c>
      <c r="AK1050" s="35"/>
      <c r="AL1050" s="35">
        <f t="shared" si="319"/>
        <v>0</v>
      </c>
      <c r="AM1050" s="36">
        <v>1.72E-2</v>
      </c>
      <c r="AN1050" s="35">
        <f t="shared" si="323"/>
        <v>0</v>
      </c>
      <c r="AO1050" s="35">
        <f t="shared" si="320"/>
        <v>0</v>
      </c>
      <c r="AP1050" s="35">
        <v>0</v>
      </c>
      <c r="AQ1050" s="35">
        <f t="shared" si="321"/>
        <v>0</v>
      </c>
      <c r="AR1050" s="35"/>
      <c r="AS1050" s="35"/>
      <c r="AT1050" s="35">
        <f t="shared" si="322"/>
        <v>0</v>
      </c>
      <c r="AU1050" s="37"/>
    </row>
    <row r="1051" spans="1:47">
      <c r="A1051" s="1"/>
      <c r="B1051" s="1" t="s">
        <v>406</v>
      </c>
      <c r="C1051" s="1" t="s">
        <v>67</v>
      </c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2">
        <f>S1049</f>
        <v>0</v>
      </c>
      <c r="T1051" s="35"/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>
        <f t="shared" si="315"/>
        <v>0</v>
      </c>
      <c r="AF1051" s="35">
        <f>(D1049-S1049)</f>
        <v>0</v>
      </c>
      <c r="AG1051" s="35">
        <f t="shared" si="316"/>
        <v>0</v>
      </c>
      <c r="AH1051" s="35">
        <f t="shared" si="317"/>
        <v>0</v>
      </c>
      <c r="AI1051" s="36">
        <v>0.01</v>
      </c>
      <c r="AJ1051" s="35">
        <f t="shared" si="318"/>
        <v>0</v>
      </c>
      <c r="AK1051" s="35"/>
      <c r="AL1051" s="35">
        <f t="shared" si="319"/>
        <v>0</v>
      </c>
      <c r="AM1051" s="36">
        <v>3.3300000000000003E-2</v>
      </c>
      <c r="AN1051" s="35">
        <f t="shared" si="323"/>
        <v>0</v>
      </c>
      <c r="AO1051" s="35">
        <f t="shared" si="320"/>
        <v>0</v>
      </c>
      <c r="AP1051" s="35">
        <v>0</v>
      </c>
      <c r="AQ1051" s="35">
        <f t="shared" si="321"/>
        <v>0</v>
      </c>
      <c r="AR1051" s="35"/>
      <c r="AS1051" s="35"/>
      <c r="AT1051" s="35">
        <f t="shared" si="322"/>
        <v>0</v>
      </c>
      <c r="AU1051" s="37"/>
    </row>
    <row r="1052" spans="1:47">
      <c r="A1052" s="1"/>
      <c r="B1052" s="1" t="s">
        <v>406</v>
      </c>
      <c r="C1052" s="1" t="s">
        <v>68</v>
      </c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2">
        <f>S1049</f>
        <v>0</v>
      </c>
      <c r="T1052" s="35"/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>
        <f t="shared" si="315"/>
        <v>0</v>
      </c>
      <c r="AF1052" s="35">
        <f>(D1049-S1049)</f>
        <v>0</v>
      </c>
      <c r="AG1052" s="35">
        <f t="shared" si="316"/>
        <v>0</v>
      </c>
      <c r="AH1052" s="35">
        <f t="shared" si="317"/>
        <v>0</v>
      </c>
      <c r="AI1052" s="36">
        <v>1E-3</v>
      </c>
      <c r="AJ1052" s="35">
        <f t="shared" si="318"/>
        <v>0</v>
      </c>
      <c r="AK1052" s="35"/>
      <c r="AL1052" s="35">
        <f t="shared" si="319"/>
        <v>0</v>
      </c>
      <c r="AM1052" s="36">
        <v>3.3300000000000003E-2</v>
      </c>
      <c r="AN1052" s="35">
        <f t="shared" si="323"/>
        <v>0</v>
      </c>
      <c r="AO1052" s="35">
        <f t="shared" si="320"/>
        <v>0</v>
      </c>
      <c r="AP1052" s="35">
        <v>0</v>
      </c>
      <c r="AQ1052" s="35">
        <f t="shared" si="321"/>
        <v>0</v>
      </c>
      <c r="AR1052" s="35"/>
      <c r="AS1052" s="35"/>
      <c r="AT1052" s="35">
        <f t="shared" si="322"/>
        <v>0</v>
      </c>
      <c r="AU1052" s="37"/>
    </row>
    <row r="1053" spans="1:47">
      <c r="A1053" s="12"/>
      <c r="B1053" s="12" t="s">
        <v>407</v>
      </c>
      <c r="C1053" s="12" t="s">
        <v>66</v>
      </c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2">
        <f>SUM(E1053:Q1053)</f>
        <v>0</v>
      </c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>
        <f t="shared" si="315"/>
        <v>0</v>
      </c>
      <c r="AF1053" s="35">
        <f>(D1053-S1053)</f>
        <v>0</v>
      </c>
      <c r="AG1053" s="35">
        <f t="shared" si="316"/>
        <v>0</v>
      </c>
      <c r="AH1053" s="35">
        <f t="shared" si="317"/>
        <v>0</v>
      </c>
      <c r="AI1053" s="36">
        <v>2.9000000000000001E-2</v>
      </c>
      <c r="AJ1053" s="35">
        <f t="shared" si="318"/>
        <v>0</v>
      </c>
      <c r="AK1053" s="35"/>
      <c r="AL1053" s="35">
        <f t="shared" si="319"/>
        <v>0</v>
      </c>
      <c r="AM1053" s="36">
        <v>0</v>
      </c>
      <c r="AN1053" s="35">
        <f t="shared" si="323"/>
        <v>0</v>
      </c>
      <c r="AO1053" s="35">
        <f t="shared" si="320"/>
        <v>0</v>
      </c>
      <c r="AP1053" s="35">
        <v>0</v>
      </c>
      <c r="AQ1053" s="35">
        <f t="shared" si="321"/>
        <v>0</v>
      </c>
      <c r="AR1053" s="35"/>
      <c r="AS1053" s="35"/>
      <c r="AT1053" s="35">
        <f t="shared" si="322"/>
        <v>0</v>
      </c>
      <c r="AU1053" s="35">
        <f>SUM(AT1053+AT1054+AT1055)</f>
        <v>0</v>
      </c>
    </row>
    <row r="1054" spans="1:47">
      <c r="A1054" s="1"/>
      <c r="B1054" s="1" t="s">
        <v>407</v>
      </c>
      <c r="C1054" s="1" t="s">
        <v>70</v>
      </c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2">
        <f>(S1053)</f>
        <v>0</v>
      </c>
      <c r="T1054" s="35"/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>
        <f t="shared" si="315"/>
        <v>0</v>
      </c>
      <c r="AF1054" s="35">
        <f>(D1053-S1053)</f>
        <v>0</v>
      </c>
      <c r="AG1054" s="35">
        <f t="shared" si="316"/>
        <v>0</v>
      </c>
      <c r="AH1054" s="35">
        <f t="shared" si="317"/>
        <v>0</v>
      </c>
      <c r="AI1054" s="36">
        <v>0.01</v>
      </c>
      <c r="AJ1054" s="35">
        <f t="shared" si="318"/>
        <v>0</v>
      </c>
      <c r="AK1054" s="35"/>
      <c r="AL1054" s="35">
        <f t="shared" si="319"/>
        <v>0</v>
      </c>
      <c r="AM1054" s="36">
        <v>1.72E-2</v>
      </c>
      <c r="AN1054" s="35">
        <f t="shared" si="323"/>
        <v>0</v>
      </c>
      <c r="AO1054" s="35">
        <f t="shared" si="320"/>
        <v>0</v>
      </c>
      <c r="AP1054" s="35">
        <v>0</v>
      </c>
      <c r="AQ1054" s="35">
        <f t="shared" si="321"/>
        <v>0</v>
      </c>
      <c r="AR1054" s="35"/>
      <c r="AS1054" s="35"/>
      <c r="AT1054" s="35">
        <f t="shared" si="322"/>
        <v>0</v>
      </c>
      <c r="AU1054" s="37"/>
    </row>
    <row r="1055" spans="1:47">
      <c r="A1055" s="1"/>
      <c r="B1055" s="1" t="s">
        <v>407</v>
      </c>
      <c r="C1055" s="1" t="s">
        <v>68</v>
      </c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2">
        <f>S1053</f>
        <v>0</v>
      </c>
      <c r="T1055" s="35"/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>
        <f t="shared" si="315"/>
        <v>0</v>
      </c>
      <c r="AF1055" s="35">
        <f>(D1053-S1053)</f>
        <v>0</v>
      </c>
      <c r="AG1055" s="35">
        <f t="shared" si="316"/>
        <v>0</v>
      </c>
      <c r="AH1055" s="35">
        <f t="shared" si="317"/>
        <v>0</v>
      </c>
      <c r="AI1055" s="36">
        <v>1E-3</v>
      </c>
      <c r="AJ1055" s="35">
        <f t="shared" si="318"/>
        <v>0</v>
      </c>
      <c r="AK1055" s="35"/>
      <c r="AL1055" s="35">
        <f t="shared" si="319"/>
        <v>0</v>
      </c>
      <c r="AM1055" s="36">
        <v>3.3300000000000003E-2</v>
      </c>
      <c r="AN1055" s="35">
        <f t="shared" si="323"/>
        <v>0</v>
      </c>
      <c r="AO1055" s="35">
        <f t="shared" si="320"/>
        <v>0</v>
      </c>
      <c r="AP1055" s="35">
        <v>0</v>
      </c>
      <c r="AQ1055" s="35">
        <f t="shared" si="321"/>
        <v>0</v>
      </c>
      <c r="AR1055" s="35"/>
      <c r="AS1055" s="35"/>
      <c r="AT1055" s="35">
        <f t="shared" si="322"/>
        <v>0</v>
      </c>
      <c r="AU1055" s="35"/>
    </row>
    <row r="1056" spans="1:47">
      <c r="A1056" s="15"/>
      <c r="B1056" s="15" t="s">
        <v>408</v>
      </c>
      <c r="C1056" s="15" t="s">
        <v>66</v>
      </c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2">
        <f>SUM(E1056:Q1056)</f>
        <v>0</v>
      </c>
      <c r="T1056" s="35"/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>
        <f t="shared" si="315"/>
        <v>0</v>
      </c>
      <c r="AF1056" s="35">
        <f>(D1056-S1056)</f>
        <v>0</v>
      </c>
      <c r="AG1056" s="35">
        <f t="shared" si="316"/>
        <v>0</v>
      </c>
      <c r="AH1056" s="35">
        <f t="shared" si="317"/>
        <v>0</v>
      </c>
      <c r="AI1056" s="36">
        <v>2.9000000000000001E-2</v>
      </c>
      <c r="AJ1056" s="35">
        <f t="shared" si="318"/>
        <v>0</v>
      </c>
      <c r="AK1056" s="35"/>
      <c r="AL1056" s="35">
        <f t="shared" si="319"/>
        <v>0</v>
      </c>
      <c r="AM1056" s="36">
        <v>0</v>
      </c>
      <c r="AN1056" s="35">
        <f t="shared" si="323"/>
        <v>0</v>
      </c>
      <c r="AO1056" s="35">
        <f t="shared" si="320"/>
        <v>0</v>
      </c>
      <c r="AP1056" s="35">
        <v>0</v>
      </c>
      <c r="AQ1056" s="35">
        <f t="shared" si="321"/>
        <v>0</v>
      </c>
      <c r="AR1056" s="35"/>
      <c r="AS1056" s="35"/>
      <c r="AT1056" s="35">
        <f t="shared" si="322"/>
        <v>0</v>
      </c>
      <c r="AU1056" s="35">
        <f>SUM(AT1056+AT1057+AT1058+AT1059)</f>
        <v>0</v>
      </c>
    </row>
    <row r="1057" spans="1:47">
      <c r="A1057" s="1"/>
      <c r="B1057" s="1" t="s">
        <v>408</v>
      </c>
      <c r="C1057" s="1" t="s">
        <v>70</v>
      </c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2">
        <f>(S1056)</f>
        <v>0</v>
      </c>
      <c r="T1057" s="35"/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>
        <f t="shared" si="315"/>
        <v>0</v>
      </c>
      <c r="AF1057" s="35">
        <f>(D1056-S1056)</f>
        <v>0</v>
      </c>
      <c r="AG1057" s="35">
        <f t="shared" si="316"/>
        <v>0</v>
      </c>
      <c r="AH1057" s="35">
        <f t="shared" si="317"/>
        <v>0</v>
      </c>
      <c r="AI1057" s="36">
        <v>0.01</v>
      </c>
      <c r="AJ1057" s="35">
        <f t="shared" si="318"/>
        <v>0</v>
      </c>
      <c r="AK1057" s="35"/>
      <c r="AL1057" s="35">
        <f t="shared" si="319"/>
        <v>0</v>
      </c>
      <c r="AM1057" s="36">
        <v>1.72E-2</v>
      </c>
      <c r="AN1057" s="35">
        <f t="shared" si="323"/>
        <v>0</v>
      </c>
      <c r="AO1057" s="35">
        <f t="shared" si="320"/>
        <v>0</v>
      </c>
      <c r="AP1057" s="35">
        <v>0</v>
      </c>
      <c r="AQ1057" s="35">
        <f t="shared" si="321"/>
        <v>0</v>
      </c>
      <c r="AR1057" s="35"/>
      <c r="AS1057" s="35"/>
      <c r="AT1057" s="35">
        <f t="shared" si="322"/>
        <v>0</v>
      </c>
      <c r="AU1057" s="37"/>
    </row>
    <row r="1058" spans="1:47">
      <c r="A1058" s="1"/>
      <c r="B1058" s="1" t="s">
        <v>408</v>
      </c>
      <c r="C1058" s="1" t="s">
        <v>67</v>
      </c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2">
        <f>S1056</f>
        <v>0</v>
      </c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>
        <f t="shared" si="315"/>
        <v>0</v>
      </c>
      <c r="AF1058" s="35">
        <f>(D1056-S1056)</f>
        <v>0</v>
      </c>
      <c r="AG1058" s="35">
        <f t="shared" si="316"/>
        <v>0</v>
      </c>
      <c r="AH1058" s="35">
        <f t="shared" si="317"/>
        <v>0</v>
      </c>
      <c r="AI1058" s="36">
        <v>0.01</v>
      </c>
      <c r="AJ1058" s="35">
        <f t="shared" si="318"/>
        <v>0</v>
      </c>
      <c r="AK1058" s="35"/>
      <c r="AL1058" s="35">
        <f t="shared" si="319"/>
        <v>0</v>
      </c>
      <c r="AM1058" s="36">
        <v>3.3300000000000003E-2</v>
      </c>
      <c r="AN1058" s="35">
        <f t="shared" si="323"/>
        <v>0</v>
      </c>
      <c r="AO1058" s="35">
        <f t="shared" si="320"/>
        <v>0</v>
      </c>
      <c r="AP1058" s="35">
        <v>0</v>
      </c>
      <c r="AQ1058" s="35">
        <f t="shared" si="321"/>
        <v>0</v>
      </c>
      <c r="AR1058" s="35"/>
      <c r="AS1058" s="35"/>
      <c r="AT1058" s="35">
        <f t="shared" si="322"/>
        <v>0</v>
      </c>
      <c r="AU1058" s="37"/>
    </row>
    <row r="1059" spans="1:47">
      <c r="A1059" s="1"/>
      <c r="B1059" s="1" t="s">
        <v>408</v>
      </c>
      <c r="C1059" s="1" t="s">
        <v>68</v>
      </c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2">
        <f>S1056</f>
        <v>0</v>
      </c>
      <c r="T1059" s="35"/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>
        <f t="shared" si="315"/>
        <v>0</v>
      </c>
      <c r="AF1059" s="35">
        <f>(D1056-S1056)</f>
        <v>0</v>
      </c>
      <c r="AG1059" s="35">
        <f t="shared" si="316"/>
        <v>0</v>
      </c>
      <c r="AH1059" s="35">
        <f t="shared" si="317"/>
        <v>0</v>
      </c>
      <c r="AI1059" s="36">
        <v>1E-3</v>
      </c>
      <c r="AJ1059" s="35">
        <f t="shared" si="318"/>
        <v>0</v>
      </c>
      <c r="AK1059" s="35"/>
      <c r="AL1059" s="35">
        <f t="shared" si="319"/>
        <v>0</v>
      </c>
      <c r="AM1059" s="36">
        <v>3.3300000000000003E-2</v>
      </c>
      <c r="AN1059" s="35">
        <f t="shared" si="323"/>
        <v>0</v>
      </c>
      <c r="AO1059" s="35">
        <f t="shared" si="320"/>
        <v>0</v>
      </c>
      <c r="AP1059" s="35">
        <v>0</v>
      </c>
      <c r="AQ1059" s="35">
        <f t="shared" si="321"/>
        <v>0</v>
      </c>
      <c r="AR1059" s="35"/>
      <c r="AS1059" s="35"/>
      <c r="AT1059" s="35">
        <f t="shared" si="322"/>
        <v>0</v>
      </c>
      <c r="AU1059" s="37"/>
    </row>
    <row r="1060" spans="1:47">
      <c r="A1060" s="12"/>
      <c r="B1060" s="12" t="s">
        <v>409</v>
      </c>
      <c r="C1060" s="12" t="s">
        <v>66</v>
      </c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2">
        <f>SUM(E1060:Q1060)</f>
        <v>0</v>
      </c>
      <c r="T1060" s="35"/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>
        <f t="shared" si="315"/>
        <v>0</v>
      </c>
      <c r="AF1060" s="35">
        <f>(D1060-S1060)</f>
        <v>0</v>
      </c>
      <c r="AG1060" s="35">
        <f t="shared" si="316"/>
        <v>0</v>
      </c>
      <c r="AH1060" s="35">
        <f t="shared" si="317"/>
        <v>0</v>
      </c>
      <c r="AI1060" s="36">
        <v>2.9000000000000001E-2</v>
      </c>
      <c r="AJ1060" s="35">
        <f t="shared" si="318"/>
        <v>0</v>
      </c>
      <c r="AK1060" s="35"/>
      <c r="AL1060" s="35">
        <f t="shared" si="319"/>
        <v>0</v>
      </c>
      <c r="AM1060" s="36">
        <v>0</v>
      </c>
      <c r="AN1060" s="35">
        <f t="shared" si="323"/>
        <v>0</v>
      </c>
      <c r="AO1060" s="35">
        <f t="shared" si="320"/>
        <v>0</v>
      </c>
      <c r="AP1060" s="35">
        <v>0</v>
      </c>
      <c r="AQ1060" s="35">
        <f t="shared" si="321"/>
        <v>0</v>
      </c>
      <c r="AR1060" s="35"/>
      <c r="AS1060" s="35"/>
      <c r="AT1060" s="35">
        <f t="shared" si="322"/>
        <v>0</v>
      </c>
      <c r="AU1060" s="35">
        <f>SUM(AT1060+AT1061+AT1062+AT1063)</f>
        <v>0</v>
      </c>
    </row>
    <row r="1061" spans="1:47">
      <c r="A1061" s="1"/>
      <c r="B1061" s="1" t="s">
        <v>409</v>
      </c>
      <c r="C1061" s="1" t="s">
        <v>70</v>
      </c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2">
        <f>(S1060)</f>
        <v>0</v>
      </c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>
        <f t="shared" si="315"/>
        <v>0</v>
      </c>
      <c r="AF1061" s="35">
        <f>(D1060-S1060)</f>
        <v>0</v>
      </c>
      <c r="AG1061" s="35">
        <f t="shared" si="316"/>
        <v>0</v>
      </c>
      <c r="AH1061" s="35">
        <f t="shared" si="317"/>
        <v>0</v>
      </c>
      <c r="AI1061" s="36">
        <v>0.01</v>
      </c>
      <c r="AJ1061" s="35">
        <f t="shared" si="318"/>
        <v>0</v>
      </c>
      <c r="AK1061" s="35"/>
      <c r="AL1061" s="35">
        <f t="shared" si="319"/>
        <v>0</v>
      </c>
      <c r="AM1061" s="36">
        <v>1.72E-2</v>
      </c>
      <c r="AN1061" s="35">
        <f t="shared" si="323"/>
        <v>0</v>
      </c>
      <c r="AO1061" s="35">
        <f t="shared" si="320"/>
        <v>0</v>
      </c>
      <c r="AP1061" s="35">
        <v>0</v>
      </c>
      <c r="AQ1061" s="35">
        <f t="shared" si="321"/>
        <v>0</v>
      </c>
      <c r="AR1061" s="35"/>
      <c r="AS1061" s="35"/>
      <c r="AT1061" s="35">
        <f t="shared" si="322"/>
        <v>0</v>
      </c>
      <c r="AU1061" s="37"/>
    </row>
    <row r="1062" spans="1:47">
      <c r="A1062" s="1"/>
      <c r="B1062" s="1" t="s">
        <v>409</v>
      </c>
      <c r="C1062" s="1" t="s">
        <v>67</v>
      </c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2">
        <f>S1060</f>
        <v>0</v>
      </c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>
        <f t="shared" ref="AE1062:AE1123" si="324">SUM(T1062:AC1062)</f>
        <v>0</v>
      </c>
      <c r="AF1062" s="35">
        <f>(D1060-S1060)</f>
        <v>0</v>
      </c>
      <c r="AG1062" s="35">
        <f t="shared" ref="AG1062:AG1123" si="325">(AE1062)</f>
        <v>0</v>
      </c>
      <c r="AH1062" s="35">
        <f t="shared" ref="AH1062:AH1123" si="326">(AF1062-AG1062)</f>
        <v>0</v>
      </c>
      <c r="AI1062" s="36">
        <v>0.01</v>
      </c>
      <c r="AJ1062" s="35">
        <f t="shared" ref="AJ1062:AJ1123" si="327">AH1062*AI1062</f>
        <v>0</v>
      </c>
      <c r="AK1062" s="35"/>
      <c r="AL1062" s="35">
        <f t="shared" ref="AL1062:AL1123" si="328">(AJ1062+AK1062)</f>
        <v>0</v>
      </c>
      <c r="AM1062" s="36">
        <v>3.3300000000000003E-2</v>
      </c>
      <c r="AN1062" s="35">
        <f t="shared" si="323"/>
        <v>0</v>
      </c>
      <c r="AO1062" s="35">
        <f t="shared" ref="AO1062:AO1123" si="329">(AL1062-AN1062)</f>
        <v>0</v>
      </c>
      <c r="AP1062" s="35">
        <v>0</v>
      </c>
      <c r="AQ1062" s="35">
        <f t="shared" ref="AQ1062:AQ1123" si="330">AO1062-AP1062</f>
        <v>0</v>
      </c>
      <c r="AR1062" s="35"/>
      <c r="AS1062" s="35"/>
      <c r="AT1062" s="35">
        <f t="shared" ref="AT1062:AT1123" si="331">(AQ1062+AR1062+AS1062)</f>
        <v>0</v>
      </c>
      <c r="AU1062" s="37"/>
    </row>
    <row r="1063" spans="1:47">
      <c r="A1063" s="1"/>
      <c r="B1063" s="1" t="s">
        <v>409</v>
      </c>
      <c r="C1063" s="1" t="s">
        <v>68</v>
      </c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2">
        <f>S1060</f>
        <v>0</v>
      </c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>
        <f t="shared" si="324"/>
        <v>0</v>
      </c>
      <c r="AF1063" s="35">
        <f>(D1060-S1060)</f>
        <v>0</v>
      </c>
      <c r="AG1063" s="35">
        <f t="shared" si="325"/>
        <v>0</v>
      </c>
      <c r="AH1063" s="35">
        <f t="shared" si="326"/>
        <v>0</v>
      </c>
      <c r="AI1063" s="36">
        <v>1E-3</v>
      </c>
      <c r="AJ1063" s="35">
        <f t="shared" si="327"/>
        <v>0</v>
      </c>
      <c r="AK1063" s="35"/>
      <c r="AL1063" s="35">
        <f t="shared" si="328"/>
        <v>0</v>
      </c>
      <c r="AM1063" s="36">
        <v>3.3300000000000003E-2</v>
      </c>
      <c r="AN1063" s="35">
        <f t="shared" si="323"/>
        <v>0</v>
      </c>
      <c r="AO1063" s="35">
        <f t="shared" si="329"/>
        <v>0</v>
      </c>
      <c r="AP1063" s="35">
        <v>0</v>
      </c>
      <c r="AQ1063" s="35">
        <f t="shared" si="330"/>
        <v>0</v>
      </c>
      <c r="AR1063" s="35"/>
      <c r="AS1063" s="35"/>
      <c r="AT1063" s="35">
        <f t="shared" si="331"/>
        <v>0</v>
      </c>
      <c r="AU1063" s="37"/>
    </row>
    <row r="1064" spans="1:47">
      <c r="A1064" s="12"/>
      <c r="B1064" s="12" t="s">
        <v>410</v>
      </c>
      <c r="C1064" s="12" t="s">
        <v>66</v>
      </c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2">
        <f>SUM(E1064:Q1064)</f>
        <v>0</v>
      </c>
      <c r="T1064" s="35"/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>
        <f t="shared" si="324"/>
        <v>0</v>
      </c>
      <c r="AF1064" s="35">
        <f>(D1064-S1064)</f>
        <v>0</v>
      </c>
      <c r="AG1064" s="35">
        <f t="shared" si="325"/>
        <v>0</v>
      </c>
      <c r="AH1064" s="35">
        <f t="shared" si="326"/>
        <v>0</v>
      </c>
      <c r="AI1064" s="36">
        <v>2.9000000000000001E-2</v>
      </c>
      <c r="AJ1064" s="35">
        <f t="shared" si="327"/>
        <v>0</v>
      </c>
      <c r="AK1064" s="35"/>
      <c r="AL1064" s="35">
        <f t="shared" si="328"/>
        <v>0</v>
      </c>
      <c r="AM1064" s="36">
        <v>0</v>
      </c>
      <c r="AN1064" s="35">
        <f t="shared" ref="AN1064:AN1128" si="332">(AL1064*AM1064)</f>
        <v>0</v>
      </c>
      <c r="AO1064" s="35">
        <f t="shared" si="329"/>
        <v>0</v>
      </c>
      <c r="AP1064" s="35">
        <v>0</v>
      </c>
      <c r="AQ1064" s="35">
        <f t="shared" si="330"/>
        <v>0</v>
      </c>
      <c r="AR1064" s="35"/>
      <c r="AS1064" s="35"/>
      <c r="AT1064" s="35">
        <f t="shared" si="331"/>
        <v>0</v>
      </c>
      <c r="AU1064" s="35">
        <f>SUM(AT1064+AT1065+AT1066+AT1067+AT1068)</f>
        <v>0</v>
      </c>
    </row>
    <row r="1065" spans="1:47">
      <c r="A1065" s="1"/>
      <c r="B1065" s="1" t="s">
        <v>410</v>
      </c>
      <c r="C1065" s="1" t="s">
        <v>149</v>
      </c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2">
        <f>(S1064)</f>
        <v>0</v>
      </c>
      <c r="T1065" s="35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>
        <f t="shared" si="324"/>
        <v>0</v>
      </c>
      <c r="AF1065" s="35">
        <f>(D1064-S1064)</f>
        <v>0</v>
      </c>
      <c r="AG1065" s="35">
        <f t="shared" si="325"/>
        <v>0</v>
      </c>
      <c r="AH1065" s="35">
        <f t="shared" si="326"/>
        <v>0</v>
      </c>
      <c r="AI1065" s="36">
        <v>5.0000000000000001E-3</v>
      </c>
      <c r="AJ1065" s="35">
        <f t="shared" si="327"/>
        <v>0</v>
      </c>
      <c r="AK1065" s="35"/>
      <c r="AL1065" s="35">
        <f t="shared" si="328"/>
        <v>0</v>
      </c>
      <c r="AM1065" s="36">
        <v>0</v>
      </c>
      <c r="AN1065" s="35">
        <f t="shared" si="332"/>
        <v>0</v>
      </c>
      <c r="AO1065" s="35">
        <f t="shared" si="329"/>
        <v>0</v>
      </c>
      <c r="AP1065" s="35">
        <v>0</v>
      </c>
      <c r="AQ1065" s="35">
        <f t="shared" si="330"/>
        <v>0</v>
      </c>
      <c r="AR1065" s="35"/>
      <c r="AS1065" s="35"/>
      <c r="AT1065" s="35">
        <f t="shared" si="331"/>
        <v>0</v>
      </c>
      <c r="AU1065" s="37"/>
    </row>
    <row r="1066" spans="1:47">
      <c r="A1066" s="1"/>
      <c r="B1066" s="1" t="s">
        <v>410</v>
      </c>
      <c r="C1066" s="1" t="s">
        <v>70</v>
      </c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2">
        <f>S1064</f>
        <v>0</v>
      </c>
      <c r="T1066" s="35"/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>
        <f t="shared" si="324"/>
        <v>0</v>
      </c>
      <c r="AF1066" s="35">
        <f>(D1064-S1064)</f>
        <v>0</v>
      </c>
      <c r="AG1066" s="35">
        <f t="shared" si="325"/>
        <v>0</v>
      </c>
      <c r="AH1066" s="35">
        <f t="shared" si="326"/>
        <v>0</v>
      </c>
      <c r="AI1066" s="36">
        <v>0.01</v>
      </c>
      <c r="AJ1066" s="35">
        <f t="shared" si="327"/>
        <v>0</v>
      </c>
      <c r="AK1066" s="35"/>
      <c r="AL1066" s="35">
        <f t="shared" si="328"/>
        <v>0</v>
      </c>
      <c r="AM1066" s="36">
        <v>1.72E-2</v>
      </c>
      <c r="AN1066" s="35">
        <f t="shared" si="332"/>
        <v>0</v>
      </c>
      <c r="AO1066" s="35">
        <f t="shared" si="329"/>
        <v>0</v>
      </c>
      <c r="AP1066" s="35">
        <v>0</v>
      </c>
      <c r="AQ1066" s="35">
        <f t="shared" si="330"/>
        <v>0</v>
      </c>
      <c r="AR1066" s="35"/>
      <c r="AS1066" s="35"/>
      <c r="AT1066" s="35">
        <f t="shared" si="331"/>
        <v>0</v>
      </c>
      <c r="AU1066" s="37"/>
    </row>
    <row r="1067" spans="1:47">
      <c r="A1067" s="1"/>
      <c r="B1067" s="1" t="s">
        <v>410</v>
      </c>
      <c r="C1067" s="1" t="s">
        <v>67</v>
      </c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2">
        <f>S1064</f>
        <v>0</v>
      </c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>
        <f t="shared" si="324"/>
        <v>0</v>
      </c>
      <c r="AF1067" s="35">
        <f>(D1064-S1064)</f>
        <v>0</v>
      </c>
      <c r="AG1067" s="35">
        <f t="shared" si="325"/>
        <v>0</v>
      </c>
      <c r="AH1067" s="35">
        <f t="shared" si="326"/>
        <v>0</v>
      </c>
      <c r="AI1067" s="36">
        <v>0.01</v>
      </c>
      <c r="AJ1067" s="35">
        <f t="shared" si="327"/>
        <v>0</v>
      </c>
      <c r="AK1067" s="35"/>
      <c r="AL1067" s="35">
        <f t="shared" si="328"/>
        <v>0</v>
      </c>
      <c r="AM1067" s="36">
        <v>3.3300000000000003E-2</v>
      </c>
      <c r="AN1067" s="35">
        <f t="shared" si="332"/>
        <v>0</v>
      </c>
      <c r="AO1067" s="35">
        <f t="shared" si="329"/>
        <v>0</v>
      </c>
      <c r="AP1067" s="35">
        <v>0</v>
      </c>
      <c r="AQ1067" s="35">
        <f t="shared" si="330"/>
        <v>0</v>
      </c>
      <c r="AR1067" s="35"/>
      <c r="AS1067" s="35"/>
      <c r="AT1067" s="35">
        <f t="shared" si="331"/>
        <v>0</v>
      </c>
      <c r="AU1067" s="37"/>
    </row>
    <row r="1068" spans="1:47">
      <c r="A1068" s="1"/>
      <c r="B1068" s="1" t="s">
        <v>410</v>
      </c>
      <c r="C1068" s="1" t="s">
        <v>68</v>
      </c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2">
        <f>S1064</f>
        <v>0</v>
      </c>
      <c r="T1068" s="35"/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>
        <f t="shared" si="324"/>
        <v>0</v>
      </c>
      <c r="AF1068" s="35">
        <f>(D1064-S1064)</f>
        <v>0</v>
      </c>
      <c r="AG1068" s="35">
        <f t="shared" si="325"/>
        <v>0</v>
      </c>
      <c r="AH1068" s="35">
        <f t="shared" si="326"/>
        <v>0</v>
      </c>
      <c r="AI1068" s="36">
        <v>1E-3</v>
      </c>
      <c r="AJ1068" s="35">
        <f t="shared" si="327"/>
        <v>0</v>
      </c>
      <c r="AK1068" s="35"/>
      <c r="AL1068" s="35">
        <f t="shared" si="328"/>
        <v>0</v>
      </c>
      <c r="AM1068" s="36">
        <v>3.3300000000000003E-2</v>
      </c>
      <c r="AN1068" s="35">
        <f t="shared" si="332"/>
        <v>0</v>
      </c>
      <c r="AO1068" s="35">
        <f t="shared" si="329"/>
        <v>0</v>
      </c>
      <c r="AP1068" s="35">
        <v>0</v>
      </c>
      <c r="AQ1068" s="35">
        <f t="shared" si="330"/>
        <v>0</v>
      </c>
      <c r="AR1068" s="35"/>
      <c r="AS1068" s="35"/>
      <c r="AT1068" s="35">
        <f t="shared" si="331"/>
        <v>0</v>
      </c>
      <c r="AU1068" s="37"/>
    </row>
    <row r="1069" spans="1:47">
      <c r="A1069" s="17"/>
      <c r="B1069" s="17" t="s">
        <v>411</v>
      </c>
      <c r="C1069" s="17" t="s">
        <v>66</v>
      </c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2">
        <f>SUM(E1069:Q1069)</f>
        <v>0</v>
      </c>
      <c r="T1069" s="35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>
        <f t="shared" si="324"/>
        <v>0</v>
      </c>
      <c r="AF1069" s="35">
        <f>(D1069-S1069)</f>
        <v>0</v>
      </c>
      <c r="AG1069" s="35">
        <f t="shared" si="325"/>
        <v>0</v>
      </c>
      <c r="AH1069" s="35">
        <f t="shared" si="326"/>
        <v>0</v>
      </c>
      <c r="AI1069" s="36">
        <v>2.9000000000000001E-2</v>
      </c>
      <c r="AJ1069" s="35">
        <f t="shared" si="327"/>
        <v>0</v>
      </c>
      <c r="AK1069" s="35"/>
      <c r="AL1069" s="35">
        <f t="shared" si="328"/>
        <v>0</v>
      </c>
      <c r="AM1069" s="36">
        <v>0</v>
      </c>
      <c r="AN1069" s="35">
        <f t="shared" si="332"/>
        <v>0</v>
      </c>
      <c r="AO1069" s="35">
        <f t="shared" si="329"/>
        <v>0</v>
      </c>
      <c r="AP1069" s="35">
        <v>0</v>
      </c>
      <c r="AQ1069" s="35">
        <f t="shared" si="330"/>
        <v>0</v>
      </c>
      <c r="AR1069" s="35"/>
      <c r="AS1069" s="35"/>
      <c r="AT1069" s="35">
        <f t="shared" si="331"/>
        <v>0</v>
      </c>
      <c r="AU1069" s="35">
        <f>SUM(AT1069+AT1070+AT1071)</f>
        <v>0</v>
      </c>
    </row>
    <row r="1070" spans="1:47">
      <c r="A1070" s="1"/>
      <c r="B1070" s="1" t="s">
        <v>411</v>
      </c>
      <c r="C1070" s="1" t="s">
        <v>70</v>
      </c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2">
        <f>S1069</f>
        <v>0</v>
      </c>
      <c r="T1070" s="35"/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>
        <f t="shared" si="324"/>
        <v>0</v>
      </c>
      <c r="AF1070" s="35">
        <f>(D1069-S1069)</f>
        <v>0</v>
      </c>
      <c r="AG1070" s="35">
        <f t="shared" si="325"/>
        <v>0</v>
      </c>
      <c r="AH1070" s="35">
        <f t="shared" si="326"/>
        <v>0</v>
      </c>
      <c r="AI1070" s="36">
        <v>0.01</v>
      </c>
      <c r="AJ1070" s="35">
        <f t="shared" si="327"/>
        <v>0</v>
      </c>
      <c r="AK1070" s="35"/>
      <c r="AL1070" s="35">
        <f t="shared" si="328"/>
        <v>0</v>
      </c>
      <c r="AM1070" s="36">
        <v>1.72E-2</v>
      </c>
      <c r="AN1070" s="35">
        <f t="shared" si="332"/>
        <v>0</v>
      </c>
      <c r="AO1070" s="35">
        <f t="shared" si="329"/>
        <v>0</v>
      </c>
      <c r="AP1070" s="35">
        <v>0</v>
      </c>
      <c r="AQ1070" s="35">
        <f t="shared" si="330"/>
        <v>0</v>
      </c>
      <c r="AR1070" s="35"/>
      <c r="AS1070" s="35"/>
      <c r="AT1070" s="35">
        <f t="shared" si="331"/>
        <v>0</v>
      </c>
      <c r="AU1070" s="37"/>
    </row>
    <row r="1071" spans="1:47">
      <c r="A1071" s="1"/>
      <c r="B1071" s="1" t="s">
        <v>411</v>
      </c>
      <c r="C1071" s="1" t="s">
        <v>68</v>
      </c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2">
        <f>S1069</f>
        <v>0</v>
      </c>
      <c r="T1071" s="35"/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>
        <f t="shared" si="324"/>
        <v>0</v>
      </c>
      <c r="AF1071" s="35">
        <f>(D1069-S1069)</f>
        <v>0</v>
      </c>
      <c r="AG1071" s="35">
        <f t="shared" si="325"/>
        <v>0</v>
      </c>
      <c r="AH1071" s="35">
        <f t="shared" si="326"/>
        <v>0</v>
      </c>
      <c r="AI1071" s="36">
        <v>1E-3</v>
      </c>
      <c r="AJ1071" s="35">
        <f t="shared" si="327"/>
        <v>0</v>
      </c>
      <c r="AK1071" s="35"/>
      <c r="AL1071" s="35">
        <f t="shared" si="328"/>
        <v>0</v>
      </c>
      <c r="AM1071" s="36">
        <v>3.3300000000000003E-2</v>
      </c>
      <c r="AN1071" s="35">
        <f t="shared" si="332"/>
        <v>0</v>
      </c>
      <c r="AO1071" s="35">
        <f t="shared" si="329"/>
        <v>0</v>
      </c>
      <c r="AP1071" s="35">
        <v>0</v>
      </c>
      <c r="AQ1071" s="35">
        <f t="shared" si="330"/>
        <v>0</v>
      </c>
      <c r="AR1071" s="35"/>
      <c r="AS1071" s="35"/>
      <c r="AT1071" s="35">
        <f t="shared" si="331"/>
        <v>0</v>
      </c>
      <c r="AU1071" s="37"/>
    </row>
    <row r="1072" spans="1:47">
      <c r="A1072" s="15"/>
      <c r="B1072" s="15" t="s">
        <v>412</v>
      </c>
      <c r="C1072" s="15" t="s">
        <v>66</v>
      </c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2">
        <f>SUM(E1072:Q1072)</f>
        <v>0</v>
      </c>
      <c r="T1072" s="35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>
        <f t="shared" si="324"/>
        <v>0</v>
      </c>
      <c r="AF1072" s="35">
        <f>(D1072-S1072)</f>
        <v>0</v>
      </c>
      <c r="AG1072" s="35">
        <f t="shared" si="325"/>
        <v>0</v>
      </c>
      <c r="AH1072" s="35">
        <f t="shared" si="326"/>
        <v>0</v>
      </c>
      <c r="AI1072" s="36">
        <v>2.9000000000000001E-2</v>
      </c>
      <c r="AJ1072" s="35">
        <f t="shared" si="327"/>
        <v>0</v>
      </c>
      <c r="AK1072" s="35"/>
      <c r="AL1072" s="35">
        <f t="shared" si="328"/>
        <v>0</v>
      </c>
      <c r="AM1072" s="36">
        <v>0</v>
      </c>
      <c r="AN1072" s="35">
        <f t="shared" si="332"/>
        <v>0</v>
      </c>
      <c r="AO1072" s="35">
        <f t="shared" si="329"/>
        <v>0</v>
      </c>
      <c r="AP1072" s="35">
        <v>0</v>
      </c>
      <c r="AQ1072" s="35">
        <f t="shared" si="330"/>
        <v>0</v>
      </c>
      <c r="AR1072" s="35"/>
      <c r="AS1072" s="35"/>
      <c r="AT1072" s="35">
        <f t="shared" si="331"/>
        <v>0</v>
      </c>
      <c r="AU1072" s="35">
        <f>SUM(AT1072+AT1073+AT1074)</f>
        <v>0</v>
      </c>
    </row>
    <row r="1073" spans="1:47">
      <c r="A1073" s="1"/>
      <c r="B1073" s="1" t="s">
        <v>412</v>
      </c>
      <c r="C1073" s="1" t="s">
        <v>70</v>
      </c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2">
        <f>(S1072)</f>
        <v>0</v>
      </c>
      <c r="T1073" s="35"/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>
        <f t="shared" si="324"/>
        <v>0</v>
      </c>
      <c r="AF1073" s="35">
        <f>(D1072-S1072)</f>
        <v>0</v>
      </c>
      <c r="AG1073" s="35">
        <f t="shared" si="325"/>
        <v>0</v>
      </c>
      <c r="AH1073" s="35">
        <f t="shared" si="326"/>
        <v>0</v>
      </c>
      <c r="AI1073" s="36">
        <v>0.01</v>
      </c>
      <c r="AJ1073" s="35">
        <f t="shared" si="327"/>
        <v>0</v>
      </c>
      <c r="AK1073" s="35"/>
      <c r="AL1073" s="35">
        <f t="shared" si="328"/>
        <v>0</v>
      </c>
      <c r="AM1073" s="36">
        <v>1.72E-2</v>
      </c>
      <c r="AN1073" s="35">
        <f t="shared" si="332"/>
        <v>0</v>
      </c>
      <c r="AO1073" s="35">
        <f t="shared" si="329"/>
        <v>0</v>
      </c>
      <c r="AP1073" s="35">
        <v>0</v>
      </c>
      <c r="AQ1073" s="35">
        <f t="shared" si="330"/>
        <v>0</v>
      </c>
      <c r="AR1073" s="35"/>
      <c r="AS1073" s="35"/>
      <c r="AT1073" s="35">
        <f t="shared" si="331"/>
        <v>0</v>
      </c>
      <c r="AU1073" s="37"/>
    </row>
    <row r="1074" spans="1:47">
      <c r="A1074" s="1"/>
      <c r="B1074" s="1" t="s">
        <v>412</v>
      </c>
      <c r="C1074" s="1" t="s">
        <v>68</v>
      </c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2">
        <f>S1072</f>
        <v>0</v>
      </c>
      <c r="T1074" s="35"/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>
        <f t="shared" si="324"/>
        <v>0</v>
      </c>
      <c r="AF1074" s="35">
        <f>(D1072-S1072)</f>
        <v>0</v>
      </c>
      <c r="AG1074" s="35">
        <f t="shared" si="325"/>
        <v>0</v>
      </c>
      <c r="AH1074" s="35">
        <f t="shared" si="326"/>
        <v>0</v>
      </c>
      <c r="AI1074" s="36">
        <v>1E-3</v>
      </c>
      <c r="AJ1074" s="35">
        <f t="shared" si="327"/>
        <v>0</v>
      </c>
      <c r="AK1074" s="35"/>
      <c r="AL1074" s="35">
        <f t="shared" si="328"/>
        <v>0</v>
      </c>
      <c r="AM1074" s="36">
        <v>3.3300000000000003E-2</v>
      </c>
      <c r="AN1074" s="35">
        <f t="shared" si="332"/>
        <v>0</v>
      </c>
      <c r="AO1074" s="35">
        <f t="shared" si="329"/>
        <v>0</v>
      </c>
      <c r="AP1074" s="35">
        <v>0</v>
      </c>
      <c r="AQ1074" s="35">
        <f t="shared" si="330"/>
        <v>0</v>
      </c>
      <c r="AR1074" s="35"/>
      <c r="AS1074" s="35"/>
      <c r="AT1074" s="35">
        <f t="shared" si="331"/>
        <v>0</v>
      </c>
      <c r="AU1074" s="35"/>
    </row>
    <row r="1075" spans="1:47">
      <c r="A1075" s="12"/>
      <c r="B1075" s="12" t="s">
        <v>413</v>
      </c>
      <c r="C1075" s="12" t="s">
        <v>66</v>
      </c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2">
        <f>SUM(E1075:Q1075)</f>
        <v>0</v>
      </c>
      <c r="T1075" s="35"/>
      <c r="U1075" s="35"/>
      <c r="V1075" s="35"/>
      <c r="W1075" s="35"/>
      <c r="X1075" s="35"/>
      <c r="Y1075" s="35"/>
      <c r="Z1075" s="35"/>
      <c r="AA1075" s="35"/>
      <c r="AB1075" s="35"/>
      <c r="AC1075" s="35"/>
      <c r="AD1075" s="35"/>
      <c r="AE1075" s="35">
        <f t="shared" si="324"/>
        <v>0</v>
      </c>
      <c r="AF1075" s="35">
        <f>(D1075-S1075)</f>
        <v>0</v>
      </c>
      <c r="AG1075" s="35">
        <f t="shared" si="325"/>
        <v>0</v>
      </c>
      <c r="AH1075" s="35">
        <f t="shared" si="326"/>
        <v>0</v>
      </c>
      <c r="AI1075" s="36">
        <v>2.9000000000000001E-2</v>
      </c>
      <c r="AJ1075" s="35">
        <f t="shared" si="327"/>
        <v>0</v>
      </c>
      <c r="AK1075" s="35"/>
      <c r="AL1075" s="35">
        <f t="shared" si="328"/>
        <v>0</v>
      </c>
      <c r="AM1075" s="36">
        <v>0</v>
      </c>
      <c r="AN1075" s="35">
        <f t="shared" si="332"/>
        <v>0</v>
      </c>
      <c r="AO1075" s="35">
        <f t="shared" si="329"/>
        <v>0</v>
      </c>
      <c r="AP1075" s="35">
        <v>0</v>
      </c>
      <c r="AQ1075" s="35">
        <f t="shared" si="330"/>
        <v>0</v>
      </c>
      <c r="AR1075" s="35"/>
      <c r="AS1075" s="35"/>
      <c r="AT1075" s="35">
        <f t="shared" si="331"/>
        <v>0</v>
      </c>
      <c r="AU1075" s="35">
        <f>SUM(AT1075+AT1076+AT1077)</f>
        <v>0</v>
      </c>
    </row>
    <row r="1076" spans="1:47">
      <c r="A1076" s="1"/>
      <c r="B1076" s="1" t="s">
        <v>413</v>
      </c>
      <c r="C1076" s="1" t="s">
        <v>70</v>
      </c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2">
        <f>(S1075)</f>
        <v>0</v>
      </c>
      <c r="T1076" s="35"/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>
        <f t="shared" si="324"/>
        <v>0</v>
      </c>
      <c r="AF1076" s="35">
        <f>(D1075-S1075)</f>
        <v>0</v>
      </c>
      <c r="AG1076" s="35">
        <f t="shared" si="325"/>
        <v>0</v>
      </c>
      <c r="AH1076" s="35">
        <f t="shared" si="326"/>
        <v>0</v>
      </c>
      <c r="AI1076" s="36">
        <v>0.01</v>
      </c>
      <c r="AJ1076" s="35">
        <f t="shared" si="327"/>
        <v>0</v>
      </c>
      <c r="AK1076" s="35"/>
      <c r="AL1076" s="35">
        <f t="shared" si="328"/>
        <v>0</v>
      </c>
      <c r="AM1076" s="36">
        <v>1.72E-2</v>
      </c>
      <c r="AN1076" s="35">
        <f t="shared" si="332"/>
        <v>0</v>
      </c>
      <c r="AO1076" s="35">
        <f t="shared" si="329"/>
        <v>0</v>
      </c>
      <c r="AP1076" s="35">
        <v>0</v>
      </c>
      <c r="AQ1076" s="35">
        <f t="shared" si="330"/>
        <v>0</v>
      </c>
      <c r="AR1076" s="35"/>
      <c r="AS1076" s="35"/>
      <c r="AT1076" s="35">
        <f t="shared" si="331"/>
        <v>0</v>
      </c>
      <c r="AU1076" s="37"/>
    </row>
    <row r="1077" spans="1:47">
      <c r="A1077" s="1"/>
      <c r="B1077" s="1" t="s">
        <v>413</v>
      </c>
      <c r="C1077" s="1" t="s">
        <v>68</v>
      </c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2">
        <f>S1075</f>
        <v>0</v>
      </c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>
        <f t="shared" si="324"/>
        <v>0</v>
      </c>
      <c r="AF1077" s="35">
        <f>(D1075-S1075)</f>
        <v>0</v>
      </c>
      <c r="AG1077" s="35">
        <f t="shared" si="325"/>
        <v>0</v>
      </c>
      <c r="AH1077" s="35">
        <f t="shared" si="326"/>
        <v>0</v>
      </c>
      <c r="AI1077" s="36">
        <v>1E-3</v>
      </c>
      <c r="AJ1077" s="35">
        <f t="shared" si="327"/>
        <v>0</v>
      </c>
      <c r="AK1077" s="35"/>
      <c r="AL1077" s="35">
        <f t="shared" si="328"/>
        <v>0</v>
      </c>
      <c r="AM1077" s="36">
        <v>3.3300000000000003E-2</v>
      </c>
      <c r="AN1077" s="35">
        <f t="shared" si="332"/>
        <v>0</v>
      </c>
      <c r="AO1077" s="35">
        <f t="shared" si="329"/>
        <v>0</v>
      </c>
      <c r="AP1077" s="35">
        <v>0</v>
      </c>
      <c r="AQ1077" s="35">
        <f t="shared" si="330"/>
        <v>0</v>
      </c>
      <c r="AR1077" s="35"/>
      <c r="AS1077" s="35"/>
      <c r="AT1077" s="35">
        <f t="shared" si="331"/>
        <v>0</v>
      </c>
      <c r="AU1077" s="35"/>
    </row>
    <row r="1078" spans="1:47">
      <c r="A1078" s="12"/>
      <c r="B1078" s="12" t="s">
        <v>414</v>
      </c>
      <c r="C1078" s="12" t="s">
        <v>66</v>
      </c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2">
        <f>SUM(E1078:Q1078)</f>
        <v>0</v>
      </c>
      <c r="T1078" s="35"/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>
        <f t="shared" si="324"/>
        <v>0</v>
      </c>
      <c r="AF1078" s="35">
        <f>(D1078-S1078)</f>
        <v>0</v>
      </c>
      <c r="AG1078" s="35">
        <f t="shared" si="325"/>
        <v>0</v>
      </c>
      <c r="AH1078" s="35">
        <f t="shared" si="326"/>
        <v>0</v>
      </c>
      <c r="AI1078" s="36">
        <v>2.9000000000000001E-2</v>
      </c>
      <c r="AJ1078" s="35">
        <f t="shared" si="327"/>
        <v>0</v>
      </c>
      <c r="AK1078" s="35"/>
      <c r="AL1078" s="35">
        <f t="shared" si="328"/>
        <v>0</v>
      </c>
      <c r="AM1078" s="36">
        <v>0</v>
      </c>
      <c r="AN1078" s="35">
        <f t="shared" si="332"/>
        <v>0</v>
      </c>
      <c r="AO1078" s="35">
        <f t="shared" si="329"/>
        <v>0</v>
      </c>
      <c r="AP1078" s="35">
        <v>0</v>
      </c>
      <c r="AQ1078" s="35">
        <f t="shared" si="330"/>
        <v>0</v>
      </c>
      <c r="AR1078" s="35"/>
      <c r="AS1078" s="35"/>
      <c r="AT1078" s="35">
        <f t="shared" si="331"/>
        <v>0</v>
      </c>
      <c r="AU1078" s="35">
        <f>SUM(AT1078+AT1079+AT1080+AT1081)</f>
        <v>0</v>
      </c>
    </row>
    <row r="1079" spans="1:47">
      <c r="A1079" s="1"/>
      <c r="B1079" s="1" t="s">
        <v>414</v>
      </c>
      <c r="C1079" s="1" t="s">
        <v>70</v>
      </c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2">
        <f>(S1078)</f>
        <v>0</v>
      </c>
      <c r="T1079" s="35"/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>
        <f t="shared" si="324"/>
        <v>0</v>
      </c>
      <c r="AF1079" s="35">
        <f>(D1078-S1078)</f>
        <v>0</v>
      </c>
      <c r="AG1079" s="35">
        <f t="shared" si="325"/>
        <v>0</v>
      </c>
      <c r="AH1079" s="35">
        <f t="shared" si="326"/>
        <v>0</v>
      </c>
      <c r="AI1079" s="36">
        <v>0.01</v>
      </c>
      <c r="AJ1079" s="35">
        <f t="shared" si="327"/>
        <v>0</v>
      </c>
      <c r="AK1079" s="35"/>
      <c r="AL1079" s="35">
        <f t="shared" si="328"/>
        <v>0</v>
      </c>
      <c r="AM1079" s="36">
        <v>1.72E-2</v>
      </c>
      <c r="AN1079" s="35">
        <f t="shared" si="332"/>
        <v>0</v>
      </c>
      <c r="AO1079" s="35">
        <f t="shared" si="329"/>
        <v>0</v>
      </c>
      <c r="AP1079" s="35">
        <v>0</v>
      </c>
      <c r="AQ1079" s="35">
        <f t="shared" si="330"/>
        <v>0</v>
      </c>
      <c r="AR1079" s="35"/>
      <c r="AS1079" s="35"/>
      <c r="AT1079" s="35">
        <f t="shared" si="331"/>
        <v>0</v>
      </c>
      <c r="AU1079" s="37"/>
    </row>
    <row r="1080" spans="1:47">
      <c r="A1080" s="1"/>
      <c r="B1080" s="1" t="s">
        <v>414</v>
      </c>
      <c r="C1080" s="1" t="s">
        <v>68</v>
      </c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2">
        <f>S1078</f>
        <v>0</v>
      </c>
      <c r="T1080" s="35"/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>
        <f t="shared" si="324"/>
        <v>0</v>
      </c>
      <c r="AF1080" s="35">
        <f>(D1078-S1078)</f>
        <v>0</v>
      </c>
      <c r="AG1080" s="35">
        <f t="shared" si="325"/>
        <v>0</v>
      </c>
      <c r="AH1080" s="35">
        <f t="shared" si="326"/>
        <v>0</v>
      </c>
      <c r="AI1080" s="36">
        <v>1E-3</v>
      </c>
      <c r="AJ1080" s="35">
        <f t="shared" si="327"/>
        <v>0</v>
      </c>
      <c r="AK1080" s="35"/>
      <c r="AL1080" s="35">
        <f t="shared" si="328"/>
        <v>0</v>
      </c>
      <c r="AM1080" s="36">
        <v>3.3300000000000003E-2</v>
      </c>
      <c r="AN1080" s="35">
        <f t="shared" si="332"/>
        <v>0</v>
      </c>
      <c r="AO1080" s="35">
        <f t="shared" si="329"/>
        <v>0</v>
      </c>
      <c r="AP1080" s="35">
        <v>0</v>
      </c>
      <c r="AQ1080" s="35">
        <f t="shared" si="330"/>
        <v>0</v>
      </c>
      <c r="AR1080" s="35"/>
      <c r="AS1080" s="35"/>
      <c r="AT1080" s="35">
        <f t="shared" si="331"/>
        <v>0</v>
      </c>
      <c r="AU1080" s="35"/>
    </row>
    <row r="1081" spans="1:47">
      <c r="A1081" s="1"/>
      <c r="B1081" s="1" t="s">
        <v>414</v>
      </c>
      <c r="C1081" s="1" t="s">
        <v>167</v>
      </c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2">
        <f>S1078</f>
        <v>0</v>
      </c>
      <c r="T1081" s="35"/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>
        <f t="shared" si="324"/>
        <v>0</v>
      </c>
      <c r="AF1081" s="35">
        <f>(D1078-S1078)</f>
        <v>0</v>
      </c>
      <c r="AG1081" s="35">
        <f t="shared" si="325"/>
        <v>0</v>
      </c>
      <c r="AH1081" s="35">
        <f t="shared" si="326"/>
        <v>0</v>
      </c>
      <c r="AI1081" s="36">
        <v>1.4999999999999999E-2</v>
      </c>
      <c r="AJ1081" s="35">
        <f t="shared" si="327"/>
        <v>0</v>
      </c>
      <c r="AK1081" s="35"/>
      <c r="AL1081" s="35">
        <f t="shared" si="328"/>
        <v>0</v>
      </c>
      <c r="AM1081" s="36">
        <v>3.3300000000000003E-2</v>
      </c>
      <c r="AN1081" s="35">
        <f t="shared" si="332"/>
        <v>0</v>
      </c>
      <c r="AO1081" s="35">
        <f t="shared" si="329"/>
        <v>0</v>
      </c>
      <c r="AP1081" s="35">
        <v>0</v>
      </c>
      <c r="AQ1081" s="35">
        <f t="shared" si="330"/>
        <v>0</v>
      </c>
      <c r="AR1081" s="35"/>
      <c r="AS1081" s="35"/>
      <c r="AT1081" s="35">
        <f t="shared" si="331"/>
        <v>0</v>
      </c>
      <c r="AU1081" s="35"/>
    </row>
    <row r="1082" spans="1:47">
      <c r="A1082" s="15"/>
      <c r="B1082" s="15" t="s">
        <v>415</v>
      </c>
      <c r="C1082" s="15" t="s">
        <v>66</v>
      </c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2">
        <f>SUM(E1082:Q1082)</f>
        <v>0</v>
      </c>
      <c r="T1082" s="35"/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>
        <f t="shared" si="324"/>
        <v>0</v>
      </c>
      <c r="AF1082" s="35">
        <f>(D1082-S1082)</f>
        <v>0</v>
      </c>
      <c r="AG1082" s="35">
        <f t="shared" si="325"/>
        <v>0</v>
      </c>
      <c r="AH1082" s="35">
        <f t="shared" si="326"/>
        <v>0</v>
      </c>
      <c r="AI1082" s="36">
        <v>2.9000000000000001E-2</v>
      </c>
      <c r="AJ1082" s="35">
        <f t="shared" si="327"/>
        <v>0</v>
      </c>
      <c r="AK1082" s="35"/>
      <c r="AL1082" s="35">
        <f t="shared" si="328"/>
        <v>0</v>
      </c>
      <c r="AM1082" s="36">
        <v>0</v>
      </c>
      <c r="AN1082" s="35">
        <f t="shared" si="332"/>
        <v>0</v>
      </c>
      <c r="AO1082" s="35">
        <f t="shared" si="329"/>
        <v>0</v>
      </c>
      <c r="AP1082" s="35">
        <v>0</v>
      </c>
      <c r="AQ1082" s="35">
        <f t="shared" si="330"/>
        <v>0</v>
      </c>
      <c r="AR1082" s="35"/>
      <c r="AS1082" s="35"/>
      <c r="AT1082" s="35">
        <f t="shared" si="331"/>
        <v>0</v>
      </c>
      <c r="AU1082" s="35">
        <f>SUM(AT1082+AT1083+AT1084+AT1085)</f>
        <v>0</v>
      </c>
    </row>
    <row r="1083" spans="1:47">
      <c r="A1083" s="1"/>
      <c r="B1083" s="1" t="s">
        <v>415</v>
      </c>
      <c r="C1083" s="1" t="s">
        <v>70</v>
      </c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2">
        <f>(S1082)</f>
        <v>0</v>
      </c>
      <c r="T1083" s="35"/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>
        <f t="shared" si="324"/>
        <v>0</v>
      </c>
      <c r="AF1083" s="35">
        <f>(D1082-S1082)</f>
        <v>0</v>
      </c>
      <c r="AG1083" s="35">
        <f t="shared" si="325"/>
        <v>0</v>
      </c>
      <c r="AH1083" s="35">
        <f t="shared" si="326"/>
        <v>0</v>
      </c>
      <c r="AI1083" s="36">
        <v>0.01</v>
      </c>
      <c r="AJ1083" s="35">
        <f t="shared" si="327"/>
        <v>0</v>
      </c>
      <c r="AK1083" s="35"/>
      <c r="AL1083" s="35">
        <f t="shared" si="328"/>
        <v>0</v>
      </c>
      <c r="AM1083" s="36">
        <v>1.72E-2</v>
      </c>
      <c r="AN1083" s="35">
        <f t="shared" si="332"/>
        <v>0</v>
      </c>
      <c r="AO1083" s="35">
        <f t="shared" si="329"/>
        <v>0</v>
      </c>
      <c r="AP1083" s="35">
        <v>0</v>
      </c>
      <c r="AQ1083" s="35">
        <f t="shared" si="330"/>
        <v>0</v>
      </c>
      <c r="AR1083" s="35"/>
      <c r="AS1083" s="35"/>
      <c r="AT1083" s="35">
        <f t="shared" si="331"/>
        <v>0</v>
      </c>
      <c r="AU1083" s="37"/>
    </row>
    <row r="1084" spans="1:47">
      <c r="A1084" s="1"/>
      <c r="B1084" s="1" t="s">
        <v>415</v>
      </c>
      <c r="C1084" s="1" t="s">
        <v>67</v>
      </c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2">
        <f>S1082</f>
        <v>0</v>
      </c>
      <c r="T1084" s="35"/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>
        <f t="shared" si="324"/>
        <v>0</v>
      </c>
      <c r="AF1084" s="35">
        <f>(D1082-S1082)</f>
        <v>0</v>
      </c>
      <c r="AG1084" s="35">
        <f t="shared" si="325"/>
        <v>0</v>
      </c>
      <c r="AH1084" s="35">
        <f t="shared" si="326"/>
        <v>0</v>
      </c>
      <c r="AI1084" s="36">
        <v>0.01</v>
      </c>
      <c r="AJ1084" s="35">
        <f t="shared" si="327"/>
        <v>0</v>
      </c>
      <c r="AK1084" s="35"/>
      <c r="AL1084" s="35">
        <f t="shared" si="328"/>
        <v>0</v>
      </c>
      <c r="AM1084" s="36">
        <v>3.3300000000000003E-2</v>
      </c>
      <c r="AN1084" s="35">
        <f t="shared" si="332"/>
        <v>0</v>
      </c>
      <c r="AO1084" s="35">
        <f t="shared" si="329"/>
        <v>0</v>
      </c>
      <c r="AP1084" s="35">
        <v>0</v>
      </c>
      <c r="AQ1084" s="35">
        <f t="shared" si="330"/>
        <v>0</v>
      </c>
      <c r="AR1084" s="35"/>
      <c r="AS1084" s="35"/>
      <c r="AT1084" s="35">
        <f t="shared" si="331"/>
        <v>0</v>
      </c>
      <c r="AU1084" s="37"/>
    </row>
    <row r="1085" spans="1:47">
      <c r="A1085" s="1"/>
      <c r="B1085" s="1" t="s">
        <v>415</v>
      </c>
      <c r="C1085" s="1" t="s">
        <v>68</v>
      </c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2">
        <f>S1082</f>
        <v>0</v>
      </c>
      <c r="T1085" s="35"/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>
        <f t="shared" si="324"/>
        <v>0</v>
      </c>
      <c r="AF1085" s="35">
        <f>(D1082-S1082)</f>
        <v>0</v>
      </c>
      <c r="AG1085" s="35">
        <f t="shared" si="325"/>
        <v>0</v>
      </c>
      <c r="AH1085" s="35">
        <f t="shared" si="326"/>
        <v>0</v>
      </c>
      <c r="AI1085" s="36">
        <v>1E-3</v>
      </c>
      <c r="AJ1085" s="35">
        <f t="shared" si="327"/>
        <v>0</v>
      </c>
      <c r="AK1085" s="35"/>
      <c r="AL1085" s="35">
        <f t="shared" si="328"/>
        <v>0</v>
      </c>
      <c r="AM1085" s="36">
        <v>3.3300000000000003E-2</v>
      </c>
      <c r="AN1085" s="35">
        <f t="shared" si="332"/>
        <v>0</v>
      </c>
      <c r="AO1085" s="35">
        <f t="shared" si="329"/>
        <v>0</v>
      </c>
      <c r="AP1085" s="35">
        <v>0</v>
      </c>
      <c r="AQ1085" s="35">
        <f t="shared" si="330"/>
        <v>0</v>
      </c>
      <c r="AR1085" s="35"/>
      <c r="AS1085" s="35"/>
      <c r="AT1085" s="35">
        <f t="shared" si="331"/>
        <v>0</v>
      </c>
      <c r="AU1085" s="37"/>
    </row>
    <row r="1086" spans="1:47">
      <c r="A1086" s="12"/>
      <c r="B1086" s="12" t="s">
        <v>416</v>
      </c>
      <c r="C1086" s="12" t="s">
        <v>66</v>
      </c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2">
        <f>SUM(E1086:Q1086)</f>
        <v>0</v>
      </c>
      <c r="T1086" s="35"/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>
        <f t="shared" si="324"/>
        <v>0</v>
      </c>
      <c r="AF1086" s="35">
        <f>(D1086-S1086)</f>
        <v>0</v>
      </c>
      <c r="AG1086" s="35">
        <f t="shared" si="325"/>
        <v>0</v>
      </c>
      <c r="AH1086" s="35">
        <f t="shared" si="326"/>
        <v>0</v>
      </c>
      <c r="AI1086" s="36">
        <v>2.9000000000000001E-2</v>
      </c>
      <c r="AJ1086" s="35">
        <f t="shared" si="327"/>
        <v>0</v>
      </c>
      <c r="AK1086" s="35"/>
      <c r="AL1086" s="35">
        <f t="shared" si="328"/>
        <v>0</v>
      </c>
      <c r="AM1086" s="36">
        <v>0</v>
      </c>
      <c r="AN1086" s="35">
        <f t="shared" si="332"/>
        <v>0</v>
      </c>
      <c r="AO1086" s="35">
        <f t="shared" si="329"/>
        <v>0</v>
      </c>
      <c r="AP1086" s="35">
        <v>0</v>
      </c>
      <c r="AQ1086" s="35">
        <f t="shared" si="330"/>
        <v>0</v>
      </c>
      <c r="AR1086" s="35"/>
      <c r="AS1086" s="35"/>
      <c r="AT1086" s="35">
        <f t="shared" si="331"/>
        <v>0</v>
      </c>
      <c r="AU1086" s="35">
        <f>SUM(AT1086+AT1087+AT1088)</f>
        <v>0</v>
      </c>
    </row>
    <row r="1087" spans="1:47">
      <c r="A1087" s="1"/>
      <c r="B1087" s="1" t="s">
        <v>416</v>
      </c>
      <c r="C1087" s="1" t="s">
        <v>70</v>
      </c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2">
        <f>(S1086)</f>
        <v>0</v>
      </c>
      <c r="T1087" s="35"/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>
        <f t="shared" si="324"/>
        <v>0</v>
      </c>
      <c r="AF1087" s="35">
        <f>(D1086-S1086)</f>
        <v>0</v>
      </c>
      <c r="AG1087" s="35">
        <f t="shared" si="325"/>
        <v>0</v>
      </c>
      <c r="AH1087" s="35">
        <f t="shared" si="326"/>
        <v>0</v>
      </c>
      <c r="AI1087" s="36">
        <v>0.01</v>
      </c>
      <c r="AJ1087" s="35">
        <f t="shared" si="327"/>
        <v>0</v>
      </c>
      <c r="AK1087" s="35"/>
      <c r="AL1087" s="35">
        <f t="shared" si="328"/>
        <v>0</v>
      </c>
      <c r="AM1087" s="36">
        <v>1.72E-2</v>
      </c>
      <c r="AN1087" s="35">
        <f t="shared" si="332"/>
        <v>0</v>
      </c>
      <c r="AO1087" s="35">
        <f t="shared" si="329"/>
        <v>0</v>
      </c>
      <c r="AP1087" s="35">
        <v>0</v>
      </c>
      <c r="AQ1087" s="35">
        <f t="shared" si="330"/>
        <v>0</v>
      </c>
      <c r="AR1087" s="35"/>
      <c r="AS1087" s="35"/>
      <c r="AT1087" s="35">
        <f t="shared" si="331"/>
        <v>0</v>
      </c>
      <c r="AU1087" s="37"/>
    </row>
    <row r="1088" spans="1:47">
      <c r="A1088" s="1"/>
      <c r="B1088" s="1" t="s">
        <v>416</v>
      </c>
      <c r="C1088" s="1" t="s">
        <v>68</v>
      </c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2">
        <f>S1086</f>
        <v>0</v>
      </c>
      <c r="T1088" s="35"/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>
        <f t="shared" si="324"/>
        <v>0</v>
      </c>
      <c r="AF1088" s="35">
        <f>(D1086-S1086)</f>
        <v>0</v>
      </c>
      <c r="AG1088" s="35">
        <f t="shared" si="325"/>
        <v>0</v>
      </c>
      <c r="AH1088" s="35">
        <f t="shared" si="326"/>
        <v>0</v>
      </c>
      <c r="AI1088" s="36">
        <v>1E-3</v>
      </c>
      <c r="AJ1088" s="35">
        <f t="shared" si="327"/>
        <v>0</v>
      </c>
      <c r="AK1088" s="35"/>
      <c r="AL1088" s="35">
        <f t="shared" si="328"/>
        <v>0</v>
      </c>
      <c r="AM1088" s="36">
        <v>3.3300000000000003E-2</v>
      </c>
      <c r="AN1088" s="35">
        <f t="shared" si="332"/>
        <v>0</v>
      </c>
      <c r="AO1088" s="35">
        <f t="shared" si="329"/>
        <v>0</v>
      </c>
      <c r="AP1088" s="35">
        <v>0</v>
      </c>
      <c r="AQ1088" s="35">
        <f t="shared" si="330"/>
        <v>0</v>
      </c>
      <c r="AR1088" s="35"/>
      <c r="AS1088" s="35"/>
      <c r="AT1088" s="35">
        <f t="shared" si="331"/>
        <v>0</v>
      </c>
      <c r="AU1088" s="35"/>
    </row>
    <row r="1089" spans="1:47">
      <c r="A1089" s="15"/>
      <c r="B1089" s="15" t="s">
        <v>417</v>
      </c>
      <c r="C1089" s="15" t="s">
        <v>66</v>
      </c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2">
        <f>SUM(E1089:Q1089)</f>
        <v>0</v>
      </c>
      <c r="T1089" s="35"/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>
        <f t="shared" si="324"/>
        <v>0</v>
      </c>
      <c r="AF1089" s="35">
        <f>(D1089-S1089)</f>
        <v>0</v>
      </c>
      <c r="AG1089" s="35">
        <f t="shared" si="325"/>
        <v>0</v>
      </c>
      <c r="AH1089" s="35">
        <f t="shared" si="326"/>
        <v>0</v>
      </c>
      <c r="AI1089" s="36">
        <v>2.9000000000000001E-2</v>
      </c>
      <c r="AJ1089" s="35">
        <f t="shared" si="327"/>
        <v>0</v>
      </c>
      <c r="AK1089" s="35"/>
      <c r="AL1089" s="35">
        <f t="shared" si="328"/>
        <v>0</v>
      </c>
      <c r="AM1089" s="36">
        <v>0</v>
      </c>
      <c r="AN1089" s="35">
        <f t="shared" si="332"/>
        <v>0</v>
      </c>
      <c r="AO1089" s="35">
        <f t="shared" si="329"/>
        <v>0</v>
      </c>
      <c r="AP1089" s="35">
        <v>0</v>
      </c>
      <c r="AQ1089" s="35">
        <f t="shared" si="330"/>
        <v>0</v>
      </c>
      <c r="AR1089" s="35"/>
      <c r="AS1089" s="35"/>
      <c r="AT1089" s="35">
        <f t="shared" si="331"/>
        <v>0</v>
      </c>
      <c r="AU1089" s="35">
        <f>SUM(AT1089+AT1090+AT1091)</f>
        <v>0</v>
      </c>
    </row>
    <row r="1090" spans="1:47">
      <c r="A1090" s="1"/>
      <c r="B1090" s="1" t="s">
        <v>417</v>
      </c>
      <c r="C1090" s="1" t="s">
        <v>70</v>
      </c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2">
        <f>(S1089)</f>
        <v>0</v>
      </c>
      <c r="T1090" s="35"/>
      <c r="U1090" s="35"/>
      <c r="V1090" s="35"/>
      <c r="W1090" s="35"/>
      <c r="X1090" s="35"/>
      <c r="Y1090" s="35"/>
      <c r="Z1090" s="35"/>
      <c r="AA1090" s="35"/>
      <c r="AB1090" s="35"/>
      <c r="AC1090" s="35"/>
      <c r="AD1090" s="35"/>
      <c r="AE1090" s="35">
        <f t="shared" ref="AE1090" si="333">SUM(T1090:AC1090)</f>
        <v>0</v>
      </c>
      <c r="AF1090" s="35">
        <f>(D1089-S1089)</f>
        <v>0</v>
      </c>
      <c r="AG1090" s="35">
        <f t="shared" ref="AG1090" si="334">(AE1090)</f>
        <v>0</v>
      </c>
      <c r="AH1090" s="35">
        <f t="shared" ref="AH1090" si="335">(AF1090-AG1090)</f>
        <v>0</v>
      </c>
      <c r="AI1090" s="36">
        <v>0.04</v>
      </c>
      <c r="AJ1090" s="35">
        <f t="shared" ref="AJ1090" si="336">AH1090*AI1090</f>
        <v>0</v>
      </c>
      <c r="AK1090" s="35"/>
      <c r="AL1090" s="35">
        <f t="shared" ref="AL1090" si="337">(AJ1090+AK1090)</f>
        <v>0</v>
      </c>
      <c r="AM1090" s="36">
        <v>3.3300000000000003E-2</v>
      </c>
      <c r="AN1090" s="35">
        <f t="shared" ref="AN1090" si="338">(AL1090*AM1090)</f>
        <v>0</v>
      </c>
      <c r="AO1090" s="35">
        <f t="shared" ref="AO1090" si="339">(AL1090-AN1090)</f>
        <v>0</v>
      </c>
      <c r="AP1090" s="35">
        <v>0</v>
      </c>
      <c r="AQ1090" s="35">
        <f t="shared" ref="AQ1090" si="340">AO1090-AP1090</f>
        <v>0</v>
      </c>
      <c r="AR1090" s="35"/>
      <c r="AS1090" s="35"/>
      <c r="AT1090" s="35">
        <f t="shared" ref="AT1090" si="341">(AQ1090+AR1090+AS1090)</f>
        <v>0</v>
      </c>
      <c r="AU1090" s="37"/>
    </row>
    <row r="1091" spans="1:47">
      <c r="A1091" s="1"/>
      <c r="B1091" s="1" t="s">
        <v>417</v>
      </c>
      <c r="C1091" s="1" t="s">
        <v>76</v>
      </c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2">
        <f>(S1089)</f>
        <v>0</v>
      </c>
      <c r="T1091" s="35"/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>
        <f t="shared" si="324"/>
        <v>0</v>
      </c>
      <c r="AF1091" s="35">
        <f>(D1089-S1089)</f>
        <v>0</v>
      </c>
      <c r="AG1091" s="35">
        <f t="shared" si="325"/>
        <v>0</v>
      </c>
      <c r="AH1091" s="35">
        <f t="shared" si="326"/>
        <v>0</v>
      </c>
      <c r="AI1091" s="36">
        <v>0.01</v>
      </c>
      <c r="AJ1091" s="35">
        <f t="shared" si="327"/>
        <v>0</v>
      </c>
      <c r="AK1091" s="35"/>
      <c r="AL1091" s="35">
        <f t="shared" si="328"/>
        <v>0</v>
      </c>
      <c r="AM1091" s="36">
        <v>0</v>
      </c>
      <c r="AN1091" s="35">
        <f t="shared" si="332"/>
        <v>0</v>
      </c>
      <c r="AO1091" s="35">
        <f t="shared" si="329"/>
        <v>0</v>
      </c>
      <c r="AP1091" s="35">
        <v>0</v>
      </c>
      <c r="AQ1091" s="35">
        <f t="shared" si="330"/>
        <v>0</v>
      </c>
      <c r="AR1091" s="35"/>
      <c r="AS1091" s="35"/>
      <c r="AT1091" s="35">
        <f t="shared" si="331"/>
        <v>0</v>
      </c>
      <c r="AU1091" s="37"/>
    </row>
    <row r="1092" spans="1:47">
      <c r="A1092" s="12"/>
      <c r="B1092" s="12" t="s">
        <v>418</v>
      </c>
      <c r="C1092" s="12" t="s">
        <v>66</v>
      </c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2">
        <f>SUM(E1092:Q1092)</f>
        <v>0</v>
      </c>
      <c r="T1092" s="35"/>
      <c r="U1092" s="35"/>
      <c r="V1092" s="35"/>
      <c r="W1092" s="35"/>
      <c r="X1092" s="35"/>
      <c r="Y1092" s="35"/>
      <c r="Z1092" s="35"/>
      <c r="AA1092" s="35"/>
      <c r="AB1092" s="35"/>
      <c r="AC1092" s="35"/>
      <c r="AD1092" s="35"/>
      <c r="AE1092" s="35">
        <f t="shared" si="324"/>
        <v>0</v>
      </c>
      <c r="AF1092" s="35">
        <f>(D1092-S1092)</f>
        <v>0</v>
      </c>
      <c r="AG1092" s="35">
        <f t="shared" si="325"/>
        <v>0</v>
      </c>
      <c r="AH1092" s="35">
        <f t="shared" si="326"/>
        <v>0</v>
      </c>
      <c r="AI1092" s="36">
        <v>2.9000000000000001E-2</v>
      </c>
      <c r="AJ1092" s="35">
        <f t="shared" si="327"/>
        <v>0</v>
      </c>
      <c r="AK1092" s="35"/>
      <c r="AL1092" s="35">
        <f t="shared" si="328"/>
        <v>0</v>
      </c>
      <c r="AM1092" s="36">
        <v>0</v>
      </c>
      <c r="AN1092" s="35">
        <f t="shared" si="332"/>
        <v>0</v>
      </c>
      <c r="AO1092" s="35">
        <f t="shared" si="329"/>
        <v>0</v>
      </c>
      <c r="AP1092" s="35">
        <v>0</v>
      </c>
      <c r="AQ1092" s="35">
        <f t="shared" si="330"/>
        <v>0</v>
      </c>
      <c r="AR1092" s="35"/>
      <c r="AS1092" s="35"/>
      <c r="AT1092" s="35">
        <f t="shared" si="331"/>
        <v>0</v>
      </c>
      <c r="AU1092" s="35">
        <f>SUM(AT1092+AT1093)</f>
        <v>0</v>
      </c>
    </row>
    <row r="1093" spans="1:47">
      <c r="A1093" s="1"/>
      <c r="B1093" s="1" t="s">
        <v>418</v>
      </c>
      <c r="C1093" s="1" t="s">
        <v>70</v>
      </c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2">
        <f>(S1092)</f>
        <v>0</v>
      </c>
      <c r="T1093" s="35"/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>
        <f t="shared" si="324"/>
        <v>0</v>
      </c>
      <c r="AF1093" s="35">
        <f>(D1092-S1092)</f>
        <v>0</v>
      </c>
      <c r="AG1093" s="35">
        <f t="shared" si="325"/>
        <v>0</v>
      </c>
      <c r="AH1093" s="35">
        <f t="shared" si="326"/>
        <v>0</v>
      </c>
      <c r="AI1093" s="36">
        <v>0.04</v>
      </c>
      <c r="AJ1093" s="35">
        <f t="shared" si="327"/>
        <v>0</v>
      </c>
      <c r="AK1093" s="35"/>
      <c r="AL1093" s="35">
        <f t="shared" si="328"/>
        <v>0</v>
      </c>
      <c r="AM1093" s="36">
        <v>3.3300000000000003E-2</v>
      </c>
      <c r="AN1093" s="35">
        <f t="shared" si="332"/>
        <v>0</v>
      </c>
      <c r="AO1093" s="35">
        <f t="shared" si="329"/>
        <v>0</v>
      </c>
      <c r="AP1093" s="35">
        <v>0</v>
      </c>
      <c r="AQ1093" s="35">
        <f t="shared" si="330"/>
        <v>0</v>
      </c>
      <c r="AR1093" s="35"/>
      <c r="AS1093" s="35"/>
      <c r="AT1093" s="35">
        <f t="shared" si="331"/>
        <v>0</v>
      </c>
      <c r="AU1093" s="37"/>
    </row>
    <row r="1094" spans="1:47">
      <c r="A1094" s="15"/>
      <c r="B1094" s="15" t="s">
        <v>419</v>
      </c>
      <c r="C1094" s="15" t="s">
        <v>66</v>
      </c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2">
        <f>SUM(E1094:Q1094)</f>
        <v>0</v>
      </c>
      <c r="T1094" s="35"/>
      <c r="U1094" s="35"/>
      <c r="V1094" s="35"/>
      <c r="W1094" s="35"/>
      <c r="X1094" s="35"/>
      <c r="Y1094" s="35"/>
      <c r="Z1094" s="35"/>
      <c r="AA1094" s="35"/>
      <c r="AB1094" s="35"/>
      <c r="AC1094" s="35"/>
      <c r="AD1094" s="35"/>
      <c r="AE1094" s="35">
        <f t="shared" si="324"/>
        <v>0</v>
      </c>
      <c r="AF1094" s="35">
        <f>(D1094-S1094)</f>
        <v>0</v>
      </c>
      <c r="AG1094" s="35">
        <f t="shared" si="325"/>
        <v>0</v>
      </c>
      <c r="AH1094" s="35">
        <f t="shared" si="326"/>
        <v>0</v>
      </c>
      <c r="AI1094" s="36">
        <v>2.9000000000000001E-2</v>
      </c>
      <c r="AJ1094" s="35">
        <f t="shared" si="327"/>
        <v>0</v>
      </c>
      <c r="AK1094" s="35"/>
      <c r="AL1094" s="35">
        <f t="shared" si="328"/>
        <v>0</v>
      </c>
      <c r="AM1094" s="36">
        <v>0</v>
      </c>
      <c r="AN1094" s="35">
        <f t="shared" si="332"/>
        <v>0</v>
      </c>
      <c r="AO1094" s="35">
        <f t="shared" si="329"/>
        <v>0</v>
      </c>
      <c r="AP1094" s="35">
        <v>0</v>
      </c>
      <c r="AQ1094" s="35">
        <f t="shared" si="330"/>
        <v>0</v>
      </c>
      <c r="AR1094" s="35"/>
      <c r="AS1094" s="35"/>
      <c r="AT1094" s="35">
        <f t="shared" si="331"/>
        <v>0</v>
      </c>
      <c r="AU1094" s="35">
        <f>SUM(AT1094+AT1095)</f>
        <v>0</v>
      </c>
    </row>
    <row r="1095" spans="1:47">
      <c r="A1095" s="1"/>
      <c r="B1095" s="1" t="s">
        <v>419</v>
      </c>
      <c r="C1095" s="1" t="s">
        <v>70</v>
      </c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2">
        <f>(S1094)</f>
        <v>0</v>
      </c>
      <c r="T1095" s="35"/>
      <c r="U1095" s="35"/>
      <c r="V1095" s="35"/>
      <c r="W1095" s="35"/>
      <c r="X1095" s="35"/>
      <c r="Y1095" s="35"/>
      <c r="Z1095" s="35"/>
      <c r="AA1095" s="35"/>
      <c r="AB1095" s="35"/>
      <c r="AC1095" s="35"/>
      <c r="AD1095" s="35"/>
      <c r="AE1095" s="35">
        <f t="shared" si="324"/>
        <v>0</v>
      </c>
      <c r="AF1095" s="35">
        <f>(D1094-S1094)</f>
        <v>0</v>
      </c>
      <c r="AG1095" s="35">
        <f t="shared" si="325"/>
        <v>0</v>
      </c>
      <c r="AH1095" s="35">
        <f t="shared" si="326"/>
        <v>0</v>
      </c>
      <c r="AI1095" s="36">
        <v>3.5999999999999997E-2</v>
      </c>
      <c r="AJ1095" s="35">
        <f t="shared" si="327"/>
        <v>0</v>
      </c>
      <c r="AK1095" s="35"/>
      <c r="AL1095" s="35">
        <f t="shared" si="328"/>
        <v>0</v>
      </c>
      <c r="AM1095" s="36">
        <v>3.3300000000000003E-2</v>
      </c>
      <c r="AN1095" s="35">
        <f t="shared" si="332"/>
        <v>0</v>
      </c>
      <c r="AO1095" s="35">
        <f t="shared" si="329"/>
        <v>0</v>
      </c>
      <c r="AP1095" s="35">
        <v>0</v>
      </c>
      <c r="AQ1095" s="35">
        <f t="shared" si="330"/>
        <v>0</v>
      </c>
      <c r="AR1095" s="35"/>
      <c r="AS1095" s="35"/>
      <c r="AT1095" s="35">
        <f t="shared" si="331"/>
        <v>0</v>
      </c>
      <c r="AU1095" s="37"/>
    </row>
    <row r="1096" spans="1:47">
      <c r="A1096" s="12"/>
      <c r="B1096" s="12" t="s">
        <v>420</v>
      </c>
      <c r="C1096" s="12" t="s">
        <v>66</v>
      </c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2">
        <f>SUM(E1096:Q1096)</f>
        <v>0</v>
      </c>
      <c r="T1096" s="35"/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>
        <f t="shared" si="324"/>
        <v>0</v>
      </c>
      <c r="AF1096" s="35">
        <f>(D1096-S1096)</f>
        <v>0</v>
      </c>
      <c r="AG1096" s="35">
        <f t="shared" si="325"/>
        <v>0</v>
      </c>
      <c r="AH1096" s="35">
        <f t="shared" si="326"/>
        <v>0</v>
      </c>
      <c r="AI1096" s="36">
        <v>2.9000000000000001E-2</v>
      </c>
      <c r="AJ1096" s="35">
        <f t="shared" si="327"/>
        <v>0</v>
      </c>
      <c r="AK1096" s="35"/>
      <c r="AL1096" s="35">
        <f t="shared" si="328"/>
        <v>0</v>
      </c>
      <c r="AM1096" s="36">
        <v>0</v>
      </c>
      <c r="AN1096" s="35">
        <f t="shared" si="332"/>
        <v>0</v>
      </c>
      <c r="AO1096" s="35">
        <f t="shared" si="329"/>
        <v>0</v>
      </c>
      <c r="AP1096" s="35">
        <v>0</v>
      </c>
      <c r="AQ1096" s="35">
        <f t="shared" si="330"/>
        <v>0</v>
      </c>
      <c r="AR1096" s="35"/>
      <c r="AS1096" s="35"/>
      <c r="AT1096" s="35">
        <f t="shared" si="331"/>
        <v>0</v>
      </c>
      <c r="AU1096" s="35">
        <f>SUM(AT1096+AT1097)</f>
        <v>0</v>
      </c>
    </row>
    <row r="1097" spans="1:47">
      <c r="A1097" s="1"/>
      <c r="B1097" s="1" t="s">
        <v>420</v>
      </c>
      <c r="C1097" s="1" t="s">
        <v>70</v>
      </c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2">
        <f>(S1096)</f>
        <v>0</v>
      </c>
      <c r="T1097" s="35"/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>
        <f t="shared" si="324"/>
        <v>0</v>
      </c>
      <c r="AF1097" s="35">
        <f>(D1096-S1096)</f>
        <v>0</v>
      </c>
      <c r="AG1097" s="35">
        <f t="shared" si="325"/>
        <v>0</v>
      </c>
      <c r="AH1097" s="35">
        <f t="shared" si="326"/>
        <v>0</v>
      </c>
      <c r="AI1097" s="36">
        <v>3.5999999999999997E-2</v>
      </c>
      <c r="AJ1097" s="35">
        <f t="shared" si="327"/>
        <v>0</v>
      </c>
      <c r="AK1097" s="35"/>
      <c r="AL1097" s="35">
        <f t="shared" si="328"/>
        <v>0</v>
      </c>
      <c r="AM1097" s="36">
        <v>3.3300000000000003E-2</v>
      </c>
      <c r="AN1097" s="35">
        <f t="shared" si="332"/>
        <v>0</v>
      </c>
      <c r="AO1097" s="35">
        <f t="shared" si="329"/>
        <v>0</v>
      </c>
      <c r="AP1097" s="35">
        <v>0</v>
      </c>
      <c r="AQ1097" s="35">
        <f t="shared" si="330"/>
        <v>0</v>
      </c>
      <c r="AR1097" s="35"/>
      <c r="AS1097" s="35"/>
      <c r="AT1097" s="35">
        <f t="shared" si="331"/>
        <v>0</v>
      </c>
      <c r="AU1097" s="37"/>
    </row>
    <row r="1098" spans="1:47">
      <c r="A1098" s="12"/>
      <c r="B1098" s="12" t="s">
        <v>421</v>
      </c>
      <c r="C1098" s="12" t="s">
        <v>66</v>
      </c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2">
        <f>SUM(E1098:Q1098)</f>
        <v>0</v>
      </c>
      <c r="T1098" s="35"/>
      <c r="U1098" s="35"/>
      <c r="V1098" s="35"/>
      <c r="W1098" s="35"/>
      <c r="X1098" s="35"/>
      <c r="Y1098" s="35"/>
      <c r="Z1098" s="35"/>
      <c r="AA1098" s="35"/>
      <c r="AB1098" s="35"/>
      <c r="AC1098" s="35"/>
      <c r="AD1098" s="35"/>
      <c r="AE1098" s="35">
        <f t="shared" si="324"/>
        <v>0</v>
      </c>
      <c r="AF1098" s="35">
        <f>(D1098-S1098)</f>
        <v>0</v>
      </c>
      <c r="AG1098" s="35">
        <f t="shared" si="325"/>
        <v>0</v>
      </c>
      <c r="AH1098" s="35">
        <f t="shared" si="326"/>
        <v>0</v>
      </c>
      <c r="AI1098" s="36">
        <v>2.9000000000000001E-2</v>
      </c>
      <c r="AJ1098" s="35">
        <f t="shared" si="327"/>
        <v>0</v>
      </c>
      <c r="AK1098" s="35"/>
      <c r="AL1098" s="35">
        <f t="shared" si="328"/>
        <v>0</v>
      </c>
      <c r="AM1098" s="36">
        <v>0</v>
      </c>
      <c r="AN1098" s="35">
        <f t="shared" si="332"/>
        <v>0</v>
      </c>
      <c r="AO1098" s="35">
        <f t="shared" si="329"/>
        <v>0</v>
      </c>
      <c r="AP1098" s="35">
        <v>0</v>
      </c>
      <c r="AQ1098" s="35">
        <f t="shared" si="330"/>
        <v>0</v>
      </c>
      <c r="AR1098" s="35"/>
      <c r="AS1098" s="35"/>
      <c r="AT1098" s="35">
        <f t="shared" si="331"/>
        <v>0</v>
      </c>
      <c r="AU1098" s="35">
        <f>SUM(AT1098+AT1099)</f>
        <v>0</v>
      </c>
    </row>
    <row r="1099" spans="1:47">
      <c r="A1099" s="1"/>
      <c r="B1099" s="1" t="s">
        <v>421</v>
      </c>
      <c r="C1099" s="1" t="s">
        <v>70</v>
      </c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2">
        <f>(S1098)</f>
        <v>0</v>
      </c>
      <c r="T1099" s="35"/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>
        <f t="shared" si="324"/>
        <v>0</v>
      </c>
      <c r="AF1099" s="35">
        <f>(D1098-S1098)</f>
        <v>0</v>
      </c>
      <c r="AG1099" s="35">
        <f t="shared" si="325"/>
        <v>0</v>
      </c>
      <c r="AH1099" s="35">
        <f t="shared" si="326"/>
        <v>0</v>
      </c>
      <c r="AI1099" s="36">
        <v>3.5999999999999997E-2</v>
      </c>
      <c r="AJ1099" s="35">
        <f t="shared" si="327"/>
        <v>0</v>
      </c>
      <c r="AK1099" s="35"/>
      <c r="AL1099" s="35">
        <f t="shared" si="328"/>
        <v>0</v>
      </c>
      <c r="AM1099" s="36">
        <v>3.3300000000000003E-2</v>
      </c>
      <c r="AN1099" s="35">
        <f t="shared" si="332"/>
        <v>0</v>
      </c>
      <c r="AO1099" s="35">
        <f t="shared" si="329"/>
        <v>0</v>
      </c>
      <c r="AP1099" s="35">
        <v>0</v>
      </c>
      <c r="AQ1099" s="35">
        <f t="shared" si="330"/>
        <v>0</v>
      </c>
      <c r="AR1099" s="35"/>
      <c r="AS1099" s="35"/>
      <c r="AT1099" s="35">
        <f t="shared" si="331"/>
        <v>0</v>
      </c>
      <c r="AU1099" s="37"/>
    </row>
    <row r="1100" spans="1:47">
      <c r="A1100" s="12"/>
      <c r="B1100" s="12" t="s">
        <v>422</v>
      </c>
      <c r="C1100" s="12" t="s">
        <v>66</v>
      </c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2">
        <f>SUM(E1100:Q1100)</f>
        <v>0</v>
      </c>
      <c r="T1100" s="35"/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>
        <f t="shared" si="324"/>
        <v>0</v>
      </c>
      <c r="AF1100" s="35">
        <f>(D1100-S1100)</f>
        <v>0</v>
      </c>
      <c r="AG1100" s="35">
        <f t="shared" si="325"/>
        <v>0</v>
      </c>
      <c r="AH1100" s="35">
        <f t="shared" si="326"/>
        <v>0</v>
      </c>
      <c r="AI1100" s="36">
        <v>2.9000000000000001E-2</v>
      </c>
      <c r="AJ1100" s="35">
        <f t="shared" si="327"/>
        <v>0</v>
      </c>
      <c r="AK1100" s="35"/>
      <c r="AL1100" s="35">
        <f t="shared" si="328"/>
        <v>0</v>
      </c>
      <c r="AM1100" s="36">
        <v>0</v>
      </c>
      <c r="AN1100" s="35">
        <f t="shared" si="332"/>
        <v>0</v>
      </c>
      <c r="AO1100" s="35">
        <f t="shared" si="329"/>
        <v>0</v>
      </c>
      <c r="AP1100" s="35">
        <v>0</v>
      </c>
      <c r="AQ1100" s="35">
        <f t="shared" si="330"/>
        <v>0</v>
      </c>
      <c r="AR1100" s="35"/>
      <c r="AS1100" s="35"/>
      <c r="AT1100" s="35">
        <f t="shared" si="331"/>
        <v>0</v>
      </c>
      <c r="AU1100" s="35">
        <f>SUM(AT1100+AT1101+AT1102)</f>
        <v>0</v>
      </c>
    </row>
    <row r="1101" spans="1:47">
      <c r="A1101" s="1"/>
      <c r="B1101" s="1" t="s">
        <v>422</v>
      </c>
      <c r="C1101" s="1" t="s">
        <v>70</v>
      </c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2">
        <f>(S1100)</f>
        <v>0</v>
      </c>
      <c r="T1101" s="35"/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>
        <f t="shared" si="324"/>
        <v>0</v>
      </c>
      <c r="AF1101" s="35">
        <f>(D1100-S1100)</f>
        <v>0</v>
      </c>
      <c r="AG1101" s="35">
        <f t="shared" si="325"/>
        <v>0</v>
      </c>
      <c r="AH1101" s="35">
        <f t="shared" si="326"/>
        <v>0</v>
      </c>
      <c r="AI1101" s="36">
        <v>0.01</v>
      </c>
      <c r="AJ1101" s="35">
        <f t="shared" si="327"/>
        <v>0</v>
      </c>
      <c r="AK1101" s="35"/>
      <c r="AL1101" s="35">
        <f t="shared" si="328"/>
        <v>0</v>
      </c>
      <c r="AM1101" s="36">
        <v>0.03</v>
      </c>
      <c r="AN1101" s="35">
        <f t="shared" si="332"/>
        <v>0</v>
      </c>
      <c r="AO1101" s="35">
        <f t="shared" si="329"/>
        <v>0</v>
      </c>
      <c r="AP1101" s="35">
        <v>0</v>
      </c>
      <c r="AQ1101" s="35">
        <f t="shared" si="330"/>
        <v>0</v>
      </c>
      <c r="AR1101" s="35"/>
      <c r="AS1101" s="35"/>
      <c r="AT1101" s="35">
        <f t="shared" si="331"/>
        <v>0</v>
      </c>
      <c r="AU1101" s="37"/>
    </row>
    <row r="1102" spans="1:47">
      <c r="A1102" s="1"/>
      <c r="B1102" s="1" t="s">
        <v>422</v>
      </c>
      <c r="C1102" s="1" t="s">
        <v>111</v>
      </c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2">
        <f>S1100</f>
        <v>0</v>
      </c>
      <c r="T1102" s="35"/>
      <c r="U1102" s="35"/>
      <c r="V1102" s="35"/>
      <c r="W1102" s="35"/>
      <c r="X1102" s="35"/>
      <c r="Y1102" s="35"/>
      <c r="Z1102" s="35"/>
      <c r="AA1102" s="35"/>
      <c r="AB1102" s="35"/>
      <c r="AC1102" s="35"/>
      <c r="AD1102" s="35"/>
      <c r="AE1102" s="35">
        <f t="shared" si="324"/>
        <v>0</v>
      </c>
      <c r="AF1102" s="35">
        <f>(D1100-S1100)</f>
        <v>0</v>
      </c>
      <c r="AG1102" s="35">
        <f t="shared" si="325"/>
        <v>0</v>
      </c>
      <c r="AH1102" s="35">
        <f t="shared" si="326"/>
        <v>0</v>
      </c>
      <c r="AI1102" s="36">
        <v>1.0699999999999999E-2</v>
      </c>
      <c r="AJ1102" s="35">
        <f t="shared" si="327"/>
        <v>0</v>
      </c>
      <c r="AK1102" s="35"/>
      <c r="AL1102" s="35">
        <f t="shared" si="328"/>
        <v>0</v>
      </c>
      <c r="AM1102" s="36">
        <v>0</v>
      </c>
      <c r="AN1102" s="35">
        <f t="shared" si="332"/>
        <v>0</v>
      </c>
      <c r="AO1102" s="35">
        <f t="shared" si="329"/>
        <v>0</v>
      </c>
      <c r="AP1102" s="35">
        <v>0</v>
      </c>
      <c r="AQ1102" s="35">
        <f t="shared" si="330"/>
        <v>0</v>
      </c>
      <c r="AR1102" s="35"/>
      <c r="AS1102" s="35"/>
      <c r="AT1102" s="35">
        <f t="shared" si="331"/>
        <v>0</v>
      </c>
      <c r="AU1102" s="35"/>
    </row>
    <row r="1103" spans="1:47">
      <c r="A1103" s="15"/>
      <c r="B1103" s="15" t="s">
        <v>423</v>
      </c>
      <c r="C1103" s="15" t="s">
        <v>66</v>
      </c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2">
        <f>SUM(E1103:Q1103)</f>
        <v>0</v>
      </c>
      <c r="T1103" s="35"/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>
        <f t="shared" si="324"/>
        <v>0</v>
      </c>
      <c r="AF1103" s="35">
        <f>(D1103-S1103)</f>
        <v>0</v>
      </c>
      <c r="AG1103" s="35">
        <f t="shared" si="325"/>
        <v>0</v>
      </c>
      <c r="AH1103" s="35">
        <f t="shared" si="326"/>
        <v>0</v>
      </c>
      <c r="AI1103" s="36">
        <v>2.9000000000000001E-2</v>
      </c>
      <c r="AJ1103" s="35">
        <f t="shared" si="327"/>
        <v>0</v>
      </c>
      <c r="AK1103" s="35"/>
      <c r="AL1103" s="35">
        <f t="shared" si="328"/>
        <v>0</v>
      </c>
      <c r="AM1103" s="36">
        <v>0</v>
      </c>
      <c r="AN1103" s="35">
        <f t="shared" si="332"/>
        <v>0</v>
      </c>
      <c r="AO1103" s="35">
        <f t="shared" si="329"/>
        <v>0</v>
      </c>
      <c r="AP1103" s="35">
        <v>0</v>
      </c>
      <c r="AQ1103" s="35">
        <f t="shared" si="330"/>
        <v>0</v>
      </c>
      <c r="AR1103" s="35"/>
      <c r="AS1103" s="35"/>
      <c r="AT1103" s="35">
        <f t="shared" si="331"/>
        <v>0</v>
      </c>
      <c r="AU1103" s="35">
        <f>SUM(AT1103+AT1104+AT1105)</f>
        <v>0</v>
      </c>
    </row>
    <row r="1104" spans="1:47">
      <c r="A1104" s="1"/>
      <c r="B1104" s="1" t="s">
        <v>423</v>
      </c>
      <c r="C1104" s="1" t="s">
        <v>76</v>
      </c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2">
        <f>(S1103)</f>
        <v>0</v>
      </c>
      <c r="T1104" s="35"/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>
        <f t="shared" si="324"/>
        <v>0</v>
      </c>
      <c r="AF1104" s="35">
        <f>(D1103-S1103)</f>
        <v>0</v>
      </c>
      <c r="AG1104" s="35">
        <f t="shared" si="325"/>
        <v>0</v>
      </c>
      <c r="AH1104" s="35">
        <f t="shared" si="326"/>
        <v>0</v>
      </c>
      <c r="AI1104" s="36">
        <v>0.03</v>
      </c>
      <c r="AJ1104" s="35">
        <f t="shared" si="327"/>
        <v>0</v>
      </c>
      <c r="AK1104" s="35"/>
      <c r="AL1104" s="35">
        <f t="shared" si="328"/>
        <v>0</v>
      </c>
      <c r="AM1104" s="36">
        <v>3.3300000000000003E-2</v>
      </c>
      <c r="AN1104" s="35">
        <f t="shared" si="332"/>
        <v>0</v>
      </c>
      <c r="AO1104" s="35">
        <f t="shared" si="329"/>
        <v>0</v>
      </c>
      <c r="AP1104" s="35">
        <v>0</v>
      </c>
      <c r="AQ1104" s="35">
        <f t="shared" si="330"/>
        <v>0</v>
      </c>
      <c r="AR1104" s="35"/>
      <c r="AS1104" s="35"/>
      <c r="AT1104" s="35">
        <f t="shared" si="331"/>
        <v>0</v>
      </c>
      <c r="AU1104" s="37"/>
    </row>
    <row r="1105" spans="1:47">
      <c r="A1105" s="1"/>
      <c r="B1105" s="1" t="s">
        <v>423</v>
      </c>
      <c r="C1105" s="1" t="s">
        <v>70</v>
      </c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2">
        <f>S1103</f>
        <v>0</v>
      </c>
      <c r="T1105" s="35"/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>
        <f t="shared" si="324"/>
        <v>0</v>
      </c>
      <c r="AF1105" s="35">
        <f>(D1103-S1103)</f>
        <v>0</v>
      </c>
      <c r="AG1105" s="35">
        <f t="shared" si="325"/>
        <v>0</v>
      </c>
      <c r="AH1105" s="35">
        <f t="shared" si="326"/>
        <v>0</v>
      </c>
      <c r="AI1105" s="36">
        <v>0.01</v>
      </c>
      <c r="AJ1105" s="35">
        <f t="shared" si="327"/>
        <v>0</v>
      </c>
      <c r="AK1105" s="35"/>
      <c r="AL1105" s="35">
        <f t="shared" si="328"/>
        <v>0</v>
      </c>
      <c r="AM1105" s="36">
        <v>0.03</v>
      </c>
      <c r="AN1105" s="35">
        <f t="shared" si="332"/>
        <v>0</v>
      </c>
      <c r="AO1105" s="35">
        <f t="shared" si="329"/>
        <v>0</v>
      </c>
      <c r="AP1105" s="35">
        <v>0</v>
      </c>
      <c r="AQ1105" s="35">
        <f t="shared" si="330"/>
        <v>0</v>
      </c>
      <c r="AR1105" s="35"/>
      <c r="AS1105" s="35"/>
      <c r="AT1105" s="35">
        <f t="shared" si="331"/>
        <v>0</v>
      </c>
      <c r="AU1105" s="37"/>
    </row>
    <row r="1106" spans="1:47">
      <c r="A1106" s="12"/>
      <c r="B1106" s="12" t="s">
        <v>424</v>
      </c>
      <c r="C1106" s="12" t="s">
        <v>66</v>
      </c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2">
        <f>SUM(E1106:Q1106)</f>
        <v>0</v>
      </c>
      <c r="T1106" s="35"/>
      <c r="U1106" s="35"/>
      <c r="V1106" s="35"/>
      <c r="W1106" s="35"/>
      <c r="X1106" s="35"/>
      <c r="Y1106" s="35"/>
      <c r="Z1106" s="35"/>
      <c r="AA1106" s="35"/>
      <c r="AB1106" s="35"/>
      <c r="AC1106" s="35"/>
      <c r="AD1106" s="35"/>
      <c r="AE1106" s="35">
        <f t="shared" si="324"/>
        <v>0</v>
      </c>
      <c r="AF1106" s="35">
        <f>(D1106-S1106)</f>
        <v>0</v>
      </c>
      <c r="AG1106" s="35">
        <f t="shared" si="325"/>
        <v>0</v>
      </c>
      <c r="AH1106" s="35">
        <f t="shared" si="326"/>
        <v>0</v>
      </c>
      <c r="AI1106" s="36">
        <v>2.9000000000000001E-2</v>
      </c>
      <c r="AJ1106" s="35">
        <f t="shared" si="327"/>
        <v>0</v>
      </c>
      <c r="AK1106" s="35"/>
      <c r="AL1106" s="35">
        <f t="shared" si="328"/>
        <v>0</v>
      </c>
      <c r="AM1106" s="36">
        <v>0</v>
      </c>
      <c r="AN1106" s="35">
        <f t="shared" si="332"/>
        <v>0</v>
      </c>
      <c r="AO1106" s="35">
        <f t="shared" si="329"/>
        <v>0</v>
      </c>
      <c r="AP1106" s="35">
        <v>0</v>
      </c>
      <c r="AQ1106" s="35">
        <f t="shared" si="330"/>
        <v>0</v>
      </c>
      <c r="AR1106" s="35"/>
      <c r="AS1106" s="35"/>
      <c r="AT1106" s="35">
        <f t="shared" si="331"/>
        <v>0</v>
      </c>
      <c r="AU1106" s="35">
        <f>SUM(AT1106+AT1107+AT1108)</f>
        <v>0</v>
      </c>
    </row>
    <row r="1107" spans="1:47">
      <c r="A1107" s="1"/>
      <c r="B1107" s="1" t="s">
        <v>424</v>
      </c>
      <c r="C1107" s="1" t="s">
        <v>70</v>
      </c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2">
        <f>(S1106)</f>
        <v>0</v>
      </c>
      <c r="T1107" s="35"/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>
        <f t="shared" si="324"/>
        <v>0</v>
      </c>
      <c r="AF1107" s="35">
        <f>(D1106-S1106)</f>
        <v>0</v>
      </c>
      <c r="AG1107" s="35">
        <f t="shared" si="325"/>
        <v>0</v>
      </c>
      <c r="AH1107" s="35">
        <f t="shared" si="326"/>
        <v>0</v>
      </c>
      <c r="AI1107" s="36">
        <v>0.01</v>
      </c>
      <c r="AJ1107" s="35">
        <f t="shared" si="327"/>
        <v>0</v>
      </c>
      <c r="AK1107" s="35"/>
      <c r="AL1107" s="35">
        <f t="shared" si="328"/>
        <v>0</v>
      </c>
      <c r="AM1107" s="36">
        <v>0.03</v>
      </c>
      <c r="AN1107" s="35">
        <f t="shared" si="332"/>
        <v>0</v>
      </c>
      <c r="AO1107" s="35">
        <f t="shared" si="329"/>
        <v>0</v>
      </c>
      <c r="AP1107" s="35">
        <v>0</v>
      </c>
      <c r="AQ1107" s="35">
        <f t="shared" si="330"/>
        <v>0</v>
      </c>
      <c r="AR1107" s="35"/>
      <c r="AS1107" s="35"/>
      <c r="AT1107" s="35">
        <f t="shared" si="331"/>
        <v>0</v>
      </c>
      <c r="AU1107" s="37"/>
    </row>
    <row r="1108" spans="1:47">
      <c r="A1108" s="1"/>
      <c r="B1108" s="1" t="s">
        <v>424</v>
      </c>
      <c r="C1108" s="1" t="s">
        <v>76</v>
      </c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2">
        <f>(S1107)</f>
        <v>0</v>
      </c>
      <c r="T1108" s="35"/>
      <c r="U1108" s="35"/>
      <c r="V1108" s="35"/>
      <c r="W1108" s="35"/>
      <c r="X1108" s="35"/>
      <c r="Y1108" s="35"/>
      <c r="Z1108" s="35"/>
      <c r="AA1108" s="35"/>
      <c r="AB1108" s="35"/>
      <c r="AC1108" s="35"/>
      <c r="AD1108" s="35"/>
      <c r="AE1108" s="35">
        <f t="shared" si="324"/>
        <v>0</v>
      </c>
      <c r="AF1108" s="35">
        <f>(D1106-S1106)</f>
        <v>0</v>
      </c>
      <c r="AG1108" s="35">
        <f t="shared" si="325"/>
        <v>0</v>
      </c>
      <c r="AH1108" s="35">
        <f t="shared" si="326"/>
        <v>0</v>
      </c>
      <c r="AI1108" s="36">
        <v>0.02</v>
      </c>
      <c r="AJ1108" s="35">
        <f t="shared" si="327"/>
        <v>0</v>
      </c>
      <c r="AK1108" s="35"/>
      <c r="AL1108" s="35">
        <f t="shared" si="328"/>
        <v>0</v>
      </c>
      <c r="AM1108" s="36">
        <v>0</v>
      </c>
      <c r="AN1108" s="35">
        <f t="shared" si="332"/>
        <v>0</v>
      </c>
      <c r="AO1108" s="35">
        <f t="shared" si="329"/>
        <v>0</v>
      </c>
      <c r="AP1108" s="35">
        <v>0</v>
      </c>
      <c r="AQ1108" s="35">
        <f t="shared" si="330"/>
        <v>0</v>
      </c>
      <c r="AR1108" s="35"/>
      <c r="AS1108" s="35"/>
      <c r="AT1108" s="35">
        <f t="shared" si="331"/>
        <v>0</v>
      </c>
      <c r="AU1108" s="37"/>
    </row>
    <row r="1109" spans="1:47">
      <c r="A1109" s="15"/>
      <c r="B1109" s="15" t="s">
        <v>425</v>
      </c>
      <c r="C1109" s="15" t="s">
        <v>66</v>
      </c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2">
        <f>SUM(E1109:Q1109)</f>
        <v>0</v>
      </c>
      <c r="T1109" s="35"/>
      <c r="U1109" s="35"/>
      <c r="V1109" s="35"/>
      <c r="W1109" s="35"/>
      <c r="X1109" s="35"/>
      <c r="Y1109" s="35"/>
      <c r="Z1109" s="35"/>
      <c r="AA1109" s="35"/>
      <c r="AB1109" s="35"/>
      <c r="AC1109" s="35"/>
      <c r="AD1109" s="35"/>
      <c r="AE1109" s="35">
        <f t="shared" si="324"/>
        <v>0</v>
      </c>
      <c r="AF1109" s="35">
        <f>(D1109-S1109)</f>
        <v>0</v>
      </c>
      <c r="AG1109" s="35">
        <f t="shared" si="325"/>
        <v>0</v>
      </c>
      <c r="AH1109" s="35">
        <f t="shared" si="326"/>
        <v>0</v>
      </c>
      <c r="AI1109" s="36">
        <v>2.9000000000000001E-2</v>
      </c>
      <c r="AJ1109" s="35">
        <f t="shared" si="327"/>
        <v>0</v>
      </c>
      <c r="AK1109" s="35"/>
      <c r="AL1109" s="35">
        <f t="shared" si="328"/>
        <v>0</v>
      </c>
      <c r="AM1109" s="36">
        <v>0</v>
      </c>
      <c r="AN1109" s="35">
        <f t="shared" si="332"/>
        <v>0</v>
      </c>
      <c r="AO1109" s="35">
        <f t="shared" si="329"/>
        <v>0</v>
      </c>
      <c r="AP1109" s="35">
        <v>0</v>
      </c>
      <c r="AQ1109" s="35">
        <f t="shared" si="330"/>
        <v>0</v>
      </c>
      <c r="AR1109" s="35"/>
      <c r="AS1109" s="35"/>
      <c r="AT1109" s="35">
        <f t="shared" si="331"/>
        <v>0</v>
      </c>
      <c r="AU1109" s="35">
        <f>SUM(AT1109+AT1110+AT1111)</f>
        <v>0</v>
      </c>
    </row>
    <row r="1110" spans="1:47">
      <c r="A1110" s="1"/>
      <c r="B1110" s="1" t="s">
        <v>425</v>
      </c>
      <c r="C1110" s="1" t="s">
        <v>70</v>
      </c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2">
        <f>(S1109)</f>
        <v>0</v>
      </c>
      <c r="T1110" s="35"/>
      <c r="U1110" s="35"/>
      <c r="V1110" s="35"/>
      <c r="W1110" s="35"/>
      <c r="X1110" s="35"/>
      <c r="Y1110" s="35"/>
      <c r="Z1110" s="35"/>
      <c r="AA1110" s="35"/>
      <c r="AB1110" s="35"/>
      <c r="AC1110" s="35"/>
      <c r="AD1110" s="35"/>
      <c r="AE1110" s="35">
        <f t="shared" si="324"/>
        <v>0</v>
      </c>
      <c r="AF1110" s="35">
        <f>(D1109-S1109)</f>
        <v>0</v>
      </c>
      <c r="AG1110" s="35">
        <f t="shared" si="325"/>
        <v>0</v>
      </c>
      <c r="AH1110" s="35">
        <f t="shared" si="326"/>
        <v>0</v>
      </c>
      <c r="AI1110" s="36">
        <v>0.01</v>
      </c>
      <c r="AJ1110" s="35">
        <f t="shared" si="327"/>
        <v>0</v>
      </c>
      <c r="AK1110" s="35"/>
      <c r="AL1110" s="35">
        <f t="shared" si="328"/>
        <v>0</v>
      </c>
      <c r="AM1110" s="36">
        <v>0.03</v>
      </c>
      <c r="AN1110" s="35">
        <f t="shared" si="332"/>
        <v>0</v>
      </c>
      <c r="AO1110" s="35">
        <f t="shared" si="329"/>
        <v>0</v>
      </c>
      <c r="AP1110" s="35">
        <v>0</v>
      </c>
      <c r="AQ1110" s="35">
        <f t="shared" si="330"/>
        <v>0</v>
      </c>
      <c r="AR1110" s="35"/>
      <c r="AS1110" s="35"/>
      <c r="AT1110" s="35">
        <f t="shared" si="331"/>
        <v>0</v>
      </c>
      <c r="AU1110" s="37"/>
    </row>
    <row r="1111" spans="1:47">
      <c r="A1111" s="1"/>
      <c r="B1111" s="1" t="s">
        <v>425</v>
      </c>
      <c r="C1111" s="1" t="s">
        <v>111</v>
      </c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2">
        <f>S1109</f>
        <v>0</v>
      </c>
      <c r="T1111" s="35"/>
      <c r="U1111" s="35"/>
      <c r="V1111" s="35"/>
      <c r="W1111" s="35"/>
      <c r="X1111" s="35"/>
      <c r="Y1111" s="35"/>
      <c r="Z1111" s="35"/>
      <c r="AA1111" s="35"/>
      <c r="AB1111" s="35"/>
      <c r="AC1111" s="35"/>
      <c r="AD1111" s="35"/>
      <c r="AE1111" s="35">
        <f t="shared" si="324"/>
        <v>0</v>
      </c>
      <c r="AF1111" s="35">
        <f>(D1109-S1109)</f>
        <v>0</v>
      </c>
      <c r="AG1111" s="35">
        <f t="shared" si="325"/>
        <v>0</v>
      </c>
      <c r="AH1111" s="35">
        <f t="shared" si="326"/>
        <v>0</v>
      </c>
      <c r="AI1111" s="36">
        <v>1.0699999999999999E-2</v>
      </c>
      <c r="AJ1111" s="35">
        <f t="shared" si="327"/>
        <v>0</v>
      </c>
      <c r="AK1111" s="35"/>
      <c r="AL1111" s="35">
        <f t="shared" si="328"/>
        <v>0</v>
      </c>
      <c r="AM1111" s="36">
        <v>0</v>
      </c>
      <c r="AN1111" s="35">
        <f t="shared" si="332"/>
        <v>0</v>
      </c>
      <c r="AO1111" s="35">
        <f t="shared" si="329"/>
        <v>0</v>
      </c>
      <c r="AP1111" s="35">
        <v>0</v>
      </c>
      <c r="AQ1111" s="35">
        <f t="shared" si="330"/>
        <v>0</v>
      </c>
      <c r="AR1111" s="35"/>
      <c r="AS1111" s="35"/>
      <c r="AT1111" s="35">
        <f t="shared" si="331"/>
        <v>0</v>
      </c>
      <c r="AU1111" s="35"/>
    </row>
    <row r="1112" spans="1:47">
      <c r="A1112" s="12"/>
      <c r="B1112" s="12" t="s">
        <v>426</v>
      </c>
      <c r="C1112" s="12" t="s">
        <v>66</v>
      </c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2">
        <f>SUM(E1112:Q1112)</f>
        <v>0</v>
      </c>
      <c r="T1112" s="35"/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>
        <f t="shared" si="324"/>
        <v>0</v>
      </c>
      <c r="AF1112" s="35">
        <f>(D1112-S1112)</f>
        <v>0</v>
      </c>
      <c r="AG1112" s="35">
        <f t="shared" si="325"/>
        <v>0</v>
      </c>
      <c r="AH1112" s="35">
        <f t="shared" si="326"/>
        <v>0</v>
      </c>
      <c r="AI1112" s="36">
        <v>2.9000000000000001E-2</v>
      </c>
      <c r="AJ1112" s="35">
        <f t="shared" si="327"/>
        <v>0</v>
      </c>
      <c r="AK1112" s="35"/>
      <c r="AL1112" s="35">
        <f t="shared" si="328"/>
        <v>0</v>
      </c>
      <c r="AM1112" s="36">
        <v>0</v>
      </c>
      <c r="AN1112" s="35">
        <f t="shared" si="332"/>
        <v>0</v>
      </c>
      <c r="AO1112" s="35">
        <f t="shared" si="329"/>
        <v>0</v>
      </c>
      <c r="AP1112" s="35">
        <v>0</v>
      </c>
      <c r="AQ1112" s="35">
        <f t="shared" si="330"/>
        <v>0</v>
      </c>
      <c r="AR1112" s="35"/>
      <c r="AS1112" s="35"/>
      <c r="AT1112" s="35">
        <f t="shared" si="331"/>
        <v>0</v>
      </c>
      <c r="AU1112" s="35">
        <f>SUM(AT1112+AT1113+AT1114)</f>
        <v>0</v>
      </c>
    </row>
    <row r="1113" spans="1:47">
      <c r="A1113" s="1"/>
      <c r="B1113" s="1" t="s">
        <v>426</v>
      </c>
      <c r="C1113" s="1" t="s">
        <v>76</v>
      </c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2">
        <f>(S1112)</f>
        <v>0</v>
      </c>
      <c r="T1113" s="35"/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>
        <f t="shared" si="324"/>
        <v>0</v>
      </c>
      <c r="AF1113" s="35">
        <f>(D1112-S1112)</f>
        <v>0</v>
      </c>
      <c r="AG1113" s="35">
        <f t="shared" si="325"/>
        <v>0</v>
      </c>
      <c r="AH1113" s="35">
        <f t="shared" si="326"/>
        <v>0</v>
      </c>
      <c r="AI1113" s="36">
        <v>0.03</v>
      </c>
      <c r="AJ1113" s="35">
        <f t="shared" si="327"/>
        <v>0</v>
      </c>
      <c r="AK1113" s="35"/>
      <c r="AL1113" s="35">
        <f t="shared" si="328"/>
        <v>0</v>
      </c>
      <c r="AM1113" s="36">
        <v>0</v>
      </c>
      <c r="AN1113" s="35">
        <f t="shared" si="332"/>
        <v>0</v>
      </c>
      <c r="AO1113" s="35">
        <f t="shared" si="329"/>
        <v>0</v>
      </c>
      <c r="AP1113" s="35">
        <v>0</v>
      </c>
      <c r="AQ1113" s="35">
        <f t="shared" si="330"/>
        <v>0</v>
      </c>
      <c r="AR1113" s="35"/>
      <c r="AS1113" s="35"/>
      <c r="AT1113" s="35">
        <f t="shared" si="331"/>
        <v>0</v>
      </c>
      <c r="AU1113" s="37"/>
    </row>
    <row r="1114" spans="1:47">
      <c r="A1114" s="1"/>
      <c r="B1114" s="1" t="s">
        <v>426</v>
      </c>
      <c r="C1114" s="1" t="s">
        <v>70</v>
      </c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2">
        <f>S1112</f>
        <v>0</v>
      </c>
      <c r="T1114" s="35"/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>
        <f t="shared" si="324"/>
        <v>0</v>
      </c>
      <c r="AF1114" s="35">
        <f>(D1112-S1112)</f>
        <v>0</v>
      </c>
      <c r="AG1114" s="35">
        <f t="shared" si="325"/>
        <v>0</v>
      </c>
      <c r="AH1114" s="35">
        <f t="shared" si="326"/>
        <v>0</v>
      </c>
      <c r="AI1114" s="36">
        <v>0.01</v>
      </c>
      <c r="AJ1114" s="35">
        <f t="shared" si="327"/>
        <v>0</v>
      </c>
      <c r="AK1114" s="35"/>
      <c r="AL1114" s="35">
        <f t="shared" si="328"/>
        <v>0</v>
      </c>
      <c r="AM1114" s="36">
        <v>0.03</v>
      </c>
      <c r="AN1114" s="35">
        <f t="shared" si="332"/>
        <v>0</v>
      </c>
      <c r="AO1114" s="35">
        <f t="shared" si="329"/>
        <v>0</v>
      </c>
      <c r="AP1114" s="35">
        <v>0</v>
      </c>
      <c r="AQ1114" s="35">
        <f t="shared" si="330"/>
        <v>0</v>
      </c>
      <c r="AR1114" s="35"/>
      <c r="AS1114" s="35"/>
      <c r="AT1114" s="35">
        <f t="shared" si="331"/>
        <v>0</v>
      </c>
      <c r="AU1114" s="37"/>
    </row>
    <row r="1115" spans="1:47">
      <c r="A1115" s="15"/>
      <c r="B1115" s="15" t="s">
        <v>427</v>
      </c>
      <c r="C1115" s="15" t="s">
        <v>66</v>
      </c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2">
        <f>SUM(E1115:Q1115)</f>
        <v>0</v>
      </c>
      <c r="T1115" s="35"/>
      <c r="U1115" s="35"/>
      <c r="V1115" s="35"/>
      <c r="W1115" s="35"/>
      <c r="X1115" s="35"/>
      <c r="Y1115" s="35"/>
      <c r="Z1115" s="35"/>
      <c r="AA1115" s="35"/>
      <c r="AB1115" s="35"/>
      <c r="AC1115" s="35"/>
      <c r="AD1115" s="35"/>
      <c r="AE1115" s="35">
        <f t="shared" si="324"/>
        <v>0</v>
      </c>
      <c r="AF1115" s="35">
        <f>(D1115-S1115)</f>
        <v>0</v>
      </c>
      <c r="AG1115" s="35">
        <f t="shared" si="325"/>
        <v>0</v>
      </c>
      <c r="AH1115" s="35">
        <f t="shared" si="326"/>
        <v>0</v>
      </c>
      <c r="AI1115" s="36">
        <v>2.9000000000000001E-2</v>
      </c>
      <c r="AJ1115" s="35">
        <f t="shared" si="327"/>
        <v>0</v>
      </c>
      <c r="AK1115" s="35"/>
      <c r="AL1115" s="35">
        <f t="shared" si="328"/>
        <v>0</v>
      </c>
      <c r="AM1115" s="36">
        <v>0</v>
      </c>
      <c r="AN1115" s="35">
        <f t="shared" si="332"/>
        <v>0</v>
      </c>
      <c r="AO1115" s="35">
        <f t="shared" si="329"/>
        <v>0</v>
      </c>
      <c r="AP1115" s="35">
        <v>0</v>
      </c>
      <c r="AQ1115" s="35">
        <f t="shared" si="330"/>
        <v>0</v>
      </c>
      <c r="AR1115" s="35"/>
      <c r="AS1115" s="35"/>
      <c r="AT1115" s="35">
        <f t="shared" si="331"/>
        <v>0</v>
      </c>
      <c r="AU1115" s="35">
        <f>SUM(AT1115+AT1116+AT1117)</f>
        <v>0</v>
      </c>
    </row>
    <row r="1116" spans="1:47">
      <c r="A1116" s="1"/>
      <c r="B1116" s="1" t="s">
        <v>427</v>
      </c>
      <c r="C1116" s="1" t="s">
        <v>70</v>
      </c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2">
        <f>(S1115)</f>
        <v>0</v>
      </c>
      <c r="T1116" s="35"/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>
        <f t="shared" si="324"/>
        <v>0</v>
      </c>
      <c r="AF1116" s="35">
        <f>(D1115-S1115)</f>
        <v>0</v>
      </c>
      <c r="AG1116" s="35">
        <f t="shared" si="325"/>
        <v>0</v>
      </c>
      <c r="AH1116" s="35">
        <f t="shared" si="326"/>
        <v>0</v>
      </c>
      <c r="AI1116" s="36">
        <v>0.01</v>
      </c>
      <c r="AJ1116" s="35">
        <f t="shared" si="327"/>
        <v>0</v>
      </c>
      <c r="AK1116" s="35"/>
      <c r="AL1116" s="35">
        <f t="shared" si="328"/>
        <v>0</v>
      </c>
      <c r="AM1116" s="36">
        <v>0.03</v>
      </c>
      <c r="AN1116" s="35">
        <f t="shared" si="332"/>
        <v>0</v>
      </c>
      <c r="AO1116" s="35">
        <f t="shared" si="329"/>
        <v>0</v>
      </c>
      <c r="AP1116" s="35">
        <v>0</v>
      </c>
      <c r="AQ1116" s="35">
        <f t="shared" si="330"/>
        <v>0</v>
      </c>
      <c r="AR1116" s="35"/>
      <c r="AS1116" s="35"/>
      <c r="AT1116" s="35">
        <f t="shared" si="331"/>
        <v>0</v>
      </c>
      <c r="AU1116" s="37"/>
    </row>
    <row r="1117" spans="1:47">
      <c r="A1117" s="1"/>
      <c r="B1117" s="1" t="s">
        <v>427</v>
      </c>
      <c r="C1117" s="1" t="s">
        <v>111</v>
      </c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2">
        <f>S1115</f>
        <v>0</v>
      </c>
      <c r="T1117" s="35"/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>
        <f t="shared" si="324"/>
        <v>0</v>
      </c>
      <c r="AF1117" s="35">
        <f>(D1115-S1115)</f>
        <v>0</v>
      </c>
      <c r="AG1117" s="35">
        <f t="shared" si="325"/>
        <v>0</v>
      </c>
      <c r="AH1117" s="35">
        <f t="shared" si="326"/>
        <v>0</v>
      </c>
      <c r="AI1117" s="36">
        <v>1.0699999999999999E-2</v>
      </c>
      <c r="AJ1117" s="35">
        <f t="shared" si="327"/>
        <v>0</v>
      </c>
      <c r="AK1117" s="35"/>
      <c r="AL1117" s="35">
        <f t="shared" si="328"/>
        <v>0</v>
      </c>
      <c r="AM1117" s="36">
        <v>0</v>
      </c>
      <c r="AN1117" s="35">
        <f t="shared" si="332"/>
        <v>0</v>
      </c>
      <c r="AO1117" s="35">
        <f t="shared" si="329"/>
        <v>0</v>
      </c>
      <c r="AP1117" s="35">
        <v>0</v>
      </c>
      <c r="AQ1117" s="35">
        <f t="shared" si="330"/>
        <v>0</v>
      </c>
      <c r="AR1117" s="35"/>
      <c r="AS1117" s="35"/>
      <c r="AT1117" s="35">
        <f t="shared" si="331"/>
        <v>0</v>
      </c>
      <c r="AU1117" s="35"/>
    </row>
    <row r="1118" spans="1:47">
      <c r="A1118" s="12"/>
      <c r="B1118" s="12" t="s">
        <v>428</v>
      </c>
      <c r="C1118" s="12" t="s">
        <v>66</v>
      </c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2">
        <f>SUM(E1118:Q1118)</f>
        <v>0</v>
      </c>
      <c r="T1118" s="35"/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>
        <f t="shared" si="324"/>
        <v>0</v>
      </c>
      <c r="AF1118" s="35">
        <f>(D1118-S1118)</f>
        <v>0</v>
      </c>
      <c r="AG1118" s="35">
        <f t="shared" si="325"/>
        <v>0</v>
      </c>
      <c r="AH1118" s="35">
        <f t="shared" si="326"/>
        <v>0</v>
      </c>
      <c r="AI1118" s="36">
        <v>2.9000000000000001E-2</v>
      </c>
      <c r="AJ1118" s="35">
        <f t="shared" si="327"/>
        <v>0</v>
      </c>
      <c r="AK1118" s="35"/>
      <c r="AL1118" s="35">
        <f t="shared" si="328"/>
        <v>0</v>
      </c>
      <c r="AM1118" s="36">
        <v>0</v>
      </c>
      <c r="AN1118" s="35">
        <f t="shared" si="332"/>
        <v>0</v>
      </c>
      <c r="AO1118" s="35">
        <f t="shared" si="329"/>
        <v>0</v>
      </c>
      <c r="AP1118" s="35">
        <v>0</v>
      </c>
      <c r="AQ1118" s="35">
        <f t="shared" si="330"/>
        <v>0</v>
      </c>
      <c r="AR1118" s="35"/>
      <c r="AS1118" s="35"/>
      <c r="AT1118" s="35">
        <f t="shared" si="331"/>
        <v>0</v>
      </c>
      <c r="AU1118" s="35">
        <f>SUM(AT1118+AT1119)</f>
        <v>0</v>
      </c>
    </row>
    <row r="1119" spans="1:47">
      <c r="A1119" s="1"/>
      <c r="B1119" s="1" t="s">
        <v>428</v>
      </c>
      <c r="C1119" s="1" t="s">
        <v>70</v>
      </c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2">
        <f>(S1118)</f>
        <v>0</v>
      </c>
      <c r="T1119" s="35"/>
      <c r="U1119" s="35"/>
      <c r="V1119" s="35"/>
      <c r="W1119" s="35"/>
      <c r="X1119" s="35"/>
      <c r="Y1119" s="35"/>
      <c r="Z1119" s="35"/>
      <c r="AA1119" s="35"/>
      <c r="AB1119" s="35"/>
      <c r="AC1119" s="35"/>
      <c r="AD1119" s="35"/>
      <c r="AE1119" s="35">
        <f t="shared" si="324"/>
        <v>0</v>
      </c>
      <c r="AF1119" s="35">
        <f>(D1118-S1118)</f>
        <v>0</v>
      </c>
      <c r="AG1119" s="35">
        <f t="shared" si="325"/>
        <v>0</v>
      </c>
      <c r="AH1119" s="35">
        <f t="shared" si="326"/>
        <v>0</v>
      </c>
      <c r="AI1119" s="36">
        <v>0.01</v>
      </c>
      <c r="AJ1119" s="35">
        <f t="shared" si="327"/>
        <v>0</v>
      </c>
      <c r="AK1119" s="35"/>
      <c r="AL1119" s="35">
        <f t="shared" si="328"/>
        <v>0</v>
      </c>
      <c r="AM1119" s="36">
        <v>0.03</v>
      </c>
      <c r="AN1119" s="35">
        <f t="shared" si="332"/>
        <v>0</v>
      </c>
      <c r="AO1119" s="35">
        <f t="shared" si="329"/>
        <v>0</v>
      </c>
      <c r="AP1119" s="35">
        <v>0</v>
      </c>
      <c r="AQ1119" s="35">
        <f t="shared" si="330"/>
        <v>0</v>
      </c>
      <c r="AR1119" s="35"/>
      <c r="AS1119" s="35"/>
      <c r="AT1119" s="35">
        <f t="shared" si="331"/>
        <v>0</v>
      </c>
      <c r="AU1119" s="37"/>
    </row>
    <row r="1120" spans="1:47">
      <c r="A1120" s="15"/>
      <c r="B1120" s="15" t="s">
        <v>429</v>
      </c>
      <c r="C1120" s="15" t="s">
        <v>66</v>
      </c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2">
        <f>SUM(E1120:Q1120)</f>
        <v>0</v>
      </c>
      <c r="T1120" s="35"/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>
        <f t="shared" si="324"/>
        <v>0</v>
      </c>
      <c r="AF1120" s="35">
        <f>(D1120-S1120)</f>
        <v>0</v>
      </c>
      <c r="AG1120" s="35">
        <f t="shared" si="325"/>
        <v>0</v>
      </c>
      <c r="AH1120" s="35">
        <f t="shared" si="326"/>
        <v>0</v>
      </c>
      <c r="AI1120" s="36">
        <v>2.9000000000000001E-2</v>
      </c>
      <c r="AJ1120" s="35">
        <f t="shared" si="327"/>
        <v>0</v>
      </c>
      <c r="AK1120" s="35"/>
      <c r="AL1120" s="35">
        <f t="shared" si="328"/>
        <v>0</v>
      </c>
      <c r="AM1120" s="36">
        <v>0</v>
      </c>
      <c r="AN1120" s="35">
        <f t="shared" si="332"/>
        <v>0</v>
      </c>
      <c r="AO1120" s="35">
        <f t="shared" si="329"/>
        <v>0</v>
      </c>
      <c r="AP1120" s="35">
        <v>0</v>
      </c>
      <c r="AQ1120" s="35">
        <f t="shared" si="330"/>
        <v>0</v>
      </c>
      <c r="AR1120" s="35"/>
      <c r="AS1120" s="35"/>
      <c r="AT1120" s="35">
        <f t="shared" si="331"/>
        <v>0</v>
      </c>
      <c r="AU1120" s="35">
        <f>SUM(AT1120+AT1121+AT1122)</f>
        <v>0</v>
      </c>
    </row>
    <row r="1121" spans="1:47">
      <c r="A1121" s="1"/>
      <c r="B1121" s="1" t="s">
        <v>429</v>
      </c>
      <c r="C1121" s="1" t="s">
        <v>76</v>
      </c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2">
        <f>(S1120)</f>
        <v>0</v>
      </c>
      <c r="T1121" s="35"/>
      <c r="U1121" s="35"/>
      <c r="V1121" s="35"/>
      <c r="W1121" s="35"/>
      <c r="X1121" s="35"/>
      <c r="Y1121" s="35"/>
      <c r="Z1121" s="35"/>
      <c r="AA1121" s="35"/>
      <c r="AB1121" s="35"/>
      <c r="AC1121" s="35"/>
      <c r="AD1121" s="35"/>
      <c r="AE1121" s="35">
        <f t="shared" si="324"/>
        <v>0</v>
      </c>
      <c r="AF1121" s="35">
        <f>(D1120-S1120)</f>
        <v>0</v>
      </c>
      <c r="AG1121" s="35">
        <f t="shared" si="325"/>
        <v>0</v>
      </c>
      <c r="AH1121" s="35">
        <f t="shared" si="326"/>
        <v>0</v>
      </c>
      <c r="AI1121" s="36">
        <v>0.05</v>
      </c>
      <c r="AJ1121" s="35">
        <f t="shared" si="327"/>
        <v>0</v>
      </c>
      <c r="AK1121" s="35"/>
      <c r="AL1121" s="35">
        <f t="shared" si="328"/>
        <v>0</v>
      </c>
      <c r="AM1121" s="36">
        <v>0</v>
      </c>
      <c r="AN1121" s="35">
        <f t="shared" si="332"/>
        <v>0</v>
      </c>
      <c r="AO1121" s="35">
        <f t="shared" si="329"/>
        <v>0</v>
      </c>
      <c r="AP1121" s="35">
        <v>0</v>
      </c>
      <c r="AQ1121" s="35">
        <f t="shared" si="330"/>
        <v>0</v>
      </c>
      <c r="AR1121" s="35"/>
      <c r="AS1121" s="35"/>
      <c r="AT1121" s="35">
        <f t="shared" si="331"/>
        <v>0</v>
      </c>
      <c r="AU1121" s="37"/>
    </row>
    <row r="1122" spans="1:47">
      <c r="A1122" s="1"/>
      <c r="B1122" s="1" t="s">
        <v>429</v>
      </c>
      <c r="C1122" s="1" t="s">
        <v>70</v>
      </c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2">
        <f>S1120</f>
        <v>0</v>
      </c>
      <c r="T1122" s="35"/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>
        <f t="shared" si="324"/>
        <v>0</v>
      </c>
      <c r="AF1122" s="35">
        <f>(D1120-S1120)</f>
        <v>0</v>
      </c>
      <c r="AG1122" s="35">
        <f t="shared" si="325"/>
        <v>0</v>
      </c>
      <c r="AH1122" s="35">
        <f t="shared" si="326"/>
        <v>0</v>
      </c>
      <c r="AI1122" s="36">
        <v>2.6499999999999999E-2</v>
      </c>
      <c r="AJ1122" s="35">
        <f t="shared" si="327"/>
        <v>0</v>
      </c>
      <c r="AK1122" s="35"/>
      <c r="AL1122" s="35">
        <f t="shared" si="328"/>
        <v>0</v>
      </c>
      <c r="AM1122" s="36">
        <v>0</v>
      </c>
      <c r="AN1122" s="35">
        <f t="shared" si="332"/>
        <v>0</v>
      </c>
      <c r="AO1122" s="35">
        <f t="shared" si="329"/>
        <v>0</v>
      </c>
      <c r="AP1122" s="35">
        <v>0</v>
      </c>
      <c r="AQ1122" s="35">
        <f t="shared" si="330"/>
        <v>0</v>
      </c>
      <c r="AR1122" s="35"/>
      <c r="AS1122" s="35"/>
      <c r="AT1122" s="35">
        <f t="shared" si="331"/>
        <v>0</v>
      </c>
      <c r="AU1122" s="37"/>
    </row>
    <row r="1123" spans="1:47">
      <c r="A1123" s="17"/>
      <c r="B1123" s="17" t="s">
        <v>430</v>
      </c>
      <c r="C1123" s="17" t="s">
        <v>66</v>
      </c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2">
        <f>SUM(E1123:Q1123)</f>
        <v>0</v>
      </c>
      <c r="T1123" s="35"/>
      <c r="U1123" s="35"/>
      <c r="V1123" s="35"/>
      <c r="W1123" s="35"/>
      <c r="X1123" s="35"/>
      <c r="Y1123" s="35"/>
      <c r="Z1123" s="35"/>
      <c r="AA1123" s="35"/>
      <c r="AB1123" s="35"/>
      <c r="AC1123" s="35"/>
      <c r="AD1123" s="35"/>
      <c r="AE1123" s="35">
        <f t="shared" si="324"/>
        <v>0</v>
      </c>
      <c r="AF1123" s="35">
        <f>(D1123-S1123)</f>
        <v>0</v>
      </c>
      <c r="AG1123" s="35">
        <f t="shared" si="325"/>
        <v>0</v>
      </c>
      <c r="AH1123" s="35">
        <f t="shared" si="326"/>
        <v>0</v>
      </c>
      <c r="AI1123" s="36">
        <v>2.9000000000000001E-2</v>
      </c>
      <c r="AJ1123" s="35">
        <f t="shared" si="327"/>
        <v>0</v>
      </c>
      <c r="AK1123" s="35"/>
      <c r="AL1123" s="35">
        <f t="shared" si="328"/>
        <v>0</v>
      </c>
      <c r="AM1123" s="36">
        <v>0</v>
      </c>
      <c r="AN1123" s="35">
        <f t="shared" si="332"/>
        <v>0</v>
      </c>
      <c r="AO1123" s="35">
        <f t="shared" si="329"/>
        <v>0</v>
      </c>
      <c r="AP1123" s="35">
        <v>0</v>
      </c>
      <c r="AQ1123" s="35">
        <f t="shared" si="330"/>
        <v>0</v>
      </c>
      <c r="AR1123" s="35"/>
      <c r="AS1123" s="35"/>
      <c r="AT1123" s="35">
        <f t="shared" si="331"/>
        <v>0</v>
      </c>
      <c r="AU1123" s="35">
        <f>SUM(AT1123+AT1124+AT1125)</f>
        <v>0</v>
      </c>
    </row>
    <row r="1124" spans="1:47">
      <c r="A1124" s="1"/>
      <c r="B1124" s="1" t="s">
        <v>430</v>
      </c>
      <c r="C1124" s="1" t="s">
        <v>76</v>
      </c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2">
        <f>(S1123)</f>
        <v>0</v>
      </c>
      <c r="T1124" s="35"/>
      <c r="U1124" s="35"/>
      <c r="V1124" s="35"/>
      <c r="W1124" s="35"/>
      <c r="X1124" s="35"/>
      <c r="Y1124" s="35"/>
      <c r="Z1124" s="35"/>
      <c r="AA1124" s="35"/>
      <c r="AB1124" s="35"/>
      <c r="AC1124" s="35"/>
      <c r="AD1124" s="35"/>
      <c r="AE1124" s="35">
        <f t="shared" ref="AE1124:AE1187" si="342">SUM(T1124:AC1124)</f>
        <v>0</v>
      </c>
      <c r="AF1124" s="35">
        <f>(D1123-S1123)</f>
        <v>0</v>
      </c>
      <c r="AG1124" s="35">
        <f t="shared" ref="AG1124:AG1187" si="343">(AE1124)</f>
        <v>0</v>
      </c>
      <c r="AH1124" s="35">
        <f t="shared" ref="AH1124:AH1187" si="344">(AF1124-AG1124)</f>
        <v>0</v>
      </c>
      <c r="AI1124" s="36">
        <v>4.4999999999999998E-2</v>
      </c>
      <c r="AJ1124" s="35">
        <f t="shared" ref="AJ1124:AJ1187" si="345">AH1124*AI1124</f>
        <v>0</v>
      </c>
      <c r="AK1124" s="35"/>
      <c r="AL1124" s="35">
        <f t="shared" ref="AL1124:AL1187" si="346">(AJ1124+AK1124)</f>
        <v>0</v>
      </c>
      <c r="AM1124" s="36">
        <v>0</v>
      </c>
      <c r="AN1124" s="35">
        <f t="shared" si="332"/>
        <v>0</v>
      </c>
      <c r="AO1124" s="35">
        <f t="shared" ref="AO1124:AO1187" si="347">(AL1124-AN1124)</f>
        <v>0</v>
      </c>
      <c r="AP1124" s="35">
        <v>0</v>
      </c>
      <c r="AQ1124" s="35">
        <f t="shared" ref="AQ1124:AQ1187" si="348">AO1124-AP1124</f>
        <v>0</v>
      </c>
      <c r="AR1124" s="35"/>
      <c r="AS1124" s="35"/>
      <c r="AT1124" s="35">
        <f t="shared" ref="AT1124:AT1187" si="349">(AQ1124+AR1124+AS1124)</f>
        <v>0</v>
      </c>
      <c r="AU1124" s="37"/>
    </row>
    <row r="1125" spans="1:47">
      <c r="A1125" s="1"/>
      <c r="B1125" s="1" t="s">
        <v>430</v>
      </c>
      <c r="C1125" s="1" t="s">
        <v>70</v>
      </c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2">
        <f>S1123</f>
        <v>0</v>
      </c>
      <c r="T1125" s="35"/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>
        <f t="shared" si="342"/>
        <v>0</v>
      </c>
      <c r="AF1125" s="35">
        <f>(D1123-S1123)</f>
        <v>0</v>
      </c>
      <c r="AG1125" s="35">
        <f t="shared" si="343"/>
        <v>0</v>
      </c>
      <c r="AH1125" s="35">
        <f t="shared" si="344"/>
        <v>0</v>
      </c>
      <c r="AI1125" s="36">
        <v>2.6499999999999999E-2</v>
      </c>
      <c r="AJ1125" s="35">
        <f t="shared" si="345"/>
        <v>0</v>
      </c>
      <c r="AK1125" s="35"/>
      <c r="AL1125" s="35">
        <f t="shared" si="346"/>
        <v>0</v>
      </c>
      <c r="AM1125" s="36">
        <v>0</v>
      </c>
      <c r="AN1125" s="35">
        <f t="shared" si="332"/>
        <v>0</v>
      </c>
      <c r="AO1125" s="35">
        <f t="shared" si="347"/>
        <v>0</v>
      </c>
      <c r="AP1125" s="35">
        <v>0</v>
      </c>
      <c r="AQ1125" s="35">
        <f t="shared" si="348"/>
        <v>0</v>
      </c>
      <c r="AR1125" s="35"/>
      <c r="AS1125" s="35"/>
      <c r="AT1125" s="35">
        <f t="shared" si="349"/>
        <v>0</v>
      </c>
      <c r="AU1125" s="37"/>
    </row>
    <row r="1126" spans="1:47">
      <c r="A1126" s="12"/>
      <c r="B1126" s="12" t="s">
        <v>431</v>
      </c>
      <c r="C1126" s="12" t="s">
        <v>66</v>
      </c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2">
        <f>SUM(E1126:Q1126)</f>
        <v>0</v>
      </c>
      <c r="T1126" s="35"/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>
        <f t="shared" si="342"/>
        <v>0</v>
      </c>
      <c r="AF1126" s="35">
        <f>(D1126-S1126)</f>
        <v>0</v>
      </c>
      <c r="AG1126" s="35">
        <f t="shared" si="343"/>
        <v>0</v>
      </c>
      <c r="AH1126" s="35">
        <f t="shared" si="344"/>
        <v>0</v>
      </c>
      <c r="AI1126" s="36">
        <v>2.9000000000000001E-2</v>
      </c>
      <c r="AJ1126" s="35">
        <f t="shared" si="345"/>
        <v>0</v>
      </c>
      <c r="AK1126" s="35"/>
      <c r="AL1126" s="35">
        <f t="shared" si="346"/>
        <v>0</v>
      </c>
      <c r="AM1126" s="36">
        <v>0</v>
      </c>
      <c r="AN1126" s="35">
        <f t="shared" si="332"/>
        <v>0</v>
      </c>
      <c r="AO1126" s="35">
        <f t="shared" si="347"/>
        <v>0</v>
      </c>
      <c r="AP1126" s="35">
        <v>0</v>
      </c>
      <c r="AQ1126" s="35">
        <f t="shared" si="348"/>
        <v>0</v>
      </c>
      <c r="AR1126" s="35"/>
      <c r="AS1126" s="35"/>
      <c r="AT1126" s="35">
        <f t="shared" si="349"/>
        <v>0</v>
      </c>
      <c r="AU1126" s="35">
        <f>SUM(AT1126+AT1127+AT1128)</f>
        <v>0</v>
      </c>
    </row>
    <row r="1127" spans="1:47">
      <c r="A1127" s="1"/>
      <c r="B1127" s="1" t="s">
        <v>431</v>
      </c>
      <c r="C1127" s="1" t="s">
        <v>76</v>
      </c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2">
        <f>(S1126)</f>
        <v>0</v>
      </c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>
        <f t="shared" si="342"/>
        <v>0</v>
      </c>
      <c r="AF1127" s="35">
        <f>(D1126-S1126)</f>
        <v>0</v>
      </c>
      <c r="AG1127" s="35">
        <f t="shared" si="343"/>
        <v>0</v>
      </c>
      <c r="AH1127" s="35">
        <f t="shared" si="344"/>
        <v>0</v>
      </c>
      <c r="AI1127" s="36">
        <v>0.05</v>
      </c>
      <c r="AJ1127" s="35">
        <f t="shared" si="345"/>
        <v>0</v>
      </c>
      <c r="AK1127" s="35"/>
      <c r="AL1127" s="35">
        <f t="shared" si="346"/>
        <v>0</v>
      </c>
      <c r="AM1127" s="36">
        <v>0</v>
      </c>
      <c r="AN1127" s="35">
        <f t="shared" si="332"/>
        <v>0</v>
      </c>
      <c r="AO1127" s="35">
        <f t="shared" si="347"/>
        <v>0</v>
      </c>
      <c r="AP1127" s="35">
        <v>0</v>
      </c>
      <c r="AQ1127" s="35">
        <f t="shared" si="348"/>
        <v>0</v>
      </c>
      <c r="AR1127" s="35"/>
      <c r="AS1127" s="35"/>
      <c r="AT1127" s="35">
        <f t="shared" si="349"/>
        <v>0</v>
      </c>
      <c r="AU1127" s="37"/>
    </row>
    <row r="1128" spans="1:47">
      <c r="A1128" s="1"/>
      <c r="B1128" s="1" t="s">
        <v>431</v>
      </c>
      <c r="C1128" s="1" t="s">
        <v>70</v>
      </c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2">
        <f>S1126</f>
        <v>0</v>
      </c>
      <c r="T1128" s="35"/>
      <c r="U1128" s="35"/>
      <c r="V1128" s="35"/>
      <c r="W1128" s="35"/>
      <c r="X1128" s="35"/>
      <c r="Y1128" s="35"/>
      <c r="Z1128" s="35"/>
      <c r="AA1128" s="35"/>
      <c r="AB1128" s="35"/>
      <c r="AC1128" s="35"/>
      <c r="AD1128" s="35"/>
      <c r="AE1128" s="35">
        <f t="shared" si="342"/>
        <v>0</v>
      </c>
      <c r="AF1128" s="35">
        <f>(D1126-S1126)</f>
        <v>0</v>
      </c>
      <c r="AG1128" s="35">
        <f t="shared" si="343"/>
        <v>0</v>
      </c>
      <c r="AH1128" s="35">
        <f t="shared" si="344"/>
        <v>0</v>
      </c>
      <c r="AI1128" s="36">
        <v>2.6499999999999999E-2</v>
      </c>
      <c r="AJ1128" s="35">
        <f t="shared" si="345"/>
        <v>0</v>
      </c>
      <c r="AK1128" s="35"/>
      <c r="AL1128" s="35">
        <f t="shared" si="346"/>
        <v>0</v>
      </c>
      <c r="AM1128" s="36">
        <v>0</v>
      </c>
      <c r="AN1128" s="35">
        <f t="shared" si="332"/>
        <v>0</v>
      </c>
      <c r="AO1128" s="35">
        <f t="shared" si="347"/>
        <v>0</v>
      </c>
      <c r="AP1128" s="35">
        <v>0</v>
      </c>
      <c r="AQ1128" s="35">
        <f t="shared" si="348"/>
        <v>0</v>
      </c>
      <c r="AR1128" s="35"/>
      <c r="AS1128" s="35"/>
      <c r="AT1128" s="35">
        <f t="shared" si="349"/>
        <v>0</v>
      </c>
      <c r="AU1128" s="37"/>
    </row>
    <row r="1129" spans="1:47">
      <c r="A1129" s="12"/>
      <c r="B1129" s="12" t="s">
        <v>432</v>
      </c>
      <c r="C1129" s="12" t="s">
        <v>66</v>
      </c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2">
        <f>SUM(E1129:Q1129)</f>
        <v>0</v>
      </c>
      <c r="T1129" s="35"/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>
        <f t="shared" si="342"/>
        <v>0</v>
      </c>
      <c r="AF1129" s="35">
        <f>(D1129-S1129)</f>
        <v>0</v>
      </c>
      <c r="AG1129" s="35">
        <f t="shared" si="343"/>
        <v>0</v>
      </c>
      <c r="AH1129" s="35">
        <f t="shared" si="344"/>
        <v>0</v>
      </c>
      <c r="AI1129" s="36">
        <v>2.9000000000000001E-2</v>
      </c>
      <c r="AJ1129" s="35">
        <f t="shared" si="345"/>
        <v>0</v>
      </c>
      <c r="AK1129" s="35"/>
      <c r="AL1129" s="35">
        <f t="shared" si="346"/>
        <v>0</v>
      </c>
      <c r="AM1129" s="36">
        <v>0</v>
      </c>
      <c r="AN1129" s="35">
        <f t="shared" ref="AN1129:AN1192" si="350">(AL1129*AM1129)</f>
        <v>0</v>
      </c>
      <c r="AO1129" s="35">
        <f t="shared" si="347"/>
        <v>0</v>
      </c>
      <c r="AP1129" s="35">
        <v>0</v>
      </c>
      <c r="AQ1129" s="35">
        <f t="shared" si="348"/>
        <v>0</v>
      </c>
      <c r="AR1129" s="35"/>
      <c r="AS1129" s="35"/>
      <c r="AT1129" s="35">
        <f t="shared" si="349"/>
        <v>0</v>
      </c>
      <c r="AU1129" s="35">
        <f>SUM(AT1129+AT1130+AT1131)</f>
        <v>0</v>
      </c>
    </row>
    <row r="1130" spans="1:47">
      <c r="A1130" s="1"/>
      <c r="B1130" s="1" t="s">
        <v>432</v>
      </c>
      <c r="C1130" s="1" t="s">
        <v>76</v>
      </c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2">
        <f>(S1129)</f>
        <v>0</v>
      </c>
      <c r="T1130" s="35"/>
      <c r="U1130" s="35"/>
      <c r="V1130" s="35"/>
      <c r="W1130" s="35"/>
      <c r="X1130" s="35"/>
      <c r="Y1130" s="35"/>
      <c r="Z1130" s="35"/>
      <c r="AA1130" s="35"/>
      <c r="AB1130" s="35"/>
      <c r="AC1130" s="35"/>
      <c r="AD1130" s="35"/>
      <c r="AE1130" s="35">
        <f t="shared" si="342"/>
        <v>0</v>
      </c>
      <c r="AF1130" s="35">
        <f>(D1129-S1129)</f>
        <v>0</v>
      </c>
      <c r="AG1130" s="35">
        <f t="shared" si="343"/>
        <v>0</v>
      </c>
      <c r="AH1130" s="35">
        <f t="shared" si="344"/>
        <v>0</v>
      </c>
      <c r="AI1130" s="36">
        <v>0.03</v>
      </c>
      <c r="AJ1130" s="35">
        <f t="shared" si="345"/>
        <v>0</v>
      </c>
      <c r="AK1130" s="35"/>
      <c r="AL1130" s="35">
        <f t="shared" si="346"/>
        <v>0</v>
      </c>
      <c r="AM1130" s="36">
        <v>3.3300000000000003E-2</v>
      </c>
      <c r="AN1130" s="35">
        <f t="shared" si="350"/>
        <v>0</v>
      </c>
      <c r="AO1130" s="35">
        <f t="shared" si="347"/>
        <v>0</v>
      </c>
      <c r="AP1130" s="35">
        <v>0</v>
      </c>
      <c r="AQ1130" s="35">
        <f t="shared" si="348"/>
        <v>0</v>
      </c>
      <c r="AR1130" s="35"/>
      <c r="AS1130" s="35"/>
      <c r="AT1130" s="35">
        <f t="shared" si="349"/>
        <v>0</v>
      </c>
      <c r="AU1130" s="37"/>
    </row>
    <row r="1131" spans="1:47">
      <c r="A1131" s="1"/>
      <c r="B1131" s="1" t="s">
        <v>432</v>
      </c>
      <c r="C1131" s="1" t="s">
        <v>70</v>
      </c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2">
        <f>S1129</f>
        <v>0</v>
      </c>
      <c r="T1131" s="35"/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>
        <f t="shared" si="342"/>
        <v>0</v>
      </c>
      <c r="AF1131" s="35">
        <f>(D1129-S1129)</f>
        <v>0</v>
      </c>
      <c r="AG1131" s="35">
        <f t="shared" si="343"/>
        <v>0</v>
      </c>
      <c r="AH1131" s="35">
        <f t="shared" si="344"/>
        <v>0</v>
      </c>
      <c r="AI1131" s="36">
        <v>2.6499999999999999E-2</v>
      </c>
      <c r="AJ1131" s="35">
        <f t="shared" si="345"/>
        <v>0</v>
      </c>
      <c r="AK1131" s="35"/>
      <c r="AL1131" s="35">
        <f t="shared" si="346"/>
        <v>0</v>
      </c>
      <c r="AM1131" s="36">
        <v>0</v>
      </c>
      <c r="AN1131" s="35">
        <f t="shared" si="350"/>
        <v>0</v>
      </c>
      <c r="AO1131" s="35">
        <f t="shared" si="347"/>
        <v>0</v>
      </c>
      <c r="AP1131" s="35">
        <v>0</v>
      </c>
      <c r="AQ1131" s="35">
        <f t="shared" si="348"/>
        <v>0</v>
      </c>
      <c r="AR1131" s="35"/>
      <c r="AS1131" s="35"/>
      <c r="AT1131" s="35">
        <f t="shared" si="349"/>
        <v>0</v>
      </c>
      <c r="AU1131" s="37"/>
    </row>
    <row r="1132" spans="1:47">
      <c r="A1132" s="15"/>
      <c r="B1132" s="15" t="s">
        <v>433</v>
      </c>
      <c r="C1132" s="15" t="s">
        <v>66</v>
      </c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2">
        <f>SUM(E1132:Q1132)</f>
        <v>0</v>
      </c>
      <c r="T1132" s="35"/>
      <c r="U1132" s="35"/>
      <c r="V1132" s="35"/>
      <c r="W1132" s="35"/>
      <c r="X1132" s="35"/>
      <c r="Y1132" s="35"/>
      <c r="Z1132" s="35"/>
      <c r="AA1132" s="35"/>
      <c r="AB1132" s="35"/>
      <c r="AC1132" s="35"/>
      <c r="AD1132" s="35"/>
      <c r="AE1132" s="35">
        <f t="shared" si="342"/>
        <v>0</v>
      </c>
      <c r="AF1132" s="35">
        <f>(D1132-S1132)</f>
        <v>0</v>
      </c>
      <c r="AG1132" s="35">
        <f t="shared" si="343"/>
        <v>0</v>
      </c>
      <c r="AH1132" s="35">
        <f t="shared" si="344"/>
        <v>0</v>
      </c>
      <c r="AI1132" s="36">
        <v>2.9000000000000001E-2</v>
      </c>
      <c r="AJ1132" s="35">
        <f t="shared" si="345"/>
        <v>0</v>
      </c>
      <c r="AK1132" s="35"/>
      <c r="AL1132" s="35">
        <f t="shared" si="346"/>
        <v>0</v>
      </c>
      <c r="AM1132" s="36">
        <v>0</v>
      </c>
      <c r="AN1132" s="35">
        <f t="shared" si="350"/>
        <v>0</v>
      </c>
      <c r="AO1132" s="35">
        <f t="shared" si="347"/>
        <v>0</v>
      </c>
      <c r="AP1132" s="35">
        <v>0</v>
      </c>
      <c r="AQ1132" s="35">
        <f t="shared" si="348"/>
        <v>0</v>
      </c>
      <c r="AR1132" s="35"/>
      <c r="AS1132" s="35"/>
      <c r="AT1132" s="35">
        <f t="shared" si="349"/>
        <v>0</v>
      </c>
      <c r="AU1132" s="35">
        <f>SUM(AT1132+AT1133)</f>
        <v>0</v>
      </c>
    </row>
    <row r="1133" spans="1:47">
      <c r="A1133" s="1"/>
      <c r="B1133" s="1" t="s">
        <v>433</v>
      </c>
      <c r="C1133" s="1" t="s">
        <v>70</v>
      </c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2">
        <f>(S1132)</f>
        <v>0</v>
      </c>
      <c r="T1133" s="35"/>
      <c r="U1133" s="35"/>
      <c r="V1133" s="35"/>
      <c r="W1133" s="35"/>
      <c r="X1133" s="35"/>
      <c r="Y1133" s="35"/>
      <c r="Z1133" s="35"/>
      <c r="AA1133" s="35"/>
      <c r="AB1133" s="35"/>
      <c r="AC1133" s="35"/>
      <c r="AD1133" s="35"/>
      <c r="AE1133" s="35">
        <f t="shared" si="342"/>
        <v>0</v>
      </c>
      <c r="AF1133" s="35">
        <f>(D1132-S1132)</f>
        <v>0</v>
      </c>
      <c r="AG1133" s="35">
        <f t="shared" si="343"/>
        <v>0</v>
      </c>
      <c r="AH1133" s="35">
        <f t="shared" si="344"/>
        <v>0</v>
      </c>
      <c r="AI1133" s="36">
        <v>2.6499999999999999E-2</v>
      </c>
      <c r="AJ1133" s="35">
        <f t="shared" si="345"/>
        <v>0</v>
      </c>
      <c r="AK1133" s="35"/>
      <c r="AL1133" s="35">
        <f t="shared" si="346"/>
        <v>0</v>
      </c>
      <c r="AM1133" s="36">
        <v>0</v>
      </c>
      <c r="AN1133" s="35">
        <f t="shared" si="350"/>
        <v>0</v>
      </c>
      <c r="AO1133" s="35">
        <f t="shared" si="347"/>
        <v>0</v>
      </c>
      <c r="AP1133" s="35">
        <v>0</v>
      </c>
      <c r="AQ1133" s="35">
        <f t="shared" si="348"/>
        <v>0</v>
      </c>
      <c r="AR1133" s="35"/>
      <c r="AS1133" s="35"/>
      <c r="AT1133" s="35">
        <f t="shared" si="349"/>
        <v>0</v>
      </c>
      <c r="AU1133" s="37"/>
    </row>
    <row r="1134" spans="1:47">
      <c r="A1134" s="12"/>
      <c r="B1134" s="12" t="s">
        <v>434</v>
      </c>
      <c r="C1134" s="12" t="s">
        <v>66</v>
      </c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2">
        <f>SUM(E1134:Q1134)</f>
        <v>0</v>
      </c>
      <c r="T1134" s="35"/>
      <c r="U1134" s="35"/>
      <c r="V1134" s="35"/>
      <c r="W1134" s="35"/>
      <c r="X1134" s="35"/>
      <c r="Y1134" s="35"/>
      <c r="Z1134" s="35"/>
      <c r="AA1134" s="35"/>
      <c r="AB1134" s="35"/>
      <c r="AC1134" s="35"/>
      <c r="AD1134" s="35"/>
      <c r="AE1134" s="35">
        <f t="shared" si="342"/>
        <v>0</v>
      </c>
      <c r="AF1134" s="35">
        <f>(D1134-S1134)</f>
        <v>0</v>
      </c>
      <c r="AG1134" s="35">
        <f t="shared" si="343"/>
        <v>0</v>
      </c>
      <c r="AH1134" s="35">
        <f t="shared" si="344"/>
        <v>0</v>
      </c>
      <c r="AI1134" s="36">
        <v>2.9000000000000001E-2</v>
      </c>
      <c r="AJ1134" s="35">
        <f t="shared" si="345"/>
        <v>0</v>
      </c>
      <c r="AK1134" s="35"/>
      <c r="AL1134" s="35">
        <f t="shared" si="346"/>
        <v>0</v>
      </c>
      <c r="AM1134" s="36">
        <v>0</v>
      </c>
      <c r="AN1134" s="35">
        <f t="shared" si="350"/>
        <v>0</v>
      </c>
      <c r="AO1134" s="35">
        <f t="shared" si="347"/>
        <v>0</v>
      </c>
      <c r="AP1134" s="35">
        <v>0</v>
      </c>
      <c r="AQ1134" s="35">
        <f t="shared" si="348"/>
        <v>0</v>
      </c>
      <c r="AR1134" s="35"/>
      <c r="AS1134" s="35"/>
      <c r="AT1134" s="35">
        <f t="shared" si="349"/>
        <v>0</v>
      </c>
      <c r="AU1134" s="35">
        <f>SUM(AT1134+AT1135+AT1136)</f>
        <v>0</v>
      </c>
    </row>
    <row r="1135" spans="1:47">
      <c r="A1135" s="1"/>
      <c r="B1135" s="1" t="s">
        <v>434</v>
      </c>
      <c r="C1135" s="1" t="s">
        <v>76</v>
      </c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2">
        <f>(S1134)</f>
        <v>0</v>
      </c>
      <c r="T1135" s="35"/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>
        <f t="shared" si="342"/>
        <v>0</v>
      </c>
      <c r="AF1135" s="35">
        <f>(D1134-S1134)</f>
        <v>0</v>
      </c>
      <c r="AG1135" s="35">
        <f t="shared" si="343"/>
        <v>0</v>
      </c>
      <c r="AH1135" s="35">
        <f t="shared" si="344"/>
        <v>0</v>
      </c>
      <c r="AI1135" s="36">
        <v>0.03</v>
      </c>
      <c r="AJ1135" s="35">
        <f t="shared" si="345"/>
        <v>0</v>
      </c>
      <c r="AK1135" s="35"/>
      <c r="AL1135" s="35">
        <f t="shared" si="346"/>
        <v>0</v>
      </c>
      <c r="AM1135" s="36">
        <v>3.3300000000000003E-2</v>
      </c>
      <c r="AN1135" s="35">
        <f t="shared" si="350"/>
        <v>0</v>
      </c>
      <c r="AO1135" s="35">
        <f t="shared" si="347"/>
        <v>0</v>
      </c>
      <c r="AP1135" s="35">
        <v>0</v>
      </c>
      <c r="AQ1135" s="35">
        <f t="shared" si="348"/>
        <v>0</v>
      </c>
      <c r="AR1135" s="35"/>
      <c r="AS1135" s="35"/>
      <c r="AT1135" s="35">
        <f t="shared" si="349"/>
        <v>0</v>
      </c>
      <c r="AU1135" s="37"/>
    </row>
    <row r="1136" spans="1:47">
      <c r="A1136" s="1"/>
      <c r="B1136" s="1" t="s">
        <v>434</v>
      </c>
      <c r="C1136" s="1" t="s">
        <v>70</v>
      </c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2">
        <f>S1134</f>
        <v>0</v>
      </c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>
        <f t="shared" si="342"/>
        <v>0</v>
      </c>
      <c r="AF1136" s="35">
        <f>(D1134-S1134)</f>
        <v>0</v>
      </c>
      <c r="AG1136" s="35">
        <f t="shared" si="343"/>
        <v>0</v>
      </c>
      <c r="AH1136" s="35">
        <f t="shared" si="344"/>
        <v>0</v>
      </c>
      <c r="AI1136" s="36">
        <v>0.02</v>
      </c>
      <c r="AJ1136" s="35">
        <f t="shared" si="345"/>
        <v>0</v>
      </c>
      <c r="AK1136" s="35"/>
      <c r="AL1136" s="35">
        <f t="shared" si="346"/>
        <v>0</v>
      </c>
      <c r="AM1136" s="36">
        <v>3.3300000000000003E-2</v>
      </c>
      <c r="AN1136" s="35">
        <f t="shared" si="350"/>
        <v>0</v>
      </c>
      <c r="AO1136" s="35">
        <f t="shared" si="347"/>
        <v>0</v>
      </c>
      <c r="AP1136" s="35">
        <v>0</v>
      </c>
      <c r="AQ1136" s="35">
        <f t="shared" si="348"/>
        <v>0</v>
      </c>
      <c r="AR1136" s="35"/>
      <c r="AS1136" s="35"/>
      <c r="AT1136" s="35">
        <f t="shared" si="349"/>
        <v>0</v>
      </c>
      <c r="AU1136" s="37"/>
    </row>
    <row r="1137" spans="1:47">
      <c r="A1137" s="17"/>
      <c r="B1137" s="17" t="s">
        <v>435</v>
      </c>
      <c r="C1137" s="17" t="s">
        <v>66</v>
      </c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2">
        <f>SUM(E1137:Q1137)</f>
        <v>0</v>
      </c>
      <c r="T1137" s="35"/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>
        <f t="shared" si="342"/>
        <v>0</v>
      </c>
      <c r="AF1137" s="35">
        <f>(D1137-S1137)</f>
        <v>0</v>
      </c>
      <c r="AG1137" s="35">
        <f t="shared" si="343"/>
        <v>0</v>
      </c>
      <c r="AH1137" s="35">
        <f t="shared" si="344"/>
        <v>0</v>
      </c>
      <c r="AI1137" s="36">
        <v>2.9000000000000001E-2</v>
      </c>
      <c r="AJ1137" s="35">
        <f t="shared" si="345"/>
        <v>0</v>
      </c>
      <c r="AK1137" s="35"/>
      <c r="AL1137" s="35">
        <f t="shared" si="346"/>
        <v>0</v>
      </c>
      <c r="AM1137" s="36">
        <v>0</v>
      </c>
      <c r="AN1137" s="35">
        <f t="shared" si="350"/>
        <v>0</v>
      </c>
      <c r="AO1137" s="35">
        <f t="shared" si="347"/>
        <v>0</v>
      </c>
      <c r="AP1137" s="35">
        <v>0</v>
      </c>
      <c r="AQ1137" s="35">
        <f t="shared" si="348"/>
        <v>0</v>
      </c>
      <c r="AR1137" s="35"/>
      <c r="AS1137" s="35"/>
      <c r="AT1137" s="35">
        <f t="shared" si="349"/>
        <v>0</v>
      </c>
      <c r="AU1137" s="35">
        <f>SUM(AT1137+AT1138+AT1139)</f>
        <v>0</v>
      </c>
    </row>
    <row r="1138" spans="1:47">
      <c r="A1138" s="1"/>
      <c r="B1138" s="1" t="s">
        <v>435</v>
      </c>
      <c r="C1138" s="1" t="s">
        <v>76</v>
      </c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2">
        <f>(S1137)</f>
        <v>0</v>
      </c>
      <c r="T1138" s="35"/>
      <c r="U1138" s="35"/>
      <c r="V1138" s="35"/>
      <c r="W1138" s="35"/>
      <c r="X1138" s="35"/>
      <c r="Y1138" s="35"/>
      <c r="Z1138" s="35"/>
      <c r="AA1138" s="35"/>
      <c r="AB1138" s="35"/>
      <c r="AC1138" s="35"/>
      <c r="AD1138" s="35"/>
      <c r="AE1138" s="35">
        <f t="shared" si="342"/>
        <v>0</v>
      </c>
      <c r="AF1138" s="35">
        <f>(D1137-S1137)</f>
        <v>0</v>
      </c>
      <c r="AG1138" s="35">
        <f t="shared" si="343"/>
        <v>0</v>
      </c>
      <c r="AH1138" s="35">
        <f t="shared" si="344"/>
        <v>0</v>
      </c>
      <c r="AI1138" s="36">
        <v>0.03</v>
      </c>
      <c r="AJ1138" s="35">
        <f t="shared" si="345"/>
        <v>0</v>
      </c>
      <c r="AK1138" s="35"/>
      <c r="AL1138" s="35">
        <f t="shared" si="346"/>
        <v>0</v>
      </c>
      <c r="AM1138" s="36">
        <v>3.3300000000000003E-2</v>
      </c>
      <c r="AN1138" s="35">
        <f t="shared" si="350"/>
        <v>0</v>
      </c>
      <c r="AO1138" s="35">
        <f t="shared" si="347"/>
        <v>0</v>
      </c>
      <c r="AP1138" s="35">
        <v>0</v>
      </c>
      <c r="AQ1138" s="35">
        <f t="shared" si="348"/>
        <v>0</v>
      </c>
      <c r="AR1138" s="35"/>
      <c r="AS1138" s="35"/>
      <c r="AT1138" s="35">
        <f t="shared" si="349"/>
        <v>0</v>
      </c>
      <c r="AU1138" s="37"/>
    </row>
    <row r="1139" spans="1:47">
      <c r="A1139" s="1"/>
      <c r="B1139" s="1" t="s">
        <v>435</v>
      </c>
      <c r="C1139" s="1" t="s">
        <v>70</v>
      </c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2">
        <f>S1137</f>
        <v>0</v>
      </c>
      <c r="T1139" s="35"/>
      <c r="U1139" s="35"/>
      <c r="V1139" s="35"/>
      <c r="W1139" s="35"/>
      <c r="X1139" s="35"/>
      <c r="Y1139" s="35"/>
      <c r="Z1139" s="35"/>
      <c r="AA1139" s="35"/>
      <c r="AB1139" s="35"/>
      <c r="AC1139" s="35"/>
      <c r="AD1139" s="35"/>
      <c r="AE1139" s="35">
        <f t="shared" si="342"/>
        <v>0</v>
      </c>
      <c r="AF1139" s="35">
        <f>(D1137-S1137)</f>
        <v>0</v>
      </c>
      <c r="AG1139" s="35">
        <f t="shared" si="343"/>
        <v>0</v>
      </c>
      <c r="AH1139" s="35">
        <f t="shared" si="344"/>
        <v>0</v>
      </c>
      <c r="AI1139" s="36">
        <v>0.02</v>
      </c>
      <c r="AJ1139" s="35">
        <f t="shared" si="345"/>
        <v>0</v>
      </c>
      <c r="AK1139" s="35"/>
      <c r="AL1139" s="35">
        <f t="shared" si="346"/>
        <v>0</v>
      </c>
      <c r="AM1139" s="36">
        <v>3.3300000000000003E-2</v>
      </c>
      <c r="AN1139" s="35">
        <f t="shared" si="350"/>
        <v>0</v>
      </c>
      <c r="AO1139" s="35">
        <f t="shared" si="347"/>
        <v>0</v>
      </c>
      <c r="AP1139" s="35">
        <v>0</v>
      </c>
      <c r="AQ1139" s="35">
        <f t="shared" si="348"/>
        <v>0</v>
      </c>
      <c r="AR1139" s="35"/>
      <c r="AS1139" s="35"/>
      <c r="AT1139" s="35">
        <f t="shared" si="349"/>
        <v>0</v>
      </c>
      <c r="AU1139" s="37"/>
    </row>
    <row r="1140" spans="1:47">
      <c r="A1140" s="17"/>
      <c r="B1140" s="17" t="s">
        <v>436</v>
      </c>
      <c r="C1140" s="17" t="s">
        <v>66</v>
      </c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2">
        <f>SUM(E1140:Q1140)</f>
        <v>0</v>
      </c>
      <c r="T1140" s="35"/>
      <c r="U1140" s="35"/>
      <c r="V1140" s="35"/>
      <c r="W1140" s="35"/>
      <c r="X1140" s="35"/>
      <c r="Y1140" s="35"/>
      <c r="Z1140" s="35"/>
      <c r="AA1140" s="35"/>
      <c r="AB1140" s="35"/>
      <c r="AC1140" s="35"/>
      <c r="AD1140" s="35"/>
      <c r="AE1140" s="35">
        <f t="shared" si="342"/>
        <v>0</v>
      </c>
      <c r="AF1140" s="35">
        <f>(D1140-S1140)</f>
        <v>0</v>
      </c>
      <c r="AG1140" s="35">
        <f t="shared" si="343"/>
        <v>0</v>
      </c>
      <c r="AH1140" s="35">
        <f t="shared" si="344"/>
        <v>0</v>
      </c>
      <c r="AI1140" s="36">
        <v>2.9000000000000001E-2</v>
      </c>
      <c r="AJ1140" s="35">
        <f t="shared" si="345"/>
        <v>0</v>
      </c>
      <c r="AK1140" s="35"/>
      <c r="AL1140" s="35">
        <f t="shared" si="346"/>
        <v>0</v>
      </c>
      <c r="AM1140" s="36">
        <v>0</v>
      </c>
      <c r="AN1140" s="35">
        <f t="shared" si="350"/>
        <v>0</v>
      </c>
      <c r="AO1140" s="35">
        <f t="shared" si="347"/>
        <v>0</v>
      </c>
      <c r="AP1140" s="35">
        <v>0</v>
      </c>
      <c r="AQ1140" s="35">
        <f t="shared" si="348"/>
        <v>0</v>
      </c>
      <c r="AR1140" s="35"/>
      <c r="AS1140" s="35"/>
      <c r="AT1140" s="35">
        <f t="shared" si="349"/>
        <v>0</v>
      </c>
      <c r="AU1140" s="35">
        <f>SUM(AT1140+AT1141)</f>
        <v>0</v>
      </c>
    </row>
    <row r="1141" spans="1:47">
      <c r="A1141" s="1"/>
      <c r="B1141" s="1" t="s">
        <v>436</v>
      </c>
      <c r="C1141" s="1" t="s">
        <v>70</v>
      </c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2">
        <f>(S1140)</f>
        <v>0</v>
      </c>
      <c r="T1141" s="35"/>
      <c r="U1141" s="35"/>
      <c r="V1141" s="35"/>
      <c r="W1141" s="35"/>
      <c r="X1141" s="35"/>
      <c r="Y1141" s="35"/>
      <c r="Z1141" s="35"/>
      <c r="AA1141" s="35"/>
      <c r="AB1141" s="35"/>
      <c r="AC1141" s="35"/>
      <c r="AD1141" s="35"/>
      <c r="AE1141" s="35">
        <f t="shared" si="342"/>
        <v>0</v>
      </c>
      <c r="AF1141" s="35">
        <f>(D1140-S1140)</f>
        <v>0</v>
      </c>
      <c r="AG1141" s="35">
        <f t="shared" si="343"/>
        <v>0</v>
      </c>
      <c r="AH1141" s="35">
        <f t="shared" si="344"/>
        <v>0</v>
      </c>
      <c r="AI1141" s="36">
        <v>0.02</v>
      </c>
      <c r="AJ1141" s="35">
        <f t="shared" si="345"/>
        <v>0</v>
      </c>
      <c r="AK1141" s="35"/>
      <c r="AL1141" s="35">
        <f t="shared" si="346"/>
        <v>0</v>
      </c>
      <c r="AM1141" s="36">
        <v>3.3300000000000003E-2</v>
      </c>
      <c r="AN1141" s="35">
        <f t="shared" si="350"/>
        <v>0</v>
      </c>
      <c r="AO1141" s="35">
        <f t="shared" si="347"/>
        <v>0</v>
      </c>
      <c r="AP1141" s="35">
        <v>0</v>
      </c>
      <c r="AQ1141" s="35">
        <f t="shared" si="348"/>
        <v>0</v>
      </c>
      <c r="AR1141" s="35"/>
      <c r="AS1141" s="35"/>
      <c r="AT1141" s="35">
        <f t="shared" si="349"/>
        <v>0</v>
      </c>
      <c r="AU1141" s="37"/>
    </row>
    <row r="1142" spans="1:47">
      <c r="A1142" s="12"/>
      <c r="B1142" s="12" t="s">
        <v>437</v>
      </c>
      <c r="C1142" s="12" t="s">
        <v>66</v>
      </c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2">
        <f>SUM(E1142:Q1142)</f>
        <v>0</v>
      </c>
      <c r="T1142" s="35"/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>
        <f t="shared" si="342"/>
        <v>0</v>
      </c>
      <c r="AF1142" s="35">
        <f>(D1142-S1142)</f>
        <v>0</v>
      </c>
      <c r="AG1142" s="35">
        <f t="shared" si="343"/>
        <v>0</v>
      </c>
      <c r="AH1142" s="35">
        <f t="shared" si="344"/>
        <v>0</v>
      </c>
      <c r="AI1142" s="36">
        <v>2.9000000000000001E-2</v>
      </c>
      <c r="AJ1142" s="35">
        <f t="shared" si="345"/>
        <v>0</v>
      </c>
      <c r="AK1142" s="35"/>
      <c r="AL1142" s="35">
        <f t="shared" si="346"/>
        <v>0</v>
      </c>
      <c r="AM1142" s="36">
        <v>0</v>
      </c>
      <c r="AN1142" s="35">
        <f t="shared" si="350"/>
        <v>0</v>
      </c>
      <c r="AO1142" s="35">
        <f t="shared" si="347"/>
        <v>0</v>
      </c>
      <c r="AP1142" s="35">
        <v>0</v>
      </c>
      <c r="AQ1142" s="35">
        <f t="shared" si="348"/>
        <v>0</v>
      </c>
      <c r="AR1142" s="35"/>
      <c r="AS1142" s="35"/>
      <c r="AT1142" s="35">
        <f t="shared" si="349"/>
        <v>0</v>
      </c>
      <c r="AU1142" s="35">
        <f>SUM(AT1142+AT1143+AT1144)</f>
        <v>0</v>
      </c>
    </row>
    <row r="1143" spans="1:47">
      <c r="A1143" s="1"/>
      <c r="B1143" s="1" t="s">
        <v>437</v>
      </c>
      <c r="C1143" s="1" t="s">
        <v>76</v>
      </c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2">
        <f>(S1142)</f>
        <v>0</v>
      </c>
      <c r="T1143" s="35"/>
      <c r="U1143" s="35"/>
      <c r="V1143" s="35"/>
      <c r="W1143" s="35"/>
      <c r="X1143" s="35"/>
      <c r="Y1143" s="35"/>
      <c r="Z1143" s="35"/>
      <c r="AA1143" s="35"/>
      <c r="AB1143" s="35"/>
      <c r="AC1143" s="35"/>
      <c r="AD1143" s="35"/>
      <c r="AE1143" s="35">
        <f t="shared" si="342"/>
        <v>0</v>
      </c>
      <c r="AF1143" s="35">
        <f>(D1142-S1142)</f>
        <v>0</v>
      </c>
      <c r="AG1143" s="35">
        <f t="shared" si="343"/>
        <v>0</v>
      </c>
      <c r="AH1143" s="35">
        <f t="shared" si="344"/>
        <v>0</v>
      </c>
      <c r="AI1143" s="36">
        <v>0.05</v>
      </c>
      <c r="AJ1143" s="35">
        <f t="shared" si="345"/>
        <v>0</v>
      </c>
      <c r="AK1143" s="35"/>
      <c r="AL1143" s="35">
        <f t="shared" si="346"/>
        <v>0</v>
      </c>
      <c r="AM1143" s="36">
        <v>0</v>
      </c>
      <c r="AN1143" s="35">
        <f t="shared" si="350"/>
        <v>0</v>
      </c>
      <c r="AO1143" s="35">
        <f t="shared" si="347"/>
        <v>0</v>
      </c>
      <c r="AP1143" s="35">
        <v>0</v>
      </c>
      <c r="AQ1143" s="35">
        <f t="shared" si="348"/>
        <v>0</v>
      </c>
      <c r="AR1143" s="35"/>
      <c r="AS1143" s="35"/>
      <c r="AT1143" s="35">
        <f t="shared" si="349"/>
        <v>0</v>
      </c>
      <c r="AU1143" s="37"/>
    </row>
    <row r="1144" spans="1:47">
      <c r="A1144" s="1"/>
      <c r="B1144" s="1" t="s">
        <v>437</v>
      </c>
      <c r="C1144" s="1" t="s">
        <v>70</v>
      </c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2">
        <f>S1142</f>
        <v>0</v>
      </c>
      <c r="T1144" s="35"/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>
        <f t="shared" si="342"/>
        <v>0</v>
      </c>
      <c r="AF1144" s="35">
        <f>(D1142-S1142)</f>
        <v>0</v>
      </c>
      <c r="AG1144" s="35">
        <f t="shared" si="343"/>
        <v>0</v>
      </c>
      <c r="AH1144" s="35">
        <f t="shared" si="344"/>
        <v>0</v>
      </c>
      <c r="AI1144" s="36">
        <v>1.2999999999999999E-2</v>
      </c>
      <c r="AJ1144" s="35">
        <f t="shared" si="345"/>
        <v>0</v>
      </c>
      <c r="AK1144" s="35"/>
      <c r="AL1144" s="35">
        <f t="shared" si="346"/>
        <v>0</v>
      </c>
      <c r="AM1144" s="36">
        <v>3.3300000000000003E-2</v>
      </c>
      <c r="AN1144" s="35">
        <f t="shared" si="350"/>
        <v>0</v>
      </c>
      <c r="AO1144" s="35">
        <f t="shared" si="347"/>
        <v>0</v>
      </c>
      <c r="AP1144" s="35">
        <v>0</v>
      </c>
      <c r="AQ1144" s="35">
        <f t="shared" si="348"/>
        <v>0</v>
      </c>
      <c r="AR1144" s="35"/>
      <c r="AS1144" s="35"/>
      <c r="AT1144" s="35">
        <f t="shared" si="349"/>
        <v>0</v>
      </c>
      <c r="AU1144" s="37"/>
    </row>
    <row r="1145" spans="1:47">
      <c r="A1145" s="15"/>
      <c r="B1145" s="15" t="s">
        <v>438</v>
      </c>
      <c r="C1145" s="15" t="s">
        <v>66</v>
      </c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2">
        <f>SUM(E1145:Q1145)</f>
        <v>0</v>
      </c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>
        <f t="shared" si="342"/>
        <v>0</v>
      </c>
      <c r="AF1145" s="35">
        <f>(D1145-S1145)</f>
        <v>0</v>
      </c>
      <c r="AG1145" s="35">
        <f t="shared" si="343"/>
        <v>0</v>
      </c>
      <c r="AH1145" s="35">
        <f t="shared" si="344"/>
        <v>0</v>
      </c>
      <c r="AI1145" s="36">
        <v>2.9000000000000001E-2</v>
      </c>
      <c r="AJ1145" s="35">
        <f t="shared" si="345"/>
        <v>0</v>
      </c>
      <c r="AK1145" s="35"/>
      <c r="AL1145" s="35">
        <f t="shared" si="346"/>
        <v>0</v>
      </c>
      <c r="AM1145" s="36">
        <v>0</v>
      </c>
      <c r="AN1145" s="35">
        <f t="shared" si="350"/>
        <v>0</v>
      </c>
      <c r="AO1145" s="35">
        <f t="shared" si="347"/>
        <v>0</v>
      </c>
      <c r="AP1145" s="35">
        <v>0</v>
      </c>
      <c r="AQ1145" s="35">
        <f t="shared" si="348"/>
        <v>0</v>
      </c>
      <c r="AR1145" s="35"/>
      <c r="AS1145" s="35"/>
      <c r="AT1145" s="35">
        <f t="shared" si="349"/>
        <v>0</v>
      </c>
      <c r="AU1145" s="35">
        <f>SUM(AT1145+AT1146+AT1147)</f>
        <v>0</v>
      </c>
    </row>
    <row r="1146" spans="1:47">
      <c r="A1146" s="1"/>
      <c r="B1146" s="1" t="s">
        <v>438</v>
      </c>
      <c r="C1146" s="1" t="s">
        <v>76</v>
      </c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2">
        <f>(S1145)</f>
        <v>0</v>
      </c>
      <c r="T1146" s="35"/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>
        <f t="shared" si="342"/>
        <v>0</v>
      </c>
      <c r="AF1146" s="35">
        <f>(D1145-S1145)</f>
        <v>0</v>
      </c>
      <c r="AG1146" s="35">
        <f t="shared" si="343"/>
        <v>0</v>
      </c>
      <c r="AH1146" s="35">
        <f t="shared" si="344"/>
        <v>0</v>
      </c>
      <c r="AI1146" s="36">
        <v>0.04</v>
      </c>
      <c r="AJ1146" s="35">
        <f t="shared" si="345"/>
        <v>0</v>
      </c>
      <c r="AK1146" s="35"/>
      <c r="AL1146" s="35">
        <f t="shared" si="346"/>
        <v>0</v>
      </c>
      <c r="AM1146" s="36">
        <v>3.3300000000000003E-2</v>
      </c>
      <c r="AN1146" s="35">
        <f t="shared" si="350"/>
        <v>0</v>
      </c>
      <c r="AO1146" s="35">
        <f t="shared" si="347"/>
        <v>0</v>
      </c>
      <c r="AP1146" s="35">
        <v>0</v>
      </c>
      <c r="AQ1146" s="35">
        <f t="shared" si="348"/>
        <v>0</v>
      </c>
      <c r="AR1146" s="35"/>
      <c r="AS1146" s="35"/>
      <c r="AT1146" s="35">
        <f t="shared" si="349"/>
        <v>0</v>
      </c>
      <c r="AU1146" s="37"/>
    </row>
    <row r="1147" spans="1:47">
      <c r="A1147" s="1"/>
      <c r="B1147" s="1" t="s">
        <v>438</v>
      </c>
      <c r="C1147" s="1" t="s">
        <v>70</v>
      </c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2">
        <f>S1145</f>
        <v>0</v>
      </c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>
        <f t="shared" si="342"/>
        <v>0</v>
      </c>
      <c r="AF1147" s="35">
        <f>(D1145-S1145)</f>
        <v>0</v>
      </c>
      <c r="AG1147" s="35">
        <f t="shared" si="343"/>
        <v>0</v>
      </c>
      <c r="AH1147" s="35">
        <f t="shared" si="344"/>
        <v>0</v>
      </c>
      <c r="AI1147" s="36">
        <v>1.2999999999999999E-2</v>
      </c>
      <c r="AJ1147" s="35">
        <f t="shared" si="345"/>
        <v>0</v>
      </c>
      <c r="AK1147" s="35"/>
      <c r="AL1147" s="35">
        <f t="shared" si="346"/>
        <v>0</v>
      </c>
      <c r="AM1147" s="36">
        <v>3.3300000000000003E-2</v>
      </c>
      <c r="AN1147" s="35">
        <f t="shared" si="350"/>
        <v>0</v>
      </c>
      <c r="AO1147" s="35">
        <f t="shared" si="347"/>
        <v>0</v>
      </c>
      <c r="AP1147" s="35">
        <v>0</v>
      </c>
      <c r="AQ1147" s="35">
        <f t="shared" si="348"/>
        <v>0</v>
      </c>
      <c r="AR1147" s="35"/>
      <c r="AS1147" s="35"/>
      <c r="AT1147" s="35">
        <f t="shared" si="349"/>
        <v>0</v>
      </c>
      <c r="AU1147" s="37"/>
    </row>
    <row r="1148" spans="1:47">
      <c r="A1148" s="17"/>
      <c r="B1148" s="17" t="s">
        <v>439</v>
      </c>
      <c r="C1148" s="17" t="s">
        <v>66</v>
      </c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2">
        <f>SUM(E1148:Q1148)</f>
        <v>0</v>
      </c>
      <c r="T1148" s="35"/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>
        <f t="shared" si="342"/>
        <v>0</v>
      </c>
      <c r="AF1148" s="35">
        <f>(D1148-S1148)</f>
        <v>0</v>
      </c>
      <c r="AG1148" s="35">
        <f t="shared" si="343"/>
        <v>0</v>
      </c>
      <c r="AH1148" s="35">
        <f t="shared" si="344"/>
        <v>0</v>
      </c>
      <c r="AI1148" s="36">
        <v>2.9000000000000001E-2</v>
      </c>
      <c r="AJ1148" s="35">
        <f t="shared" si="345"/>
        <v>0</v>
      </c>
      <c r="AK1148" s="35"/>
      <c r="AL1148" s="35">
        <f t="shared" si="346"/>
        <v>0</v>
      </c>
      <c r="AM1148" s="36">
        <v>0</v>
      </c>
      <c r="AN1148" s="35">
        <f t="shared" si="350"/>
        <v>0</v>
      </c>
      <c r="AO1148" s="35">
        <f t="shared" si="347"/>
        <v>0</v>
      </c>
      <c r="AP1148" s="35">
        <v>0</v>
      </c>
      <c r="AQ1148" s="35">
        <f t="shared" si="348"/>
        <v>0</v>
      </c>
      <c r="AR1148" s="35"/>
      <c r="AS1148" s="35"/>
      <c r="AT1148" s="35">
        <f t="shared" si="349"/>
        <v>0</v>
      </c>
      <c r="AU1148" s="35">
        <f>SUM(AT1148+AT1149+AT1150)</f>
        <v>0</v>
      </c>
    </row>
    <row r="1149" spans="1:47">
      <c r="A1149" s="1"/>
      <c r="B1149" s="1" t="s">
        <v>439</v>
      </c>
      <c r="C1149" s="1" t="s">
        <v>76</v>
      </c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2">
        <f>(S1148)</f>
        <v>0</v>
      </c>
      <c r="T1149" s="35"/>
      <c r="U1149" s="35"/>
      <c r="V1149" s="35"/>
      <c r="W1149" s="35"/>
      <c r="X1149" s="35"/>
      <c r="Y1149" s="35"/>
      <c r="Z1149" s="35"/>
      <c r="AA1149" s="35"/>
      <c r="AB1149" s="35"/>
      <c r="AC1149" s="35"/>
      <c r="AD1149" s="35"/>
      <c r="AE1149" s="35">
        <f t="shared" si="342"/>
        <v>0</v>
      </c>
      <c r="AF1149" s="35">
        <f>(D1148-S1148)</f>
        <v>0</v>
      </c>
      <c r="AG1149" s="35">
        <f t="shared" si="343"/>
        <v>0</v>
      </c>
      <c r="AH1149" s="35">
        <f t="shared" si="344"/>
        <v>0</v>
      </c>
      <c r="AI1149" s="36">
        <v>0.05</v>
      </c>
      <c r="AJ1149" s="35">
        <f t="shared" si="345"/>
        <v>0</v>
      </c>
      <c r="AK1149" s="35"/>
      <c r="AL1149" s="35">
        <f t="shared" si="346"/>
        <v>0</v>
      </c>
      <c r="AM1149" s="36">
        <v>3.3300000000000003E-2</v>
      </c>
      <c r="AN1149" s="35">
        <f t="shared" si="350"/>
        <v>0</v>
      </c>
      <c r="AO1149" s="35">
        <f t="shared" si="347"/>
        <v>0</v>
      </c>
      <c r="AP1149" s="35">
        <v>0</v>
      </c>
      <c r="AQ1149" s="35">
        <f t="shared" si="348"/>
        <v>0</v>
      </c>
      <c r="AR1149" s="35"/>
      <c r="AS1149" s="35"/>
      <c r="AT1149" s="35">
        <f t="shared" si="349"/>
        <v>0</v>
      </c>
      <c r="AU1149" s="37"/>
    </row>
    <row r="1150" spans="1:47">
      <c r="A1150" s="1"/>
      <c r="B1150" s="1" t="s">
        <v>439</v>
      </c>
      <c r="C1150" s="1" t="s">
        <v>70</v>
      </c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2">
        <f>S1148</f>
        <v>0</v>
      </c>
      <c r="T1150" s="35"/>
      <c r="U1150" s="35"/>
      <c r="V1150" s="35"/>
      <c r="W1150" s="35"/>
      <c r="X1150" s="35"/>
      <c r="Y1150" s="35"/>
      <c r="Z1150" s="35"/>
      <c r="AA1150" s="35"/>
      <c r="AB1150" s="35"/>
      <c r="AC1150" s="35"/>
      <c r="AD1150" s="35"/>
      <c r="AE1150" s="35">
        <f t="shared" si="342"/>
        <v>0</v>
      </c>
      <c r="AF1150" s="35">
        <f>(D1148-S1148)</f>
        <v>0</v>
      </c>
      <c r="AG1150" s="35">
        <f t="shared" si="343"/>
        <v>0</v>
      </c>
      <c r="AH1150" s="35">
        <f t="shared" si="344"/>
        <v>0</v>
      </c>
      <c r="AI1150" s="36">
        <v>1.2999999999999999E-2</v>
      </c>
      <c r="AJ1150" s="35">
        <f t="shared" si="345"/>
        <v>0</v>
      </c>
      <c r="AK1150" s="35"/>
      <c r="AL1150" s="35">
        <f t="shared" si="346"/>
        <v>0</v>
      </c>
      <c r="AM1150" s="36">
        <v>3.3300000000000003E-2</v>
      </c>
      <c r="AN1150" s="35">
        <f t="shared" si="350"/>
        <v>0</v>
      </c>
      <c r="AO1150" s="35">
        <f t="shared" si="347"/>
        <v>0</v>
      </c>
      <c r="AP1150" s="35">
        <v>0</v>
      </c>
      <c r="AQ1150" s="35">
        <f t="shared" si="348"/>
        <v>0</v>
      </c>
      <c r="AR1150" s="35"/>
      <c r="AS1150" s="35"/>
      <c r="AT1150" s="35">
        <f t="shared" si="349"/>
        <v>0</v>
      </c>
      <c r="AU1150" s="37"/>
    </row>
    <row r="1151" spans="1:47">
      <c r="A1151" s="12"/>
      <c r="B1151" s="12" t="s">
        <v>440</v>
      </c>
      <c r="C1151" s="12" t="s">
        <v>66</v>
      </c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2">
        <f>SUM(E1151:Q1151)</f>
        <v>0</v>
      </c>
      <c r="T1151" s="35"/>
      <c r="U1151" s="35"/>
      <c r="V1151" s="35"/>
      <c r="W1151" s="35"/>
      <c r="X1151" s="35"/>
      <c r="Y1151" s="35"/>
      <c r="Z1151" s="35"/>
      <c r="AA1151" s="35"/>
      <c r="AB1151" s="35"/>
      <c r="AC1151" s="35"/>
      <c r="AD1151" s="35"/>
      <c r="AE1151" s="35">
        <f t="shared" si="342"/>
        <v>0</v>
      </c>
      <c r="AF1151" s="35">
        <f>(D1151-S1151)</f>
        <v>0</v>
      </c>
      <c r="AG1151" s="35">
        <f t="shared" si="343"/>
        <v>0</v>
      </c>
      <c r="AH1151" s="35">
        <f t="shared" si="344"/>
        <v>0</v>
      </c>
      <c r="AI1151" s="36">
        <v>2.9000000000000001E-2</v>
      </c>
      <c r="AJ1151" s="35">
        <f t="shared" si="345"/>
        <v>0</v>
      </c>
      <c r="AK1151" s="35"/>
      <c r="AL1151" s="35">
        <f t="shared" si="346"/>
        <v>0</v>
      </c>
      <c r="AM1151" s="36">
        <v>0</v>
      </c>
      <c r="AN1151" s="35">
        <f t="shared" si="350"/>
        <v>0</v>
      </c>
      <c r="AO1151" s="35">
        <f t="shared" si="347"/>
        <v>0</v>
      </c>
      <c r="AP1151" s="35">
        <v>0</v>
      </c>
      <c r="AQ1151" s="35">
        <f t="shared" si="348"/>
        <v>0</v>
      </c>
      <c r="AR1151" s="35"/>
      <c r="AS1151" s="35"/>
      <c r="AT1151" s="35">
        <f t="shared" si="349"/>
        <v>0</v>
      </c>
      <c r="AU1151" s="35">
        <f>SUM(AT1151+AT1152+AT1153)</f>
        <v>0</v>
      </c>
    </row>
    <row r="1152" spans="1:47">
      <c r="A1152" s="1"/>
      <c r="B1152" s="1" t="s">
        <v>440</v>
      </c>
      <c r="C1152" s="1" t="s">
        <v>76</v>
      </c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2">
        <f>(S1151)</f>
        <v>0</v>
      </c>
      <c r="T1152" s="35"/>
      <c r="U1152" s="35"/>
      <c r="V1152" s="35"/>
      <c r="W1152" s="35"/>
      <c r="X1152" s="35"/>
      <c r="Y1152" s="35"/>
      <c r="Z1152" s="35"/>
      <c r="AA1152" s="35"/>
      <c r="AB1152" s="35"/>
      <c r="AC1152" s="35"/>
      <c r="AD1152" s="35"/>
      <c r="AE1152" s="35">
        <f t="shared" si="342"/>
        <v>0</v>
      </c>
      <c r="AF1152" s="35">
        <f>(D1151-S1151)</f>
        <v>0</v>
      </c>
      <c r="AG1152" s="35">
        <f t="shared" si="343"/>
        <v>0</v>
      </c>
      <c r="AH1152" s="35">
        <f t="shared" si="344"/>
        <v>0</v>
      </c>
      <c r="AI1152" s="36">
        <v>0.04</v>
      </c>
      <c r="AJ1152" s="35">
        <f t="shared" si="345"/>
        <v>0</v>
      </c>
      <c r="AK1152" s="35"/>
      <c r="AL1152" s="35">
        <f t="shared" si="346"/>
        <v>0</v>
      </c>
      <c r="AM1152" s="36">
        <v>3.3300000000000003E-2</v>
      </c>
      <c r="AN1152" s="35">
        <f t="shared" si="350"/>
        <v>0</v>
      </c>
      <c r="AO1152" s="35">
        <f t="shared" si="347"/>
        <v>0</v>
      </c>
      <c r="AP1152" s="35">
        <v>0</v>
      </c>
      <c r="AQ1152" s="35">
        <f t="shared" si="348"/>
        <v>0</v>
      </c>
      <c r="AR1152" s="35"/>
      <c r="AS1152" s="35"/>
      <c r="AT1152" s="35">
        <f t="shared" si="349"/>
        <v>0</v>
      </c>
      <c r="AU1152" s="37"/>
    </row>
    <row r="1153" spans="1:47">
      <c r="A1153" s="1"/>
      <c r="B1153" s="1" t="s">
        <v>440</v>
      </c>
      <c r="C1153" s="1" t="s">
        <v>70</v>
      </c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2">
        <f>S1151</f>
        <v>0</v>
      </c>
      <c r="T1153" s="35"/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>
        <f t="shared" si="342"/>
        <v>0</v>
      </c>
      <c r="AF1153" s="35">
        <f>(D1151-S1151)</f>
        <v>0</v>
      </c>
      <c r="AG1153" s="35">
        <f t="shared" si="343"/>
        <v>0</v>
      </c>
      <c r="AH1153" s="35">
        <f t="shared" si="344"/>
        <v>0</v>
      </c>
      <c r="AI1153" s="36">
        <v>1.2999999999999999E-2</v>
      </c>
      <c r="AJ1153" s="35">
        <f t="shared" si="345"/>
        <v>0</v>
      </c>
      <c r="AK1153" s="35"/>
      <c r="AL1153" s="35">
        <f t="shared" si="346"/>
        <v>0</v>
      </c>
      <c r="AM1153" s="36">
        <v>3.3300000000000003E-2</v>
      </c>
      <c r="AN1153" s="35">
        <f t="shared" si="350"/>
        <v>0</v>
      </c>
      <c r="AO1153" s="35">
        <f t="shared" si="347"/>
        <v>0</v>
      </c>
      <c r="AP1153" s="35">
        <v>0</v>
      </c>
      <c r="AQ1153" s="35">
        <f t="shared" si="348"/>
        <v>0</v>
      </c>
      <c r="AR1153" s="35"/>
      <c r="AS1153" s="35"/>
      <c r="AT1153" s="35">
        <f t="shared" si="349"/>
        <v>0</v>
      </c>
      <c r="AU1153" s="37"/>
    </row>
    <row r="1154" spans="1:47">
      <c r="A1154" s="17"/>
      <c r="B1154" s="17" t="s">
        <v>441</v>
      </c>
      <c r="C1154" s="17" t="s">
        <v>66</v>
      </c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2">
        <f>SUM(E1154:Q1154)</f>
        <v>0</v>
      </c>
      <c r="T1154" s="35"/>
      <c r="U1154" s="35"/>
      <c r="V1154" s="35"/>
      <c r="W1154" s="35"/>
      <c r="X1154" s="35"/>
      <c r="Y1154" s="35"/>
      <c r="Z1154" s="35"/>
      <c r="AA1154" s="35"/>
      <c r="AB1154" s="35"/>
      <c r="AC1154" s="35"/>
      <c r="AD1154" s="35"/>
      <c r="AE1154" s="35">
        <f t="shared" si="342"/>
        <v>0</v>
      </c>
      <c r="AF1154" s="35">
        <f>(D1154-S1154)</f>
        <v>0</v>
      </c>
      <c r="AG1154" s="35">
        <f t="shared" si="343"/>
        <v>0</v>
      </c>
      <c r="AH1154" s="35">
        <f t="shared" si="344"/>
        <v>0</v>
      </c>
      <c r="AI1154" s="36">
        <v>2.9000000000000001E-2</v>
      </c>
      <c r="AJ1154" s="35">
        <f t="shared" si="345"/>
        <v>0</v>
      </c>
      <c r="AK1154" s="35"/>
      <c r="AL1154" s="35">
        <f t="shared" si="346"/>
        <v>0</v>
      </c>
      <c r="AM1154" s="36">
        <v>0</v>
      </c>
      <c r="AN1154" s="35">
        <f t="shared" si="350"/>
        <v>0</v>
      </c>
      <c r="AO1154" s="35">
        <f t="shared" si="347"/>
        <v>0</v>
      </c>
      <c r="AP1154" s="35">
        <v>0</v>
      </c>
      <c r="AQ1154" s="35">
        <f t="shared" si="348"/>
        <v>0</v>
      </c>
      <c r="AR1154" s="35"/>
      <c r="AS1154" s="35"/>
      <c r="AT1154" s="35">
        <f t="shared" si="349"/>
        <v>0</v>
      </c>
      <c r="AU1154" s="35">
        <f>SUM(AT1154+AT1155+AT1156)</f>
        <v>0</v>
      </c>
    </row>
    <row r="1155" spans="1:47">
      <c r="A1155" s="1"/>
      <c r="B1155" s="1" t="s">
        <v>441</v>
      </c>
      <c r="C1155" s="1" t="s">
        <v>76</v>
      </c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2">
        <f>(S1154)</f>
        <v>0</v>
      </c>
      <c r="T1155" s="35"/>
      <c r="U1155" s="35"/>
      <c r="V1155" s="35"/>
      <c r="W1155" s="35"/>
      <c r="X1155" s="35"/>
      <c r="Y1155" s="35"/>
      <c r="Z1155" s="35"/>
      <c r="AA1155" s="35"/>
      <c r="AB1155" s="35"/>
      <c r="AC1155" s="35"/>
      <c r="AD1155" s="35"/>
      <c r="AE1155" s="35">
        <f t="shared" si="342"/>
        <v>0</v>
      </c>
      <c r="AF1155" s="35">
        <f>(D1154-S1154)</f>
        <v>0</v>
      </c>
      <c r="AG1155" s="35">
        <f t="shared" si="343"/>
        <v>0</v>
      </c>
      <c r="AH1155" s="35">
        <f t="shared" si="344"/>
        <v>0</v>
      </c>
      <c r="AI1155" s="36">
        <v>0.04</v>
      </c>
      <c r="AJ1155" s="35">
        <f t="shared" si="345"/>
        <v>0</v>
      </c>
      <c r="AK1155" s="35"/>
      <c r="AL1155" s="35">
        <f t="shared" si="346"/>
        <v>0</v>
      </c>
      <c r="AM1155" s="36">
        <v>3.3300000000000003E-2</v>
      </c>
      <c r="AN1155" s="35">
        <f t="shared" si="350"/>
        <v>0</v>
      </c>
      <c r="AO1155" s="35">
        <f t="shared" si="347"/>
        <v>0</v>
      </c>
      <c r="AP1155" s="35">
        <v>0</v>
      </c>
      <c r="AQ1155" s="35">
        <f t="shared" si="348"/>
        <v>0</v>
      </c>
      <c r="AR1155" s="35"/>
      <c r="AS1155" s="35"/>
      <c r="AT1155" s="35">
        <f t="shared" si="349"/>
        <v>0</v>
      </c>
      <c r="AU1155" s="37"/>
    </row>
    <row r="1156" spans="1:47">
      <c r="A1156" s="1"/>
      <c r="B1156" s="1" t="s">
        <v>441</v>
      </c>
      <c r="C1156" s="1" t="s">
        <v>70</v>
      </c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2">
        <f>S1154</f>
        <v>0</v>
      </c>
      <c r="T1156" s="35"/>
      <c r="U1156" s="35"/>
      <c r="V1156" s="35"/>
      <c r="W1156" s="35"/>
      <c r="X1156" s="35"/>
      <c r="Y1156" s="35"/>
      <c r="Z1156" s="35"/>
      <c r="AA1156" s="35"/>
      <c r="AB1156" s="35"/>
      <c r="AC1156" s="35"/>
      <c r="AD1156" s="35"/>
      <c r="AE1156" s="35">
        <f t="shared" si="342"/>
        <v>0</v>
      </c>
      <c r="AF1156" s="35">
        <f>(D1154-S1154)</f>
        <v>0</v>
      </c>
      <c r="AG1156" s="35">
        <f t="shared" si="343"/>
        <v>0</v>
      </c>
      <c r="AH1156" s="35">
        <f t="shared" si="344"/>
        <v>0</v>
      </c>
      <c r="AI1156" s="36">
        <v>1.2999999999999999E-2</v>
      </c>
      <c r="AJ1156" s="35">
        <f t="shared" si="345"/>
        <v>0</v>
      </c>
      <c r="AK1156" s="35"/>
      <c r="AL1156" s="35">
        <f t="shared" si="346"/>
        <v>0</v>
      </c>
      <c r="AM1156" s="36">
        <v>3.3300000000000003E-2</v>
      </c>
      <c r="AN1156" s="35">
        <f t="shared" si="350"/>
        <v>0</v>
      </c>
      <c r="AO1156" s="35">
        <f t="shared" si="347"/>
        <v>0</v>
      </c>
      <c r="AP1156" s="35">
        <v>0</v>
      </c>
      <c r="AQ1156" s="35">
        <f t="shared" si="348"/>
        <v>0</v>
      </c>
      <c r="AR1156" s="35"/>
      <c r="AS1156" s="35"/>
      <c r="AT1156" s="35">
        <f t="shared" si="349"/>
        <v>0</v>
      </c>
      <c r="AU1156" s="37"/>
    </row>
    <row r="1157" spans="1:47">
      <c r="A1157" s="12"/>
      <c r="B1157" s="12" t="s">
        <v>442</v>
      </c>
      <c r="C1157" s="12" t="s">
        <v>66</v>
      </c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2">
        <f>SUM(E1157:Q1157)</f>
        <v>0</v>
      </c>
      <c r="T1157" s="35"/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>
        <f t="shared" si="342"/>
        <v>0</v>
      </c>
      <c r="AF1157" s="35">
        <f>(D1157-S1157)</f>
        <v>0</v>
      </c>
      <c r="AG1157" s="35">
        <f t="shared" si="343"/>
        <v>0</v>
      </c>
      <c r="AH1157" s="35">
        <f t="shared" si="344"/>
        <v>0</v>
      </c>
      <c r="AI1157" s="36">
        <v>2.9000000000000001E-2</v>
      </c>
      <c r="AJ1157" s="35">
        <f t="shared" si="345"/>
        <v>0</v>
      </c>
      <c r="AK1157" s="35"/>
      <c r="AL1157" s="35">
        <f t="shared" si="346"/>
        <v>0</v>
      </c>
      <c r="AM1157" s="36">
        <v>0</v>
      </c>
      <c r="AN1157" s="35">
        <f t="shared" si="350"/>
        <v>0</v>
      </c>
      <c r="AO1157" s="35">
        <f t="shared" si="347"/>
        <v>0</v>
      </c>
      <c r="AP1157" s="35">
        <v>0</v>
      </c>
      <c r="AQ1157" s="35">
        <f t="shared" si="348"/>
        <v>0</v>
      </c>
      <c r="AR1157" s="35"/>
      <c r="AS1157" s="35"/>
      <c r="AT1157" s="35">
        <f t="shared" si="349"/>
        <v>0</v>
      </c>
      <c r="AU1157" s="35">
        <f>SUM(AT1157+AT1158)</f>
        <v>0</v>
      </c>
    </row>
    <row r="1158" spans="1:47">
      <c r="A1158" s="1"/>
      <c r="B1158" s="1" t="s">
        <v>442</v>
      </c>
      <c r="C1158" s="1" t="s">
        <v>70</v>
      </c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2">
        <f>(S1157)</f>
        <v>0</v>
      </c>
      <c r="T1158" s="35"/>
      <c r="U1158" s="35"/>
      <c r="V1158" s="35"/>
      <c r="W1158" s="35"/>
      <c r="X1158" s="35"/>
      <c r="Y1158" s="35"/>
      <c r="Z1158" s="35"/>
      <c r="AA1158" s="35"/>
      <c r="AB1158" s="35"/>
      <c r="AC1158" s="35"/>
      <c r="AD1158" s="35"/>
      <c r="AE1158" s="35">
        <f t="shared" si="342"/>
        <v>0</v>
      </c>
      <c r="AF1158" s="35">
        <f>(D1157-S1157)</f>
        <v>0</v>
      </c>
      <c r="AG1158" s="35">
        <f t="shared" si="343"/>
        <v>0</v>
      </c>
      <c r="AH1158" s="35">
        <f t="shared" si="344"/>
        <v>0</v>
      </c>
      <c r="AI1158" s="36">
        <v>1.2999999999999999E-2</v>
      </c>
      <c r="AJ1158" s="35">
        <f t="shared" si="345"/>
        <v>0</v>
      </c>
      <c r="AK1158" s="35"/>
      <c r="AL1158" s="35">
        <f t="shared" si="346"/>
        <v>0</v>
      </c>
      <c r="AM1158" s="36">
        <v>3.3300000000000003E-2</v>
      </c>
      <c r="AN1158" s="35">
        <f t="shared" si="350"/>
        <v>0</v>
      </c>
      <c r="AO1158" s="35">
        <f t="shared" si="347"/>
        <v>0</v>
      </c>
      <c r="AP1158" s="35">
        <v>0</v>
      </c>
      <c r="AQ1158" s="35">
        <f t="shared" si="348"/>
        <v>0</v>
      </c>
      <c r="AR1158" s="35"/>
      <c r="AS1158" s="35"/>
      <c r="AT1158" s="35">
        <f t="shared" si="349"/>
        <v>0</v>
      </c>
      <c r="AU1158" s="37"/>
    </row>
    <row r="1159" spans="1:47">
      <c r="A1159" s="15"/>
      <c r="B1159" s="15" t="s">
        <v>443</v>
      </c>
      <c r="C1159" s="15" t="s">
        <v>66</v>
      </c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2">
        <f>SUM(E1159:Q1159)</f>
        <v>0</v>
      </c>
      <c r="T1159" s="35"/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>
        <f t="shared" si="342"/>
        <v>0</v>
      </c>
      <c r="AF1159" s="35">
        <f>(D1159-S1159)</f>
        <v>0</v>
      </c>
      <c r="AG1159" s="35">
        <f t="shared" si="343"/>
        <v>0</v>
      </c>
      <c r="AH1159" s="35">
        <f t="shared" si="344"/>
        <v>0</v>
      </c>
      <c r="AI1159" s="36">
        <v>2.9000000000000001E-2</v>
      </c>
      <c r="AJ1159" s="35">
        <f t="shared" si="345"/>
        <v>0</v>
      </c>
      <c r="AK1159" s="35"/>
      <c r="AL1159" s="35">
        <f t="shared" si="346"/>
        <v>0</v>
      </c>
      <c r="AM1159" s="36">
        <v>0</v>
      </c>
      <c r="AN1159" s="35">
        <f t="shared" si="350"/>
        <v>0</v>
      </c>
      <c r="AO1159" s="35">
        <f t="shared" si="347"/>
        <v>0</v>
      </c>
      <c r="AP1159" s="35">
        <v>0</v>
      </c>
      <c r="AQ1159" s="35">
        <f t="shared" si="348"/>
        <v>0</v>
      </c>
      <c r="AR1159" s="35"/>
      <c r="AS1159" s="35"/>
      <c r="AT1159" s="35">
        <f t="shared" si="349"/>
        <v>0</v>
      </c>
      <c r="AU1159" s="35">
        <f>SUM(AT1159+AT1160)</f>
        <v>0</v>
      </c>
    </row>
    <row r="1160" spans="1:47">
      <c r="A1160" s="1"/>
      <c r="B1160" s="1" t="s">
        <v>443</v>
      </c>
      <c r="C1160" s="1" t="s">
        <v>70</v>
      </c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2">
        <f>(S1159)</f>
        <v>0</v>
      </c>
      <c r="T1160" s="35"/>
      <c r="U1160" s="35"/>
      <c r="V1160" s="35"/>
      <c r="W1160" s="35"/>
      <c r="X1160" s="35"/>
      <c r="Y1160" s="35"/>
      <c r="Z1160" s="35"/>
      <c r="AA1160" s="35"/>
      <c r="AB1160" s="35"/>
      <c r="AC1160" s="35"/>
      <c r="AD1160" s="35"/>
      <c r="AE1160" s="35">
        <f t="shared" si="342"/>
        <v>0</v>
      </c>
      <c r="AF1160" s="35">
        <f>(D1159-S1159)</f>
        <v>0</v>
      </c>
      <c r="AG1160" s="35">
        <f t="shared" si="343"/>
        <v>0</v>
      </c>
      <c r="AH1160" s="35">
        <f t="shared" si="344"/>
        <v>0</v>
      </c>
      <c r="AI1160" s="36">
        <v>1.2999999999999999E-2</v>
      </c>
      <c r="AJ1160" s="35">
        <f t="shared" si="345"/>
        <v>0</v>
      </c>
      <c r="AK1160" s="35"/>
      <c r="AL1160" s="35">
        <f t="shared" si="346"/>
        <v>0</v>
      </c>
      <c r="AM1160" s="36">
        <v>3.3300000000000003E-2</v>
      </c>
      <c r="AN1160" s="35">
        <f t="shared" si="350"/>
        <v>0</v>
      </c>
      <c r="AO1160" s="35">
        <f t="shared" si="347"/>
        <v>0</v>
      </c>
      <c r="AP1160" s="35">
        <v>0</v>
      </c>
      <c r="AQ1160" s="35">
        <f t="shared" si="348"/>
        <v>0</v>
      </c>
      <c r="AR1160" s="35"/>
      <c r="AS1160" s="35"/>
      <c r="AT1160" s="35">
        <f t="shared" si="349"/>
        <v>0</v>
      </c>
      <c r="AU1160" s="37"/>
    </row>
    <row r="1161" spans="1:47">
      <c r="A1161" s="17"/>
      <c r="B1161" s="17" t="s">
        <v>444</v>
      </c>
      <c r="C1161" s="17" t="s">
        <v>66</v>
      </c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2">
        <f>SUM(E1161:Q1161)</f>
        <v>0</v>
      </c>
      <c r="T1161" s="35"/>
      <c r="U1161" s="35"/>
      <c r="V1161" s="35"/>
      <c r="W1161" s="35"/>
      <c r="X1161" s="35"/>
      <c r="Y1161" s="35"/>
      <c r="Z1161" s="35"/>
      <c r="AA1161" s="35"/>
      <c r="AB1161" s="35"/>
      <c r="AC1161" s="35"/>
      <c r="AD1161" s="35"/>
      <c r="AE1161" s="35">
        <f t="shared" si="342"/>
        <v>0</v>
      </c>
      <c r="AF1161" s="35">
        <f>(D1161-S1161)</f>
        <v>0</v>
      </c>
      <c r="AG1161" s="35">
        <f t="shared" si="343"/>
        <v>0</v>
      </c>
      <c r="AH1161" s="35">
        <f t="shared" si="344"/>
        <v>0</v>
      </c>
      <c r="AI1161" s="36">
        <v>2.9000000000000001E-2</v>
      </c>
      <c r="AJ1161" s="35">
        <f t="shared" si="345"/>
        <v>0</v>
      </c>
      <c r="AK1161" s="35"/>
      <c r="AL1161" s="35">
        <f t="shared" si="346"/>
        <v>0</v>
      </c>
      <c r="AM1161" s="36">
        <v>0</v>
      </c>
      <c r="AN1161" s="35">
        <f t="shared" si="350"/>
        <v>0</v>
      </c>
      <c r="AO1161" s="35">
        <f t="shared" si="347"/>
        <v>0</v>
      </c>
      <c r="AP1161" s="35">
        <v>0</v>
      </c>
      <c r="AQ1161" s="35">
        <f t="shared" si="348"/>
        <v>0</v>
      </c>
      <c r="AR1161" s="35"/>
      <c r="AS1161" s="35"/>
      <c r="AT1161" s="35">
        <f t="shared" si="349"/>
        <v>0</v>
      </c>
      <c r="AU1161" s="35">
        <f>SUM(AT1161+AT1162+AT1163+AT1164)</f>
        <v>0</v>
      </c>
    </row>
    <row r="1162" spans="1:47">
      <c r="A1162" s="1"/>
      <c r="B1162" s="1" t="s">
        <v>444</v>
      </c>
      <c r="C1162" s="1" t="s">
        <v>76</v>
      </c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2">
        <f>(S1161)</f>
        <v>0</v>
      </c>
      <c r="T1162" s="35"/>
      <c r="U1162" s="35"/>
      <c r="V1162" s="35"/>
      <c r="W1162" s="35"/>
      <c r="X1162" s="35"/>
      <c r="Y1162" s="35"/>
      <c r="Z1162" s="35"/>
      <c r="AA1162" s="35"/>
      <c r="AB1162" s="35"/>
      <c r="AC1162" s="35"/>
      <c r="AD1162" s="35"/>
      <c r="AE1162" s="35">
        <f t="shared" si="342"/>
        <v>0</v>
      </c>
      <c r="AF1162" s="35">
        <f>(D1161-S1161)</f>
        <v>0</v>
      </c>
      <c r="AG1162" s="35">
        <f t="shared" si="343"/>
        <v>0</v>
      </c>
      <c r="AH1162" s="35">
        <f t="shared" si="344"/>
        <v>0</v>
      </c>
      <c r="AI1162" s="36">
        <v>0.03</v>
      </c>
      <c r="AJ1162" s="35">
        <f t="shared" si="345"/>
        <v>0</v>
      </c>
      <c r="AK1162" s="35"/>
      <c r="AL1162" s="35">
        <f t="shared" si="346"/>
        <v>0</v>
      </c>
      <c r="AM1162" s="36">
        <v>3.3300000000000003E-2</v>
      </c>
      <c r="AN1162" s="35">
        <f t="shared" si="350"/>
        <v>0</v>
      </c>
      <c r="AO1162" s="35">
        <f t="shared" si="347"/>
        <v>0</v>
      </c>
      <c r="AP1162" s="35">
        <v>0</v>
      </c>
      <c r="AQ1162" s="35">
        <f t="shared" si="348"/>
        <v>0</v>
      </c>
      <c r="AR1162" s="35"/>
      <c r="AS1162" s="35"/>
      <c r="AT1162" s="35">
        <f t="shared" si="349"/>
        <v>0</v>
      </c>
      <c r="AU1162" s="37"/>
    </row>
    <row r="1163" spans="1:47">
      <c r="A1163" s="1"/>
      <c r="B1163" s="1" t="s">
        <v>444</v>
      </c>
      <c r="C1163" s="1" t="s">
        <v>70</v>
      </c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2">
        <f>S1161</f>
        <v>0</v>
      </c>
      <c r="T1163" s="35"/>
      <c r="U1163" s="35"/>
      <c r="V1163" s="35"/>
      <c r="W1163" s="35"/>
      <c r="X1163" s="35"/>
      <c r="Y1163" s="35"/>
      <c r="Z1163" s="35"/>
      <c r="AA1163" s="35"/>
      <c r="AB1163" s="35"/>
      <c r="AC1163" s="35"/>
      <c r="AD1163" s="35"/>
      <c r="AE1163" s="35">
        <f t="shared" si="342"/>
        <v>0</v>
      </c>
      <c r="AF1163" s="35">
        <f>(D1161-S1161)</f>
        <v>0</v>
      </c>
      <c r="AG1163" s="35">
        <f t="shared" si="343"/>
        <v>0</v>
      </c>
      <c r="AH1163" s="35">
        <f t="shared" si="344"/>
        <v>0</v>
      </c>
      <c r="AI1163" s="36">
        <v>0.01</v>
      </c>
      <c r="AJ1163" s="35">
        <f t="shared" si="345"/>
        <v>0</v>
      </c>
      <c r="AK1163" s="35"/>
      <c r="AL1163" s="35">
        <f t="shared" si="346"/>
        <v>0</v>
      </c>
      <c r="AM1163" s="36">
        <v>3.3300000000000003E-2</v>
      </c>
      <c r="AN1163" s="35">
        <f t="shared" si="350"/>
        <v>0</v>
      </c>
      <c r="AO1163" s="35">
        <f t="shared" si="347"/>
        <v>0</v>
      </c>
      <c r="AP1163" s="35">
        <v>0</v>
      </c>
      <c r="AQ1163" s="35">
        <f t="shared" si="348"/>
        <v>0</v>
      </c>
      <c r="AR1163" s="35"/>
      <c r="AS1163" s="35"/>
      <c r="AT1163" s="35">
        <f t="shared" si="349"/>
        <v>0</v>
      </c>
      <c r="AU1163" s="37"/>
    </row>
    <row r="1164" spans="1:47">
      <c r="A1164" s="1"/>
      <c r="B1164" s="1" t="s">
        <v>444</v>
      </c>
      <c r="C1164" s="1" t="s">
        <v>167</v>
      </c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2">
        <f>S1161</f>
        <v>0</v>
      </c>
      <c r="T1164" s="35"/>
      <c r="U1164" s="35"/>
      <c r="V1164" s="35"/>
      <c r="W1164" s="35"/>
      <c r="X1164" s="35"/>
      <c r="Y1164" s="35"/>
      <c r="Z1164" s="35"/>
      <c r="AA1164" s="35"/>
      <c r="AB1164" s="35"/>
      <c r="AC1164" s="35"/>
      <c r="AD1164" s="35"/>
      <c r="AE1164" s="35">
        <f t="shared" si="342"/>
        <v>0</v>
      </c>
      <c r="AF1164" s="35">
        <f>(D1161-S1161)</f>
        <v>0</v>
      </c>
      <c r="AG1164" s="35">
        <f t="shared" si="343"/>
        <v>0</v>
      </c>
      <c r="AH1164" s="35">
        <f t="shared" si="344"/>
        <v>0</v>
      </c>
      <c r="AI1164" s="36">
        <v>0.01</v>
      </c>
      <c r="AJ1164" s="35">
        <f t="shared" si="345"/>
        <v>0</v>
      </c>
      <c r="AK1164" s="35"/>
      <c r="AL1164" s="35">
        <f t="shared" si="346"/>
        <v>0</v>
      </c>
      <c r="AM1164" s="36">
        <v>3.3300000000000003E-2</v>
      </c>
      <c r="AN1164" s="35">
        <f t="shared" si="350"/>
        <v>0</v>
      </c>
      <c r="AO1164" s="35">
        <f t="shared" si="347"/>
        <v>0</v>
      </c>
      <c r="AP1164" s="35">
        <v>0</v>
      </c>
      <c r="AQ1164" s="35">
        <f t="shared" si="348"/>
        <v>0</v>
      </c>
      <c r="AR1164" s="35"/>
      <c r="AS1164" s="35"/>
      <c r="AT1164" s="35">
        <f t="shared" si="349"/>
        <v>0</v>
      </c>
      <c r="AU1164" s="37"/>
    </row>
    <row r="1165" spans="1:47">
      <c r="A1165" s="12"/>
      <c r="B1165" s="12" t="s">
        <v>445</v>
      </c>
      <c r="C1165" s="12" t="s">
        <v>66</v>
      </c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2">
        <f>SUM(E1165:Q1165)</f>
        <v>0</v>
      </c>
      <c r="T1165" s="35"/>
      <c r="U1165" s="35"/>
      <c r="V1165" s="35"/>
      <c r="W1165" s="35"/>
      <c r="X1165" s="35"/>
      <c r="Y1165" s="35"/>
      <c r="Z1165" s="35"/>
      <c r="AA1165" s="35"/>
      <c r="AB1165" s="35"/>
      <c r="AC1165" s="35"/>
      <c r="AD1165" s="35"/>
      <c r="AE1165" s="35">
        <f t="shared" si="342"/>
        <v>0</v>
      </c>
      <c r="AF1165" s="35">
        <f>(D1165-S1165)</f>
        <v>0</v>
      </c>
      <c r="AG1165" s="35">
        <f t="shared" si="343"/>
        <v>0</v>
      </c>
      <c r="AH1165" s="35">
        <f t="shared" si="344"/>
        <v>0</v>
      </c>
      <c r="AI1165" s="36">
        <v>2.9000000000000001E-2</v>
      </c>
      <c r="AJ1165" s="35">
        <f t="shared" si="345"/>
        <v>0</v>
      </c>
      <c r="AK1165" s="35"/>
      <c r="AL1165" s="35">
        <f t="shared" si="346"/>
        <v>0</v>
      </c>
      <c r="AM1165" s="36">
        <v>0</v>
      </c>
      <c r="AN1165" s="35">
        <f t="shared" si="350"/>
        <v>0</v>
      </c>
      <c r="AO1165" s="35">
        <f t="shared" si="347"/>
        <v>0</v>
      </c>
      <c r="AP1165" s="35">
        <v>0</v>
      </c>
      <c r="AQ1165" s="35">
        <f t="shared" si="348"/>
        <v>0</v>
      </c>
      <c r="AR1165" s="35"/>
      <c r="AS1165" s="35"/>
      <c r="AT1165" s="35">
        <f t="shared" si="349"/>
        <v>0</v>
      </c>
      <c r="AU1165" s="35">
        <f>SUM(AT1165+AT1166)</f>
        <v>0</v>
      </c>
    </row>
    <row r="1166" spans="1:47">
      <c r="A1166" s="1"/>
      <c r="B1166" s="1" t="s">
        <v>445</v>
      </c>
      <c r="C1166" s="1" t="s">
        <v>70</v>
      </c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2">
        <f>(S1165)</f>
        <v>0</v>
      </c>
      <c r="T1166" s="35"/>
      <c r="U1166" s="35"/>
      <c r="V1166" s="35"/>
      <c r="W1166" s="35"/>
      <c r="X1166" s="35"/>
      <c r="Y1166" s="35"/>
      <c r="Z1166" s="35"/>
      <c r="AA1166" s="35"/>
      <c r="AB1166" s="35"/>
      <c r="AC1166" s="35"/>
      <c r="AD1166" s="35"/>
      <c r="AE1166" s="35">
        <f t="shared" si="342"/>
        <v>0</v>
      </c>
      <c r="AF1166" s="35">
        <f>(D1165-S1165)</f>
        <v>0</v>
      </c>
      <c r="AG1166" s="35">
        <f t="shared" si="343"/>
        <v>0</v>
      </c>
      <c r="AH1166" s="35">
        <f t="shared" si="344"/>
        <v>0</v>
      </c>
      <c r="AI1166" s="36">
        <v>0.01</v>
      </c>
      <c r="AJ1166" s="35">
        <f t="shared" si="345"/>
        <v>0</v>
      </c>
      <c r="AK1166" s="35"/>
      <c r="AL1166" s="35">
        <f t="shared" si="346"/>
        <v>0</v>
      </c>
      <c r="AM1166" s="36">
        <v>3.3300000000000003E-2</v>
      </c>
      <c r="AN1166" s="35">
        <f t="shared" si="350"/>
        <v>0</v>
      </c>
      <c r="AO1166" s="35">
        <f t="shared" si="347"/>
        <v>0</v>
      </c>
      <c r="AP1166" s="35">
        <v>0</v>
      </c>
      <c r="AQ1166" s="35">
        <f t="shared" si="348"/>
        <v>0</v>
      </c>
      <c r="AR1166" s="35"/>
      <c r="AS1166" s="35"/>
      <c r="AT1166" s="35">
        <f t="shared" si="349"/>
        <v>0</v>
      </c>
      <c r="AU1166" s="37"/>
    </row>
    <row r="1167" spans="1:47">
      <c r="A1167" s="15"/>
      <c r="B1167" s="15" t="s">
        <v>446</v>
      </c>
      <c r="C1167" s="15" t="s">
        <v>66</v>
      </c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2">
        <f>SUM(E1167:Q1167)</f>
        <v>0</v>
      </c>
      <c r="T1167" s="35"/>
      <c r="U1167" s="35"/>
      <c r="V1167" s="35"/>
      <c r="W1167" s="35"/>
      <c r="X1167" s="35"/>
      <c r="Y1167" s="35"/>
      <c r="Z1167" s="35"/>
      <c r="AA1167" s="35"/>
      <c r="AB1167" s="35"/>
      <c r="AC1167" s="35"/>
      <c r="AD1167" s="35"/>
      <c r="AE1167" s="35">
        <f t="shared" si="342"/>
        <v>0</v>
      </c>
      <c r="AF1167" s="35">
        <f>(D1167-S1167)</f>
        <v>0</v>
      </c>
      <c r="AG1167" s="35">
        <f t="shared" si="343"/>
        <v>0</v>
      </c>
      <c r="AH1167" s="35">
        <f t="shared" si="344"/>
        <v>0</v>
      </c>
      <c r="AI1167" s="36">
        <v>2.9000000000000001E-2</v>
      </c>
      <c r="AJ1167" s="35">
        <f t="shared" si="345"/>
        <v>0</v>
      </c>
      <c r="AK1167" s="35"/>
      <c r="AL1167" s="35">
        <f t="shared" si="346"/>
        <v>0</v>
      </c>
      <c r="AM1167" s="36">
        <v>0</v>
      </c>
      <c r="AN1167" s="35">
        <f t="shared" si="350"/>
        <v>0</v>
      </c>
      <c r="AO1167" s="35">
        <f t="shared" si="347"/>
        <v>0</v>
      </c>
      <c r="AP1167" s="35">
        <v>0</v>
      </c>
      <c r="AQ1167" s="35">
        <f t="shared" si="348"/>
        <v>0</v>
      </c>
      <c r="AR1167" s="35"/>
      <c r="AS1167" s="35"/>
      <c r="AT1167" s="35">
        <f t="shared" si="349"/>
        <v>0</v>
      </c>
      <c r="AU1167" s="35">
        <f>SUM(AT1167+AT1168+AT1169)</f>
        <v>0</v>
      </c>
    </row>
    <row r="1168" spans="1:47">
      <c r="A1168" s="1"/>
      <c r="B1168" s="1" t="s">
        <v>446</v>
      </c>
      <c r="C1168" s="1" t="s">
        <v>70</v>
      </c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2">
        <f>(S1167)</f>
        <v>0</v>
      </c>
      <c r="T1168" s="35"/>
      <c r="U1168" s="35"/>
      <c r="V1168" s="35"/>
      <c r="W1168" s="35"/>
      <c r="X1168" s="35"/>
      <c r="Y1168" s="35"/>
      <c r="Z1168" s="35"/>
      <c r="AA1168" s="35"/>
      <c r="AB1168" s="35"/>
      <c r="AC1168" s="35"/>
      <c r="AD1168" s="35"/>
      <c r="AE1168" s="35">
        <f t="shared" si="342"/>
        <v>0</v>
      </c>
      <c r="AF1168" s="35">
        <f>(D1167-S1167)</f>
        <v>0</v>
      </c>
      <c r="AG1168" s="35">
        <f t="shared" si="343"/>
        <v>0</v>
      </c>
      <c r="AH1168" s="35">
        <f t="shared" si="344"/>
        <v>0</v>
      </c>
      <c r="AI1168" s="36">
        <v>0.01</v>
      </c>
      <c r="AJ1168" s="35">
        <f t="shared" si="345"/>
        <v>0</v>
      </c>
      <c r="AK1168" s="35"/>
      <c r="AL1168" s="35">
        <f t="shared" si="346"/>
        <v>0</v>
      </c>
      <c r="AM1168" s="36">
        <v>3.3300000000000003E-2</v>
      </c>
      <c r="AN1168" s="35">
        <f t="shared" si="350"/>
        <v>0</v>
      </c>
      <c r="AO1168" s="35">
        <f t="shared" si="347"/>
        <v>0</v>
      </c>
      <c r="AP1168" s="35">
        <v>0</v>
      </c>
      <c r="AQ1168" s="35">
        <f t="shared" si="348"/>
        <v>0</v>
      </c>
      <c r="AR1168" s="35"/>
      <c r="AS1168" s="35"/>
      <c r="AT1168" s="35">
        <f t="shared" si="349"/>
        <v>0</v>
      </c>
      <c r="AU1168" s="37"/>
    </row>
    <row r="1169" spans="1:47">
      <c r="A1169" s="1"/>
      <c r="B1169" s="1" t="s">
        <v>446</v>
      </c>
      <c r="C1169" s="1" t="s">
        <v>167</v>
      </c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2">
        <f>S1167</f>
        <v>0</v>
      </c>
      <c r="T1169" s="35"/>
      <c r="U1169" s="35"/>
      <c r="V1169" s="35"/>
      <c r="W1169" s="35"/>
      <c r="X1169" s="35"/>
      <c r="Y1169" s="35"/>
      <c r="Z1169" s="35"/>
      <c r="AA1169" s="35"/>
      <c r="AB1169" s="35"/>
      <c r="AC1169" s="35"/>
      <c r="AD1169" s="35"/>
      <c r="AE1169" s="35">
        <f t="shared" si="342"/>
        <v>0</v>
      </c>
      <c r="AF1169" s="35">
        <f>(D1167-S1167)</f>
        <v>0</v>
      </c>
      <c r="AG1169" s="35">
        <f t="shared" si="343"/>
        <v>0</v>
      </c>
      <c r="AH1169" s="35">
        <f t="shared" si="344"/>
        <v>0</v>
      </c>
      <c r="AI1169" s="36">
        <v>0.01</v>
      </c>
      <c r="AJ1169" s="35">
        <f t="shared" si="345"/>
        <v>0</v>
      </c>
      <c r="AK1169" s="35"/>
      <c r="AL1169" s="35">
        <f t="shared" si="346"/>
        <v>0</v>
      </c>
      <c r="AM1169" s="36">
        <v>3.3300000000000003E-2</v>
      </c>
      <c r="AN1169" s="35">
        <f t="shared" si="350"/>
        <v>0</v>
      </c>
      <c r="AO1169" s="35">
        <f t="shared" si="347"/>
        <v>0</v>
      </c>
      <c r="AP1169" s="35">
        <v>0</v>
      </c>
      <c r="AQ1169" s="35">
        <f t="shared" si="348"/>
        <v>0</v>
      </c>
      <c r="AR1169" s="35"/>
      <c r="AS1169" s="35"/>
      <c r="AT1169" s="35">
        <f t="shared" si="349"/>
        <v>0</v>
      </c>
      <c r="AU1169" s="35"/>
    </row>
    <row r="1170" spans="1:47">
      <c r="A1170" s="12"/>
      <c r="B1170" s="12" t="s">
        <v>447</v>
      </c>
      <c r="C1170" s="12" t="s">
        <v>66</v>
      </c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2">
        <f>SUM(E1170:Q1170)</f>
        <v>0</v>
      </c>
      <c r="T1170" s="35"/>
      <c r="U1170" s="35"/>
      <c r="V1170" s="35"/>
      <c r="W1170" s="35"/>
      <c r="X1170" s="35"/>
      <c r="Y1170" s="35"/>
      <c r="Z1170" s="35"/>
      <c r="AA1170" s="35"/>
      <c r="AB1170" s="35"/>
      <c r="AC1170" s="35"/>
      <c r="AD1170" s="35"/>
      <c r="AE1170" s="35">
        <f t="shared" si="342"/>
        <v>0</v>
      </c>
      <c r="AF1170" s="35">
        <f>(D1170-S1170)</f>
        <v>0</v>
      </c>
      <c r="AG1170" s="35">
        <f t="shared" si="343"/>
        <v>0</v>
      </c>
      <c r="AH1170" s="35">
        <f t="shared" si="344"/>
        <v>0</v>
      </c>
      <c r="AI1170" s="36">
        <v>2.9000000000000001E-2</v>
      </c>
      <c r="AJ1170" s="35">
        <f t="shared" si="345"/>
        <v>0</v>
      </c>
      <c r="AK1170" s="35"/>
      <c r="AL1170" s="35">
        <f t="shared" si="346"/>
        <v>0</v>
      </c>
      <c r="AM1170" s="36">
        <v>0</v>
      </c>
      <c r="AN1170" s="35">
        <f t="shared" si="350"/>
        <v>0</v>
      </c>
      <c r="AO1170" s="35">
        <f t="shared" si="347"/>
        <v>0</v>
      </c>
      <c r="AP1170" s="35">
        <v>0</v>
      </c>
      <c r="AQ1170" s="35">
        <f t="shared" si="348"/>
        <v>0</v>
      </c>
      <c r="AR1170" s="35"/>
      <c r="AS1170" s="35"/>
      <c r="AT1170" s="35">
        <f t="shared" si="349"/>
        <v>0</v>
      </c>
      <c r="AU1170" s="35">
        <f>SUM(AT1170+AT1171+AT1172+AT1173)</f>
        <v>0</v>
      </c>
    </row>
    <row r="1171" spans="1:47">
      <c r="A1171" s="1"/>
      <c r="B1171" s="1" t="s">
        <v>447</v>
      </c>
      <c r="C1171" s="1" t="s">
        <v>76</v>
      </c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2">
        <f>(S1170)</f>
        <v>0</v>
      </c>
      <c r="T1171" s="35"/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>
        <f t="shared" si="342"/>
        <v>0</v>
      </c>
      <c r="AF1171" s="35">
        <f>(D1170-S1170)</f>
        <v>0</v>
      </c>
      <c r="AG1171" s="35">
        <f t="shared" si="343"/>
        <v>0</v>
      </c>
      <c r="AH1171" s="35">
        <f t="shared" si="344"/>
        <v>0</v>
      </c>
      <c r="AI1171" s="36">
        <v>0.04</v>
      </c>
      <c r="AJ1171" s="35">
        <f t="shared" si="345"/>
        <v>0</v>
      </c>
      <c r="AK1171" s="35"/>
      <c r="AL1171" s="35">
        <f t="shared" si="346"/>
        <v>0</v>
      </c>
      <c r="AM1171" s="36">
        <v>3.3300000000000003E-2</v>
      </c>
      <c r="AN1171" s="35">
        <f t="shared" si="350"/>
        <v>0</v>
      </c>
      <c r="AO1171" s="35">
        <f t="shared" si="347"/>
        <v>0</v>
      </c>
      <c r="AP1171" s="35">
        <v>0</v>
      </c>
      <c r="AQ1171" s="35">
        <f t="shared" si="348"/>
        <v>0</v>
      </c>
      <c r="AR1171" s="35"/>
      <c r="AS1171" s="35"/>
      <c r="AT1171" s="35">
        <f t="shared" si="349"/>
        <v>0</v>
      </c>
      <c r="AU1171" s="37"/>
    </row>
    <row r="1172" spans="1:47">
      <c r="A1172" s="1"/>
      <c r="B1172" s="1" t="s">
        <v>447</v>
      </c>
      <c r="C1172" s="1" t="s">
        <v>70</v>
      </c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2">
        <f>S1170</f>
        <v>0</v>
      </c>
      <c r="T1172" s="35"/>
      <c r="U1172" s="35"/>
      <c r="V1172" s="35"/>
      <c r="W1172" s="35"/>
      <c r="X1172" s="35"/>
      <c r="Y1172" s="35"/>
      <c r="Z1172" s="35"/>
      <c r="AA1172" s="35"/>
      <c r="AB1172" s="35"/>
      <c r="AC1172" s="35"/>
      <c r="AD1172" s="35"/>
      <c r="AE1172" s="35">
        <f t="shared" si="342"/>
        <v>0</v>
      </c>
      <c r="AF1172" s="35">
        <f>(D1170-S1170)</f>
        <v>0</v>
      </c>
      <c r="AG1172" s="35">
        <f t="shared" si="343"/>
        <v>0</v>
      </c>
      <c r="AH1172" s="35">
        <f t="shared" si="344"/>
        <v>0</v>
      </c>
      <c r="AI1172" s="36">
        <v>0.01</v>
      </c>
      <c r="AJ1172" s="35">
        <f t="shared" si="345"/>
        <v>0</v>
      </c>
      <c r="AK1172" s="35"/>
      <c r="AL1172" s="35">
        <f t="shared" si="346"/>
        <v>0</v>
      </c>
      <c r="AM1172" s="36">
        <v>3.3300000000000003E-2</v>
      </c>
      <c r="AN1172" s="35">
        <f t="shared" si="350"/>
        <v>0</v>
      </c>
      <c r="AO1172" s="35">
        <f t="shared" si="347"/>
        <v>0</v>
      </c>
      <c r="AP1172" s="35">
        <v>0</v>
      </c>
      <c r="AQ1172" s="35">
        <f t="shared" si="348"/>
        <v>0</v>
      </c>
      <c r="AR1172" s="35"/>
      <c r="AS1172" s="35"/>
      <c r="AT1172" s="35">
        <f t="shared" si="349"/>
        <v>0</v>
      </c>
      <c r="AU1172" s="37"/>
    </row>
    <row r="1173" spans="1:47">
      <c r="A1173" s="1"/>
      <c r="B1173" s="1" t="s">
        <v>447</v>
      </c>
      <c r="C1173" s="1" t="s">
        <v>167</v>
      </c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2">
        <f>S1170</f>
        <v>0</v>
      </c>
      <c r="T1173" s="35"/>
      <c r="U1173" s="35"/>
      <c r="V1173" s="35"/>
      <c r="W1173" s="35"/>
      <c r="X1173" s="35"/>
      <c r="Y1173" s="35"/>
      <c r="Z1173" s="35"/>
      <c r="AA1173" s="35"/>
      <c r="AB1173" s="35"/>
      <c r="AC1173" s="35"/>
      <c r="AD1173" s="35"/>
      <c r="AE1173" s="35">
        <f t="shared" si="342"/>
        <v>0</v>
      </c>
      <c r="AF1173" s="35">
        <f>(D1170-S1170)</f>
        <v>0</v>
      </c>
      <c r="AG1173" s="35">
        <f t="shared" si="343"/>
        <v>0</v>
      </c>
      <c r="AH1173" s="35">
        <f t="shared" si="344"/>
        <v>0</v>
      </c>
      <c r="AI1173" s="36">
        <v>0.01</v>
      </c>
      <c r="AJ1173" s="35">
        <f t="shared" si="345"/>
        <v>0</v>
      </c>
      <c r="AK1173" s="35"/>
      <c r="AL1173" s="35">
        <f t="shared" si="346"/>
        <v>0</v>
      </c>
      <c r="AM1173" s="36">
        <v>3.3300000000000003E-2</v>
      </c>
      <c r="AN1173" s="35">
        <f t="shared" si="350"/>
        <v>0</v>
      </c>
      <c r="AO1173" s="35">
        <f t="shared" si="347"/>
        <v>0</v>
      </c>
      <c r="AP1173" s="35">
        <v>0</v>
      </c>
      <c r="AQ1173" s="35">
        <f t="shared" si="348"/>
        <v>0</v>
      </c>
      <c r="AR1173" s="35"/>
      <c r="AS1173" s="35"/>
      <c r="AT1173" s="35">
        <f t="shared" si="349"/>
        <v>0</v>
      </c>
      <c r="AU1173" s="37"/>
    </row>
    <row r="1174" spans="1:47">
      <c r="A1174" s="12"/>
      <c r="B1174" s="12" t="s">
        <v>448</v>
      </c>
      <c r="C1174" s="12" t="s">
        <v>66</v>
      </c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2">
        <f>SUM(E1174:Q1174)</f>
        <v>0</v>
      </c>
      <c r="T1174" s="35"/>
      <c r="U1174" s="35"/>
      <c r="V1174" s="35"/>
      <c r="W1174" s="35"/>
      <c r="X1174" s="35"/>
      <c r="Y1174" s="35"/>
      <c r="Z1174" s="35"/>
      <c r="AA1174" s="35"/>
      <c r="AB1174" s="35"/>
      <c r="AC1174" s="35"/>
      <c r="AD1174" s="35"/>
      <c r="AE1174" s="35">
        <f t="shared" si="342"/>
        <v>0</v>
      </c>
      <c r="AF1174" s="35">
        <f>(D1174-S1174)</f>
        <v>0</v>
      </c>
      <c r="AG1174" s="35">
        <f t="shared" si="343"/>
        <v>0</v>
      </c>
      <c r="AH1174" s="35">
        <f t="shared" si="344"/>
        <v>0</v>
      </c>
      <c r="AI1174" s="36">
        <v>2.9000000000000001E-2</v>
      </c>
      <c r="AJ1174" s="35">
        <f t="shared" si="345"/>
        <v>0</v>
      </c>
      <c r="AK1174" s="35"/>
      <c r="AL1174" s="35">
        <f t="shared" si="346"/>
        <v>0</v>
      </c>
      <c r="AM1174" s="36">
        <v>0</v>
      </c>
      <c r="AN1174" s="35">
        <f t="shared" si="350"/>
        <v>0</v>
      </c>
      <c r="AO1174" s="35">
        <f t="shared" si="347"/>
        <v>0</v>
      </c>
      <c r="AP1174" s="35">
        <v>0</v>
      </c>
      <c r="AQ1174" s="35">
        <f t="shared" si="348"/>
        <v>0</v>
      </c>
      <c r="AR1174" s="35"/>
      <c r="AS1174" s="35"/>
      <c r="AT1174" s="35">
        <f t="shared" si="349"/>
        <v>0</v>
      </c>
      <c r="AU1174" s="35">
        <f>SUM(AT1174+AT1175+AT1176)</f>
        <v>0</v>
      </c>
    </row>
    <row r="1175" spans="1:47">
      <c r="A1175" s="1"/>
      <c r="B1175" s="1" t="s">
        <v>448</v>
      </c>
      <c r="C1175" s="1" t="s">
        <v>70</v>
      </c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2">
        <f>(S1174)</f>
        <v>0</v>
      </c>
      <c r="T1175" s="35"/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>
        <f t="shared" si="342"/>
        <v>0</v>
      </c>
      <c r="AF1175" s="35">
        <f>(D1174-S1174)</f>
        <v>0</v>
      </c>
      <c r="AG1175" s="35">
        <f t="shared" si="343"/>
        <v>0</v>
      </c>
      <c r="AH1175" s="35">
        <f t="shared" si="344"/>
        <v>0</v>
      </c>
      <c r="AI1175" s="36">
        <v>0.01</v>
      </c>
      <c r="AJ1175" s="35">
        <f t="shared" si="345"/>
        <v>0</v>
      </c>
      <c r="AK1175" s="35"/>
      <c r="AL1175" s="35">
        <f t="shared" si="346"/>
        <v>0</v>
      </c>
      <c r="AM1175" s="36">
        <v>3.3300000000000003E-2</v>
      </c>
      <c r="AN1175" s="35">
        <f t="shared" si="350"/>
        <v>0</v>
      </c>
      <c r="AO1175" s="35">
        <f t="shared" si="347"/>
        <v>0</v>
      </c>
      <c r="AP1175" s="35">
        <v>0</v>
      </c>
      <c r="AQ1175" s="35">
        <f t="shared" si="348"/>
        <v>0</v>
      </c>
      <c r="AR1175" s="35"/>
      <c r="AS1175" s="35"/>
      <c r="AT1175" s="35">
        <f t="shared" si="349"/>
        <v>0</v>
      </c>
      <c r="AU1175" s="37"/>
    </row>
    <row r="1176" spans="1:47">
      <c r="A1176" s="1"/>
      <c r="B1176" s="1" t="s">
        <v>448</v>
      </c>
      <c r="C1176" s="1" t="s">
        <v>167</v>
      </c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2">
        <f>S1174</f>
        <v>0</v>
      </c>
      <c r="T1176" s="35"/>
      <c r="U1176" s="35"/>
      <c r="V1176" s="35"/>
      <c r="W1176" s="35"/>
      <c r="X1176" s="35"/>
      <c r="Y1176" s="35"/>
      <c r="Z1176" s="35"/>
      <c r="AA1176" s="35"/>
      <c r="AB1176" s="35"/>
      <c r="AC1176" s="35"/>
      <c r="AD1176" s="35"/>
      <c r="AE1176" s="35">
        <f t="shared" si="342"/>
        <v>0</v>
      </c>
      <c r="AF1176" s="35">
        <f>(D1174-S1174)</f>
        <v>0</v>
      </c>
      <c r="AG1176" s="35">
        <f t="shared" si="343"/>
        <v>0</v>
      </c>
      <c r="AH1176" s="35">
        <f t="shared" si="344"/>
        <v>0</v>
      </c>
      <c r="AI1176" s="36">
        <v>0.01</v>
      </c>
      <c r="AJ1176" s="35">
        <f t="shared" si="345"/>
        <v>0</v>
      </c>
      <c r="AK1176" s="35"/>
      <c r="AL1176" s="35">
        <f t="shared" si="346"/>
        <v>0</v>
      </c>
      <c r="AM1176" s="36">
        <v>3.3300000000000003E-2</v>
      </c>
      <c r="AN1176" s="35">
        <f t="shared" si="350"/>
        <v>0</v>
      </c>
      <c r="AO1176" s="35">
        <f t="shared" si="347"/>
        <v>0</v>
      </c>
      <c r="AP1176" s="35">
        <v>0</v>
      </c>
      <c r="AQ1176" s="35">
        <f t="shared" si="348"/>
        <v>0</v>
      </c>
      <c r="AR1176" s="35"/>
      <c r="AS1176" s="35"/>
      <c r="AT1176" s="35">
        <f t="shared" si="349"/>
        <v>0</v>
      </c>
      <c r="AU1176" s="35"/>
    </row>
    <row r="1177" spans="1:47">
      <c r="A1177" s="15"/>
      <c r="B1177" s="15" t="s">
        <v>449</v>
      </c>
      <c r="C1177" s="15" t="s">
        <v>66</v>
      </c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2">
        <f>SUM(E1177:Q1177)</f>
        <v>0</v>
      </c>
      <c r="T1177" s="35"/>
      <c r="U1177" s="35"/>
      <c r="V1177" s="35"/>
      <c r="W1177" s="35"/>
      <c r="X1177" s="35"/>
      <c r="Y1177" s="35"/>
      <c r="Z1177" s="35"/>
      <c r="AA1177" s="35"/>
      <c r="AB1177" s="35"/>
      <c r="AC1177" s="35"/>
      <c r="AD1177" s="35"/>
      <c r="AE1177" s="35">
        <f t="shared" si="342"/>
        <v>0</v>
      </c>
      <c r="AF1177" s="35">
        <f>(D1177-S1177)</f>
        <v>0</v>
      </c>
      <c r="AG1177" s="35">
        <f t="shared" si="343"/>
        <v>0</v>
      </c>
      <c r="AH1177" s="35">
        <f t="shared" si="344"/>
        <v>0</v>
      </c>
      <c r="AI1177" s="36">
        <v>2.9000000000000001E-2</v>
      </c>
      <c r="AJ1177" s="35">
        <f t="shared" si="345"/>
        <v>0</v>
      </c>
      <c r="AK1177" s="35"/>
      <c r="AL1177" s="35">
        <f t="shared" si="346"/>
        <v>0</v>
      </c>
      <c r="AM1177" s="36">
        <v>0</v>
      </c>
      <c r="AN1177" s="35">
        <f t="shared" si="350"/>
        <v>0</v>
      </c>
      <c r="AO1177" s="35">
        <f t="shared" si="347"/>
        <v>0</v>
      </c>
      <c r="AP1177" s="35">
        <v>0</v>
      </c>
      <c r="AQ1177" s="35">
        <f t="shared" si="348"/>
        <v>0</v>
      </c>
      <c r="AR1177" s="35"/>
      <c r="AS1177" s="35"/>
      <c r="AT1177" s="35">
        <f t="shared" si="349"/>
        <v>0</v>
      </c>
      <c r="AU1177" s="35">
        <f>SUM(AT1177+AT1178+AT1179)</f>
        <v>0</v>
      </c>
    </row>
    <row r="1178" spans="1:47">
      <c r="A1178" s="1"/>
      <c r="B1178" s="1" t="s">
        <v>449</v>
      </c>
      <c r="C1178" s="1" t="s">
        <v>70</v>
      </c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2">
        <f>(S1177)</f>
        <v>0</v>
      </c>
      <c r="T1178" s="35"/>
      <c r="U1178" s="35"/>
      <c r="V1178" s="35"/>
      <c r="W1178" s="35"/>
      <c r="X1178" s="35"/>
      <c r="Y1178" s="35"/>
      <c r="Z1178" s="35"/>
      <c r="AA1178" s="35"/>
      <c r="AB1178" s="35"/>
      <c r="AC1178" s="35"/>
      <c r="AD1178" s="35"/>
      <c r="AE1178" s="35">
        <f t="shared" si="342"/>
        <v>0</v>
      </c>
      <c r="AF1178" s="35">
        <f>(D1177-S1177)</f>
        <v>0</v>
      </c>
      <c r="AG1178" s="35">
        <f t="shared" si="343"/>
        <v>0</v>
      </c>
      <c r="AH1178" s="35">
        <f t="shared" si="344"/>
        <v>0</v>
      </c>
      <c r="AI1178" s="36">
        <v>0.01</v>
      </c>
      <c r="AJ1178" s="35">
        <f t="shared" si="345"/>
        <v>0</v>
      </c>
      <c r="AK1178" s="35"/>
      <c r="AL1178" s="35">
        <f t="shared" si="346"/>
        <v>0</v>
      </c>
      <c r="AM1178" s="36">
        <v>3.3300000000000003E-2</v>
      </c>
      <c r="AN1178" s="35">
        <f t="shared" si="350"/>
        <v>0</v>
      </c>
      <c r="AO1178" s="35">
        <f t="shared" si="347"/>
        <v>0</v>
      </c>
      <c r="AP1178" s="35">
        <v>0</v>
      </c>
      <c r="AQ1178" s="35">
        <f t="shared" si="348"/>
        <v>0</v>
      </c>
      <c r="AR1178" s="35"/>
      <c r="AS1178" s="35"/>
      <c r="AT1178" s="35">
        <f t="shared" si="349"/>
        <v>0</v>
      </c>
      <c r="AU1178" s="37"/>
    </row>
    <row r="1179" spans="1:47">
      <c r="A1179" s="1"/>
      <c r="B1179" s="1" t="s">
        <v>449</v>
      </c>
      <c r="C1179" s="1" t="s">
        <v>167</v>
      </c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2">
        <f>S1177</f>
        <v>0</v>
      </c>
      <c r="T1179" s="35"/>
      <c r="U1179" s="35"/>
      <c r="V1179" s="35"/>
      <c r="W1179" s="35"/>
      <c r="X1179" s="35"/>
      <c r="Y1179" s="35"/>
      <c r="Z1179" s="35"/>
      <c r="AA1179" s="35"/>
      <c r="AB1179" s="35"/>
      <c r="AC1179" s="35"/>
      <c r="AD1179" s="35"/>
      <c r="AE1179" s="35">
        <f t="shared" si="342"/>
        <v>0</v>
      </c>
      <c r="AF1179" s="35">
        <f>(D1177-S1177)</f>
        <v>0</v>
      </c>
      <c r="AG1179" s="35">
        <f t="shared" si="343"/>
        <v>0</v>
      </c>
      <c r="AH1179" s="35">
        <f t="shared" si="344"/>
        <v>0</v>
      </c>
      <c r="AI1179" s="36">
        <v>0.01</v>
      </c>
      <c r="AJ1179" s="35">
        <f t="shared" si="345"/>
        <v>0</v>
      </c>
      <c r="AK1179" s="35"/>
      <c r="AL1179" s="35">
        <f t="shared" si="346"/>
        <v>0</v>
      </c>
      <c r="AM1179" s="36">
        <v>3.3300000000000003E-2</v>
      </c>
      <c r="AN1179" s="35">
        <f t="shared" si="350"/>
        <v>0</v>
      </c>
      <c r="AO1179" s="35">
        <f t="shared" si="347"/>
        <v>0</v>
      </c>
      <c r="AP1179" s="35">
        <v>0</v>
      </c>
      <c r="AQ1179" s="35">
        <f t="shared" si="348"/>
        <v>0</v>
      </c>
      <c r="AR1179" s="35"/>
      <c r="AS1179" s="35"/>
      <c r="AT1179" s="35">
        <f t="shared" si="349"/>
        <v>0</v>
      </c>
      <c r="AU1179" s="35"/>
    </row>
    <row r="1180" spans="1:47">
      <c r="A1180" s="17"/>
      <c r="B1180" s="17" t="s">
        <v>450</v>
      </c>
      <c r="C1180" s="17" t="s">
        <v>66</v>
      </c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2">
        <f>SUM(E1180:Q1180)</f>
        <v>0</v>
      </c>
      <c r="T1180" s="35"/>
      <c r="U1180" s="35"/>
      <c r="V1180" s="35"/>
      <c r="W1180" s="35"/>
      <c r="X1180" s="35"/>
      <c r="Y1180" s="35"/>
      <c r="Z1180" s="35"/>
      <c r="AA1180" s="35"/>
      <c r="AB1180" s="35"/>
      <c r="AC1180" s="35"/>
      <c r="AD1180" s="35"/>
      <c r="AE1180" s="35">
        <f t="shared" si="342"/>
        <v>0</v>
      </c>
      <c r="AF1180" s="35">
        <f>(D1180-S1180)</f>
        <v>0</v>
      </c>
      <c r="AG1180" s="35">
        <f t="shared" si="343"/>
        <v>0</v>
      </c>
      <c r="AH1180" s="35">
        <f t="shared" si="344"/>
        <v>0</v>
      </c>
      <c r="AI1180" s="36">
        <v>2.9000000000000001E-2</v>
      </c>
      <c r="AJ1180" s="35">
        <f t="shared" si="345"/>
        <v>0</v>
      </c>
      <c r="AK1180" s="35"/>
      <c r="AL1180" s="35">
        <f t="shared" si="346"/>
        <v>0</v>
      </c>
      <c r="AM1180" s="36">
        <v>0</v>
      </c>
      <c r="AN1180" s="35">
        <f t="shared" si="350"/>
        <v>0</v>
      </c>
      <c r="AO1180" s="35">
        <f t="shared" si="347"/>
        <v>0</v>
      </c>
      <c r="AP1180" s="35">
        <v>0</v>
      </c>
      <c r="AQ1180" s="35">
        <f t="shared" si="348"/>
        <v>0</v>
      </c>
      <c r="AR1180" s="35"/>
      <c r="AS1180" s="35"/>
      <c r="AT1180" s="35">
        <f t="shared" si="349"/>
        <v>0</v>
      </c>
      <c r="AU1180" s="35">
        <f>SUM(AT1180+AT1181+AT1182)</f>
        <v>0</v>
      </c>
    </row>
    <row r="1181" spans="1:47">
      <c r="A1181" s="1"/>
      <c r="B1181" s="1" t="s">
        <v>450</v>
      </c>
      <c r="C1181" s="1" t="s">
        <v>70</v>
      </c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2">
        <f>(S1180)</f>
        <v>0</v>
      </c>
      <c r="T1181" s="35"/>
      <c r="U1181" s="35"/>
      <c r="V1181" s="35"/>
      <c r="W1181" s="35"/>
      <c r="X1181" s="35"/>
      <c r="Y1181" s="35"/>
      <c r="Z1181" s="35"/>
      <c r="AA1181" s="35"/>
      <c r="AB1181" s="35"/>
      <c r="AC1181" s="35"/>
      <c r="AD1181" s="35"/>
      <c r="AE1181" s="35">
        <f t="shared" si="342"/>
        <v>0</v>
      </c>
      <c r="AF1181" s="35">
        <f>(D1180-S1180)</f>
        <v>0</v>
      </c>
      <c r="AG1181" s="35">
        <f t="shared" si="343"/>
        <v>0</v>
      </c>
      <c r="AH1181" s="35">
        <f t="shared" si="344"/>
        <v>0</v>
      </c>
      <c r="AI1181" s="36">
        <v>0.01</v>
      </c>
      <c r="AJ1181" s="35">
        <f t="shared" si="345"/>
        <v>0</v>
      </c>
      <c r="AK1181" s="35"/>
      <c r="AL1181" s="35">
        <f t="shared" si="346"/>
        <v>0</v>
      </c>
      <c r="AM1181" s="36">
        <v>3.3300000000000003E-2</v>
      </c>
      <c r="AN1181" s="35">
        <f t="shared" si="350"/>
        <v>0</v>
      </c>
      <c r="AO1181" s="35">
        <f t="shared" si="347"/>
        <v>0</v>
      </c>
      <c r="AP1181" s="35">
        <v>0</v>
      </c>
      <c r="AQ1181" s="35">
        <f t="shared" si="348"/>
        <v>0</v>
      </c>
      <c r="AR1181" s="35"/>
      <c r="AS1181" s="35"/>
      <c r="AT1181" s="35">
        <f t="shared" si="349"/>
        <v>0</v>
      </c>
      <c r="AU1181" s="37"/>
    </row>
    <row r="1182" spans="1:47">
      <c r="A1182" s="1"/>
      <c r="B1182" s="1" t="s">
        <v>450</v>
      </c>
      <c r="C1182" s="1" t="s">
        <v>167</v>
      </c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2">
        <f>S1180</f>
        <v>0</v>
      </c>
      <c r="T1182" s="35"/>
      <c r="U1182" s="35"/>
      <c r="V1182" s="35"/>
      <c r="W1182" s="35"/>
      <c r="X1182" s="35"/>
      <c r="Y1182" s="35"/>
      <c r="Z1182" s="35"/>
      <c r="AA1182" s="35"/>
      <c r="AB1182" s="35"/>
      <c r="AC1182" s="35"/>
      <c r="AD1182" s="35"/>
      <c r="AE1182" s="35">
        <f t="shared" si="342"/>
        <v>0</v>
      </c>
      <c r="AF1182" s="35">
        <f>(D1180-S1180)</f>
        <v>0</v>
      </c>
      <c r="AG1182" s="35">
        <f t="shared" si="343"/>
        <v>0</v>
      </c>
      <c r="AH1182" s="35">
        <f t="shared" si="344"/>
        <v>0</v>
      </c>
      <c r="AI1182" s="36">
        <v>1.4999999999999999E-2</v>
      </c>
      <c r="AJ1182" s="35">
        <f t="shared" si="345"/>
        <v>0</v>
      </c>
      <c r="AK1182" s="35"/>
      <c r="AL1182" s="35">
        <f t="shared" si="346"/>
        <v>0</v>
      </c>
      <c r="AM1182" s="36">
        <v>3.3300000000000003E-2</v>
      </c>
      <c r="AN1182" s="35">
        <f t="shared" si="350"/>
        <v>0</v>
      </c>
      <c r="AO1182" s="35">
        <f t="shared" si="347"/>
        <v>0</v>
      </c>
      <c r="AP1182" s="35">
        <v>0</v>
      </c>
      <c r="AQ1182" s="35">
        <f t="shared" si="348"/>
        <v>0</v>
      </c>
      <c r="AR1182" s="35"/>
      <c r="AS1182" s="35"/>
      <c r="AT1182" s="35">
        <f t="shared" si="349"/>
        <v>0</v>
      </c>
      <c r="AU1182" s="35"/>
    </row>
    <row r="1183" spans="1:47">
      <c r="A1183" s="15"/>
      <c r="B1183" s="15" t="s">
        <v>451</v>
      </c>
      <c r="C1183" s="15" t="s">
        <v>66</v>
      </c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2">
        <f>SUM(E1183:Q1183)</f>
        <v>0</v>
      </c>
      <c r="T1183" s="35"/>
      <c r="U1183" s="35"/>
      <c r="V1183" s="35"/>
      <c r="W1183" s="35"/>
      <c r="X1183" s="35"/>
      <c r="Y1183" s="35"/>
      <c r="Z1183" s="35"/>
      <c r="AA1183" s="35"/>
      <c r="AB1183" s="35"/>
      <c r="AC1183" s="35"/>
      <c r="AD1183" s="35"/>
      <c r="AE1183" s="35">
        <f t="shared" si="342"/>
        <v>0</v>
      </c>
      <c r="AF1183" s="35">
        <f>(D1183-S1183)</f>
        <v>0</v>
      </c>
      <c r="AG1183" s="35">
        <f t="shared" si="343"/>
        <v>0</v>
      </c>
      <c r="AH1183" s="35">
        <f t="shared" si="344"/>
        <v>0</v>
      </c>
      <c r="AI1183" s="36">
        <v>2.9000000000000001E-2</v>
      </c>
      <c r="AJ1183" s="35">
        <f t="shared" si="345"/>
        <v>0</v>
      </c>
      <c r="AK1183" s="35"/>
      <c r="AL1183" s="35">
        <f t="shared" si="346"/>
        <v>0</v>
      </c>
      <c r="AM1183" s="36">
        <v>0</v>
      </c>
      <c r="AN1183" s="35">
        <f t="shared" si="350"/>
        <v>0</v>
      </c>
      <c r="AO1183" s="35">
        <f t="shared" si="347"/>
        <v>0</v>
      </c>
      <c r="AP1183" s="35">
        <v>0</v>
      </c>
      <c r="AQ1183" s="35">
        <f t="shared" si="348"/>
        <v>0</v>
      </c>
      <c r="AR1183" s="35"/>
      <c r="AS1183" s="35"/>
      <c r="AT1183" s="35">
        <f t="shared" si="349"/>
        <v>0</v>
      </c>
      <c r="AU1183" s="35">
        <f>SUM(AT1183+AT1184+AT1185)</f>
        <v>0</v>
      </c>
    </row>
    <row r="1184" spans="1:47">
      <c r="A1184" s="1"/>
      <c r="B1184" s="1" t="s">
        <v>451</v>
      </c>
      <c r="C1184" s="1" t="s">
        <v>70</v>
      </c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2">
        <f>(S1183)</f>
        <v>0</v>
      </c>
      <c r="T1184" s="35"/>
      <c r="U1184" s="35"/>
      <c r="V1184" s="35"/>
      <c r="W1184" s="35"/>
      <c r="X1184" s="35"/>
      <c r="Y1184" s="35"/>
      <c r="Z1184" s="35"/>
      <c r="AA1184" s="35"/>
      <c r="AB1184" s="35"/>
      <c r="AC1184" s="35"/>
      <c r="AD1184" s="35"/>
      <c r="AE1184" s="35">
        <f t="shared" si="342"/>
        <v>0</v>
      </c>
      <c r="AF1184" s="35">
        <f>(D1183-S1183)</f>
        <v>0</v>
      </c>
      <c r="AG1184" s="35">
        <f t="shared" si="343"/>
        <v>0</v>
      </c>
      <c r="AH1184" s="35">
        <f t="shared" si="344"/>
        <v>0</v>
      </c>
      <c r="AI1184" s="36">
        <v>0.01</v>
      </c>
      <c r="AJ1184" s="35">
        <f t="shared" si="345"/>
        <v>0</v>
      </c>
      <c r="AK1184" s="35"/>
      <c r="AL1184" s="35">
        <f t="shared" si="346"/>
        <v>0</v>
      </c>
      <c r="AM1184" s="36">
        <v>3.3300000000000003E-2</v>
      </c>
      <c r="AN1184" s="35">
        <f t="shared" si="350"/>
        <v>0</v>
      </c>
      <c r="AO1184" s="35">
        <f t="shared" si="347"/>
        <v>0</v>
      </c>
      <c r="AP1184" s="35">
        <v>0</v>
      </c>
      <c r="AQ1184" s="35">
        <f t="shared" si="348"/>
        <v>0</v>
      </c>
      <c r="AR1184" s="35"/>
      <c r="AS1184" s="35"/>
      <c r="AT1184" s="35">
        <f t="shared" si="349"/>
        <v>0</v>
      </c>
      <c r="AU1184" s="37"/>
    </row>
    <row r="1185" spans="1:47">
      <c r="A1185" s="1"/>
      <c r="B1185" s="1" t="s">
        <v>451</v>
      </c>
      <c r="C1185" s="1" t="s">
        <v>167</v>
      </c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2">
        <f>S1183</f>
        <v>0</v>
      </c>
      <c r="T1185" s="35"/>
      <c r="U1185" s="35"/>
      <c r="V1185" s="35"/>
      <c r="W1185" s="35"/>
      <c r="X1185" s="35"/>
      <c r="Y1185" s="35"/>
      <c r="Z1185" s="35"/>
      <c r="AA1185" s="35"/>
      <c r="AB1185" s="35"/>
      <c r="AC1185" s="35"/>
      <c r="AD1185" s="35"/>
      <c r="AE1185" s="35">
        <f t="shared" si="342"/>
        <v>0</v>
      </c>
      <c r="AF1185" s="35">
        <f>(D1183-S1183)</f>
        <v>0</v>
      </c>
      <c r="AG1185" s="35">
        <f t="shared" si="343"/>
        <v>0</v>
      </c>
      <c r="AH1185" s="35">
        <f t="shared" si="344"/>
        <v>0</v>
      </c>
      <c r="AI1185" s="36">
        <v>1.4999999999999999E-2</v>
      </c>
      <c r="AJ1185" s="35">
        <f t="shared" si="345"/>
        <v>0</v>
      </c>
      <c r="AK1185" s="35"/>
      <c r="AL1185" s="35">
        <f t="shared" si="346"/>
        <v>0</v>
      </c>
      <c r="AM1185" s="36">
        <v>3.3300000000000003E-2</v>
      </c>
      <c r="AN1185" s="35">
        <f t="shared" si="350"/>
        <v>0</v>
      </c>
      <c r="AO1185" s="35">
        <f t="shared" si="347"/>
        <v>0</v>
      </c>
      <c r="AP1185" s="35">
        <v>0</v>
      </c>
      <c r="AQ1185" s="35">
        <f t="shared" si="348"/>
        <v>0</v>
      </c>
      <c r="AR1185" s="35"/>
      <c r="AS1185" s="35"/>
      <c r="AT1185" s="35">
        <f t="shared" si="349"/>
        <v>0</v>
      </c>
      <c r="AU1185" s="35"/>
    </row>
    <row r="1186" spans="1:47">
      <c r="A1186" s="17"/>
      <c r="B1186" s="17" t="s">
        <v>452</v>
      </c>
      <c r="C1186" s="17" t="s">
        <v>66</v>
      </c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2">
        <f>SUM(E1186:Q1186)</f>
        <v>0</v>
      </c>
      <c r="T1186" s="35"/>
      <c r="U1186" s="35"/>
      <c r="V1186" s="35"/>
      <c r="W1186" s="35"/>
      <c r="X1186" s="35"/>
      <c r="Y1186" s="35"/>
      <c r="Z1186" s="35"/>
      <c r="AA1186" s="35"/>
      <c r="AB1186" s="35"/>
      <c r="AC1186" s="35"/>
      <c r="AD1186" s="35"/>
      <c r="AE1186" s="35">
        <f t="shared" si="342"/>
        <v>0</v>
      </c>
      <c r="AF1186" s="35">
        <f>(D1186-S1186)</f>
        <v>0</v>
      </c>
      <c r="AG1186" s="35">
        <f t="shared" si="343"/>
        <v>0</v>
      </c>
      <c r="AH1186" s="35">
        <f t="shared" si="344"/>
        <v>0</v>
      </c>
      <c r="AI1186" s="36">
        <v>2.9000000000000001E-2</v>
      </c>
      <c r="AJ1186" s="35">
        <f t="shared" si="345"/>
        <v>0</v>
      </c>
      <c r="AK1186" s="35"/>
      <c r="AL1186" s="35">
        <f t="shared" si="346"/>
        <v>0</v>
      </c>
      <c r="AM1186" s="36">
        <v>0</v>
      </c>
      <c r="AN1186" s="35">
        <f t="shared" si="350"/>
        <v>0</v>
      </c>
      <c r="AO1186" s="35">
        <f t="shared" si="347"/>
        <v>0</v>
      </c>
      <c r="AP1186" s="35">
        <v>0</v>
      </c>
      <c r="AQ1186" s="35">
        <f t="shared" si="348"/>
        <v>0</v>
      </c>
      <c r="AR1186" s="35"/>
      <c r="AS1186" s="35"/>
      <c r="AT1186" s="35">
        <f t="shared" si="349"/>
        <v>0</v>
      </c>
      <c r="AU1186" s="35">
        <f>SUM(AT1186+AT1187+AT1188)</f>
        <v>0</v>
      </c>
    </row>
    <row r="1187" spans="1:47">
      <c r="A1187" s="1"/>
      <c r="B1187" s="1" t="s">
        <v>452</v>
      </c>
      <c r="C1187" s="1" t="s">
        <v>70</v>
      </c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2">
        <f>(S1186)</f>
        <v>0</v>
      </c>
      <c r="T1187" s="35"/>
      <c r="U1187" s="35"/>
      <c r="V1187" s="35"/>
      <c r="W1187" s="35"/>
      <c r="X1187" s="35"/>
      <c r="Y1187" s="35"/>
      <c r="Z1187" s="35"/>
      <c r="AA1187" s="35"/>
      <c r="AB1187" s="35"/>
      <c r="AC1187" s="35"/>
      <c r="AD1187" s="35"/>
      <c r="AE1187" s="35">
        <f t="shared" si="342"/>
        <v>0</v>
      </c>
      <c r="AF1187" s="35">
        <f>(D1186-S1186)</f>
        <v>0</v>
      </c>
      <c r="AG1187" s="35">
        <f t="shared" si="343"/>
        <v>0</v>
      </c>
      <c r="AH1187" s="35">
        <f t="shared" si="344"/>
        <v>0</v>
      </c>
      <c r="AI1187" s="36">
        <v>0.01</v>
      </c>
      <c r="AJ1187" s="35">
        <f t="shared" si="345"/>
        <v>0</v>
      </c>
      <c r="AK1187" s="35"/>
      <c r="AL1187" s="35">
        <f t="shared" si="346"/>
        <v>0</v>
      </c>
      <c r="AM1187" s="36">
        <v>3.3300000000000003E-2</v>
      </c>
      <c r="AN1187" s="35">
        <f t="shared" si="350"/>
        <v>0</v>
      </c>
      <c r="AO1187" s="35">
        <f t="shared" si="347"/>
        <v>0</v>
      </c>
      <c r="AP1187" s="35">
        <v>0</v>
      </c>
      <c r="AQ1187" s="35">
        <f t="shared" si="348"/>
        <v>0</v>
      </c>
      <c r="AR1187" s="35"/>
      <c r="AS1187" s="35"/>
      <c r="AT1187" s="35">
        <f t="shared" si="349"/>
        <v>0</v>
      </c>
      <c r="AU1187" s="37"/>
    </row>
    <row r="1188" spans="1:47">
      <c r="A1188" s="1"/>
      <c r="B1188" s="1" t="s">
        <v>452</v>
      </c>
      <c r="C1188" s="1" t="s">
        <v>167</v>
      </c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2">
        <f>S1186</f>
        <v>0</v>
      </c>
      <c r="T1188" s="35"/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>
        <f t="shared" ref="AE1188:AE1268" si="351">SUM(T1188:AC1188)</f>
        <v>0</v>
      </c>
      <c r="AF1188" s="35">
        <f>(D1186-S1186)</f>
        <v>0</v>
      </c>
      <c r="AG1188" s="35">
        <f t="shared" ref="AG1188:AG1268" si="352">(AE1188)</f>
        <v>0</v>
      </c>
      <c r="AH1188" s="35">
        <f t="shared" ref="AH1188:AH1268" si="353">(AF1188-AG1188)</f>
        <v>0</v>
      </c>
      <c r="AI1188" s="36">
        <v>0.01</v>
      </c>
      <c r="AJ1188" s="35">
        <f t="shared" ref="AJ1188:AJ1268" si="354">AH1188*AI1188</f>
        <v>0</v>
      </c>
      <c r="AK1188" s="35"/>
      <c r="AL1188" s="35">
        <f t="shared" ref="AL1188:AL1268" si="355">(AJ1188+AK1188)</f>
        <v>0</v>
      </c>
      <c r="AM1188" s="36">
        <v>3.3300000000000003E-2</v>
      </c>
      <c r="AN1188" s="35">
        <f t="shared" si="350"/>
        <v>0</v>
      </c>
      <c r="AO1188" s="35">
        <f t="shared" ref="AO1188:AO1268" si="356">(AL1188-AN1188)</f>
        <v>0</v>
      </c>
      <c r="AP1188" s="35">
        <v>0</v>
      </c>
      <c r="AQ1188" s="35">
        <f t="shared" ref="AQ1188:AQ1268" si="357">AO1188-AP1188</f>
        <v>0</v>
      </c>
      <c r="AR1188" s="35"/>
      <c r="AS1188" s="35"/>
      <c r="AT1188" s="35">
        <f t="shared" ref="AT1188:AT1268" si="358">(AQ1188+AR1188+AS1188)</f>
        <v>0</v>
      </c>
      <c r="AU1188" s="35"/>
    </row>
    <row r="1189" spans="1:47">
      <c r="A1189" s="12"/>
      <c r="B1189" s="12" t="s">
        <v>453</v>
      </c>
      <c r="C1189" s="12" t="s">
        <v>66</v>
      </c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2">
        <f>SUM(E1189:Q1189)</f>
        <v>0</v>
      </c>
      <c r="T1189" s="35"/>
      <c r="U1189" s="35"/>
      <c r="V1189" s="35"/>
      <c r="W1189" s="35"/>
      <c r="X1189" s="35"/>
      <c r="Y1189" s="35"/>
      <c r="Z1189" s="35"/>
      <c r="AA1189" s="35"/>
      <c r="AB1189" s="35"/>
      <c r="AC1189" s="35"/>
      <c r="AD1189" s="35"/>
      <c r="AE1189" s="35">
        <f t="shared" si="351"/>
        <v>0</v>
      </c>
      <c r="AF1189" s="35">
        <f>(D1189-S1189)</f>
        <v>0</v>
      </c>
      <c r="AG1189" s="35">
        <f t="shared" si="352"/>
        <v>0</v>
      </c>
      <c r="AH1189" s="35">
        <f t="shared" si="353"/>
        <v>0</v>
      </c>
      <c r="AI1189" s="36">
        <v>2.9000000000000001E-2</v>
      </c>
      <c r="AJ1189" s="35">
        <f t="shared" si="354"/>
        <v>0</v>
      </c>
      <c r="AK1189" s="35"/>
      <c r="AL1189" s="35">
        <f t="shared" si="355"/>
        <v>0</v>
      </c>
      <c r="AM1189" s="36">
        <v>0</v>
      </c>
      <c r="AN1189" s="35">
        <f t="shared" si="350"/>
        <v>0</v>
      </c>
      <c r="AO1189" s="35">
        <f t="shared" si="356"/>
        <v>0</v>
      </c>
      <c r="AP1189" s="35">
        <v>0</v>
      </c>
      <c r="AQ1189" s="35">
        <f t="shared" si="357"/>
        <v>0</v>
      </c>
      <c r="AR1189" s="35"/>
      <c r="AS1189" s="35"/>
      <c r="AT1189" s="35">
        <f t="shared" si="358"/>
        <v>0</v>
      </c>
      <c r="AU1189" s="35">
        <f>SUM(AT1189+AT1190)</f>
        <v>0</v>
      </c>
    </row>
    <row r="1190" spans="1:47">
      <c r="A1190" s="1"/>
      <c r="B1190" s="1" t="s">
        <v>453</v>
      </c>
      <c r="C1190" s="1" t="s">
        <v>70</v>
      </c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2">
        <f>(S1189)</f>
        <v>0</v>
      </c>
      <c r="T1190" s="35"/>
      <c r="U1190" s="35"/>
      <c r="V1190" s="35"/>
      <c r="W1190" s="35"/>
      <c r="X1190" s="35"/>
      <c r="Y1190" s="35"/>
      <c r="Z1190" s="35"/>
      <c r="AA1190" s="35"/>
      <c r="AB1190" s="35"/>
      <c r="AC1190" s="35"/>
      <c r="AD1190" s="35"/>
      <c r="AE1190" s="35">
        <f t="shared" si="351"/>
        <v>0</v>
      </c>
      <c r="AF1190" s="35">
        <f>(D1189-S1189)</f>
        <v>0</v>
      </c>
      <c r="AG1190" s="35">
        <f t="shared" si="352"/>
        <v>0</v>
      </c>
      <c r="AH1190" s="35">
        <f t="shared" si="353"/>
        <v>0</v>
      </c>
      <c r="AI1190" s="36">
        <v>0.01</v>
      </c>
      <c r="AJ1190" s="35">
        <f t="shared" si="354"/>
        <v>0</v>
      </c>
      <c r="AK1190" s="35"/>
      <c r="AL1190" s="35">
        <f t="shared" si="355"/>
        <v>0</v>
      </c>
      <c r="AM1190" s="36">
        <v>3.3300000000000003E-2</v>
      </c>
      <c r="AN1190" s="35">
        <f t="shared" si="350"/>
        <v>0</v>
      </c>
      <c r="AO1190" s="35">
        <f t="shared" si="356"/>
        <v>0</v>
      </c>
      <c r="AP1190" s="35">
        <v>0</v>
      </c>
      <c r="AQ1190" s="35">
        <f t="shared" si="357"/>
        <v>0</v>
      </c>
      <c r="AR1190" s="35"/>
      <c r="AS1190" s="35"/>
      <c r="AT1190" s="35">
        <f t="shared" si="358"/>
        <v>0</v>
      </c>
      <c r="AU1190" s="37"/>
    </row>
    <row r="1191" spans="1:47">
      <c r="A1191" s="17"/>
      <c r="B1191" s="17" t="s">
        <v>454</v>
      </c>
      <c r="C1191" s="17" t="s">
        <v>66</v>
      </c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2">
        <f>SUM(E1191:Q1191)</f>
        <v>0</v>
      </c>
      <c r="T1191" s="35"/>
      <c r="U1191" s="35"/>
      <c r="V1191" s="35"/>
      <c r="W1191" s="35"/>
      <c r="X1191" s="35"/>
      <c r="Y1191" s="35"/>
      <c r="Z1191" s="35"/>
      <c r="AA1191" s="35"/>
      <c r="AB1191" s="35"/>
      <c r="AC1191" s="35"/>
      <c r="AD1191" s="35"/>
      <c r="AE1191" s="35">
        <f t="shared" si="351"/>
        <v>0</v>
      </c>
      <c r="AF1191" s="35">
        <f>(D1191-S1191)</f>
        <v>0</v>
      </c>
      <c r="AG1191" s="35">
        <f t="shared" si="352"/>
        <v>0</v>
      </c>
      <c r="AH1191" s="35">
        <f t="shared" si="353"/>
        <v>0</v>
      </c>
      <c r="AI1191" s="36">
        <v>2.9000000000000001E-2</v>
      </c>
      <c r="AJ1191" s="35">
        <f t="shared" si="354"/>
        <v>0</v>
      </c>
      <c r="AK1191" s="35"/>
      <c r="AL1191" s="35">
        <f t="shared" si="355"/>
        <v>0</v>
      </c>
      <c r="AM1191" s="36">
        <v>0</v>
      </c>
      <c r="AN1191" s="35">
        <f t="shared" si="350"/>
        <v>0</v>
      </c>
      <c r="AO1191" s="35">
        <f t="shared" si="356"/>
        <v>0</v>
      </c>
      <c r="AP1191" s="35">
        <v>0</v>
      </c>
      <c r="AQ1191" s="35">
        <f t="shared" si="357"/>
        <v>0</v>
      </c>
      <c r="AR1191" s="35"/>
      <c r="AS1191" s="35"/>
      <c r="AT1191" s="35">
        <f t="shared" si="358"/>
        <v>0</v>
      </c>
      <c r="AU1191" s="35">
        <f>SUM(AT1191+AT1192+AT1193)</f>
        <v>0</v>
      </c>
    </row>
    <row r="1192" spans="1:47">
      <c r="A1192" s="1"/>
      <c r="B1192" s="1" t="s">
        <v>454</v>
      </c>
      <c r="C1192" s="1" t="s">
        <v>70</v>
      </c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2">
        <f>(S1191)</f>
        <v>0</v>
      </c>
      <c r="T1192" s="35"/>
      <c r="U1192" s="35"/>
      <c r="V1192" s="35"/>
      <c r="W1192" s="35"/>
      <c r="X1192" s="35"/>
      <c r="Y1192" s="35"/>
      <c r="Z1192" s="35"/>
      <c r="AA1192" s="35"/>
      <c r="AB1192" s="35"/>
      <c r="AC1192" s="35"/>
      <c r="AD1192" s="35"/>
      <c r="AE1192" s="35">
        <f t="shared" si="351"/>
        <v>0</v>
      </c>
      <c r="AF1192" s="35">
        <f>(D1191-S1191)</f>
        <v>0</v>
      </c>
      <c r="AG1192" s="35">
        <f t="shared" si="352"/>
        <v>0</v>
      </c>
      <c r="AH1192" s="35">
        <f t="shared" si="353"/>
        <v>0</v>
      </c>
      <c r="AI1192" s="36">
        <v>0.01</v>
      </c>
      <c r="AJ1192" s="35">
        <f t="shared" si="354"/>
        <v>0</v>
      </c>
      <c r="AK1192" s="35"/>
      <c r="AL1192" s="35">
        <f t="shared" si="355"/>
        <v>0</v>
      </c>
      <c r="AM1192" s="36">
        <v>3.3300000000000003E-2</v>
      </c>
      <c r="AN1192" s="35">
        <f t="shared" si="350"/>
        <v>0</v>
      </c>
      <c r="AO1192" s="35">
        <f t="shared" si="356"/>
        <v>0</v>
      </c>
      <c r="AP1192" s="35">
        <v>0</v>
      </c>
      <c r="AQ1192" s="35">
        <f t="shared" si="357"/>
        <v>0</v>
      </c>
      <c r="AR1192" s="35"/>
      <c r="AS1192" s="35"/>
      <c r="AT1192" s="35">
        <f t="shared" si="358"/>
        <v>0</v>
      </c>
      <c r="AU1192" s="37"/>
    </row>
    <row r="1193" spans="1:47">
      <c r="A1193" s="1"/>
      <c r="B1193" s="1" t="s">
        <v>454</v>
      </c>
      <c r="C1193" s="1" t="s">
        <v>167</v>
      </c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2">
        <f>S1191</f>
        <v>0</v>
      </c>
      <c r="T1193" s="35"/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>
        <f t="shared" si="351"/>
        <v>0</v>
      </c>
      <c r="AF1193" s="35">
        <f>(D1191-S1191)</f>
        <v>0</v>
      </c>
      <c r="AG1193" s="35">
        <f t="shared" si="352"/>
        <v>0</v>
      </c>
      <c r="AH1193" s="35">
        <f t="shared" si="353"/>
        <v>0</v>
      </c>
      <c r="AI1193" s="36">
        <v>1.4999999999999999E-2</v>
      </c>
      <c r="AJ1193" s="35">
        <f t="shared" si="354"/>
        <v>0</v>
      </c>
      <c r="AK1193" s="35"/>
      <c r="AL1193" s="35">
        <f t="shared" si="355"/>
        <v>0</v>
      </c>
      <c r="AM1193" s="36">
        <v>3.3300000000000003E-2</v>
      </c>
      <c r="AN1193" s="35">
        <f t="shared" ref="AN1193:AN1273" si="359">(AL1193*AM1193)</f>
        <v>0</v>
      </c>
      <c r="AO1193" s="35">
        <f t="shared" si="356"/>
        <v>0</v>
      </c>
      <c r="AP1193" s="35">
        <v>0</v>
      </c>
      <c r="AQ1193" s="35">
        <f t="shared" si="357"/>
        <v>0</v>
      </c>
      <c r="AR1193" s="35"/>
      <c r="AS1193" s="35"/>
      <c r="AT1193" s="35">
        <f t="shared" si="358"/>
        <v>0</v>
      </c>
      <c r="AU1193" s="35"/>
    </row>
    <row r="1194" spans="1:47">
      <c r="A1194" s="15"/>
      <c r="B1194" s="15" t="s">
        <v>455</v>
      </c>
      <c r="C1194" s="15" t="s">
        <v>66</v>
      </c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2">
        <f>SUM(E1194:Q1194)</f>
        <v>0</v>
      </c>
      <c r="T1194" s="35"/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>
        <f t="shared" si="351"/>
        <v>0</v>
      </c>
      <c r="AF1194" s="35">
        <f>(D1194-S1194)</f>
        <v>0</v>
      </c>
      <c r="AG1194" s="35">
        <f t="shared" si="352"/>
        <v>0</v>
      </c>
      <c r="AH1194" s="35">
        <f t="shared" si="353"/>
        <v>0</v>
      </c>
      <c r="AI1194" s="36">
        <v>2.9000000000000001E-2</v>
      </c>
      <c r="AJ1194" s="35">
        <f t="shared" si="354"/>
        <v>0</v>
      </c>
      <c r="AK1194" s="35"/>
      <c r="AL1194" s="35">
        <f t="shared" si="355"/>
        <v>0</v>
      </c>
      <c r="AM1194" s="36">
        <v>0</v>
      </c>
      <c r="AN1194" s="35">
        <f t="shared" si="359"/>
        <v>0</v>
      </c>
      <c r="AO1194" s="35">
        <f t="shared" si="356"/>
        <v>0</v>
      </c>
      <c r="AP1194" s="35">
        <v>0</v>
      </c>
      <c r="AQ1194" s="35">
        <f t="shared" si="357"/>
        <v>0</v>
      </c>
      <c r="AR1194" s="35"/>
      <c r="AS1194" s="35"/>
      <c r="AT1194" s="35">
        <f t="shared" si="358"/>
        <v>0</v>
      </c>
      <c r="AU1194" s="35">
        <f>SUM(AT1194+AT1195+AT1196)</f>
        <v>0</v>
      </c>
    </row>
    <row r="1195" spans="1:47">
      <c r="A1195" s="1"/>
      <c r="B1195" s="1" t="s">
        <v>455</v>
      </c>
      <c r="C1195" s="1" t="s">
        <v>76</v>
      </c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2">
        <f>(S1194)</f>
        <v>0</v>
      </c>
      <c r="T1195" s="35"/>
      <c r="U1195" s="35"/>
      <c r="V1195" s="35"/>
      <c r="W1195" s="35"/>
      <c r="X1195" s="35"/>
      <c r="Y1195" s="35"/>
      <c r="Z1195" s="35"/>
      <c r="AA1195" s="35"/>
      <c r="AB1195" s="35"/>
      <c r="AC1195" s="35"/>
      <c r="AD1195" s="35"/>
      <c r="AE1195" s="35">
        <f t="shared" si="351"/>
        <v>0</v>
      </c>
      <c r="AF1195" s="35">
        <f>(D1194-S1194)</f>
        <v>0</v>
      </c>
      <c r="AG1195" s="35">
        <f t="shared" si="352"/>
        <v>0</v>
      </c>
      <c r="AH1195" s="35">
        <f t="shared" si="353"/>
        <v>0</v>
      </c>
      <c r="AI1195" s="36">
        <v>0.01</v>
      </c>
      <c r="AJ1195" s="35">
        <f t="shared" si="354"/>
        <v>0</v>
      </c>
      <c r="AK1195" s="35"/>
      <c r="AL1195" s="35">
        <f t="shared" si="355"/>
        <v>0</v>
      </c>
      <c r="AM1195" s="36">
        <v>0</v>
      </c>
      <c r="AN1195" s="35">
        <f t="shared" si="359"/>
        <v>0</v>
      </c>
      <c r="AO1195" s="35">
        <f t="shared" si="356"/>
        <v>0</v>
      </c>
      <c r="AP1195" s="35">
        <v>0</v>
      </c>
      <c r="AQ1195" s="35">
        <f t="shared" si="357"/>
        <v>0</v>
      </c>
      <c r="AR1195" s="35"/>
      <c r="AS1195" s="35"/>
      <c r="AT1195" s="35">
        <f t="shared" si="358"/>
        <v>0</v>
      </c>
      <c r="AU1195" s="37"/>
    </row>
    <row r="1196" spans="1:47">
      <c r="A1196" s="1"/>
      <c r="B1196" s="1" t="s">
        <v>455</v>
      </c>
      <c r="C1196" s="1" t="s">
        <v>70</v>
      </c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2">
        <f>S1194</f>
        <v>0</v>
      </c>
      <c r="T1196" s="35"/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>
        <f t="shared" si="351"/>
        <v>0</v>
      </c>
      <c r="AF1196" s="35">
        <f>(D1194-S1194)</f>
        <v>0</v>
      </c>
      <c r="AG1196" s="35">
        <f t="shared" si="352"/>
        <v>0</v>
      </c>
      <c r="AH1196" s="35">
        <f t="shared" si="353"/>
        <v>0</v>
      </c>
      <c r="AI1196" s="36">
        <v>6.5000000000000002E-2</v>
      </c>
      <c r="AJ1196" s="35">
        <f t="shared" si="354"/>
        <v>0</v>
      </c>
      <c r="AK1196" s="35"/>
      <c r="AL1196" s="35">
        <f t="shared" si="355"/>
        <v>0</v>
      </c>
      <c r="AM1196" s="36">
        <v>3.3300000000000003E-2</v>
      </c>
      <c r="AN1196" s="35">
        <f t="shared" si="359"/>
        <v>0</v>
      </c>
      <c r="AO1196" s="35">
        <f t="shared" si="356"/>
        <v>0</v>
      </c>
      <c r="AP1196" s="35">
        <v>0</v>
      </c>
      <c r="AQ1196" s="35">
        <f t="shared" si="357"/>
        <v>0</v>
      </c>
      <c r="AR1196" s="35"/>
      <c r="AS1196" s="35"/>
      <c r="AT1196" s="35">
        <f t="shared" si="358"/>
        <v>0</v>
      </c>
      <c r="AU1196" s="37"/>
    </row>
    <row r="1197" spans="1:47">
      <c r="A1197" s="12"/>
      <c r="B1197" s="12" t="s">
        <v>456</v>
      </c>
      <c r="C1197" s="12" t="s">
        <v>66</v>
      </c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2">
        <f>SUM(E1197:Q1197)</f>
        <v>0</v>
      </c>
      <c r="T1197" s="35"/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>
        <f t="shared" si="351"/>
        <v>0</v>
      </c>
      <c r="AF1197" s="35">
        <f>(D1197-S1197)</f>
        <v>0</v>
      </c>
      <c r="AG1197" s="35">
        <f t="shared" si="352"/>
        <v>0</v>
      </c>
      <c r="AH1197" s="35">
        <f t="shared" si="353"/>
        <v>0</v>
      </c>
      <c r="AI1197" s="36">
        <v>2.9000000000000001E-2</v>
      </c>
      <c r="AJ1197" s="35">
        <f t="shared" si="354"/>
        <v>0</v>
      </c>
      <c r="AK1197" s="35"/>
      <c r="AL1197" s="35">
        <f t="shared" si="355"/>
        <v>0</v>
      </c>
      <c r="AM1197" s="36">
        <v>0</v>
      </c>
      <c r="AN1197" s="35">
        <f t="shared" si="359"/>
        <v>0</v>
      </c>
      <c r="AO1197" s="35">
        <f t="shared" si="356"/>
        <v>0</v>
      </c>
      <c r="AP1197" s="35">
        <v>0</v>
      </c>
      <c r="AQ1197" s="35">
        <f t="shared" si="357"/>
        <v>0</v>
      </c>
      <c r="AR1197" s="35"/>
      <c r="AS1197" s="35"/>
      <c r="AT1197" s="35">
        <f t="shared" si="358"/>
        <v>0</v>
      </c>
      <c r="AU1197" s="35">
        <f>SUM(AT1197+AT1198)</f>
        <v>0</v>
      </c>
    </row>
    <row r="1198" spans="1:47">
      <c r="A1198" s="1"/>
      <c r="B1198" s="1" t="s">
        <v>456</v>
      </c>
      <c r="C1198" s="1" t="s">
        <v>70</v>
      </c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2">
        <f>(S1197)</f>
        <v>0</v>
      </c>
      <c r="T1198" s="35"/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>
        <f t="shared" si="351"/>
        <v>0</v>
      </c>
      <c r="AF1198" s="35">
        <f>(D1197-S1197)</f>
        <v>0</v>
      </c>
      <c r="AG1198" s="35">
        <f t="shared" si="352"/>
        <v>0</v>
      </c>
      <c r="AH1198" s="35">
        <f t="shared" si="353"/>
        <v>0</v>
      </c>
      <c r="AI1198" s="36">
        <v>6.5000000000000002E-2</v>
      </c>
      <c r="AJ1198" s="35">
        <f t="shared" si="354"/>
        <v>0</v>
      </c>
      <c r="AK1198" s="35"/>
      <c r="AL1198" s="35">
        <f t="shared" si="355"/>
        <v>0</v>
      </c>
      <c r="AM1198" s="36">
        <v>3.3300000000000003E-2</v>
      </c>
      <c r="AN1198" s="35">
        <f t="shared" si="359"/>
        <v>0</v>
      </c>
      <c r="AO1198" s="35">
        <f t="shared" si="356"/>
        <v>0</v>
      </c>
      <c r="AP1198" s="35">
        <v>0</v>
      </c>
      <c r="AQ1198" s="35">
        <f t="shared" si="357"/>
        <v>0</v>
      </c>
      <c r="AR1198" s="35"/>
      <c r="AS1198" s="35"/>
      <c r="AT1198" s="35">
        <f t="shared" si="358"/>
        <v>0</v>
      </c>
      <c r="AU1198" s="37"/>
    </row>
    <row r="1199" spans="1:47">
      <c r="A1199" s="17"/>
      <c r="B1199" s="17" t="s">
        <v>457</v>
      </c>
      <c r="C1199" s="17" t="s">
        <v>66</v>
      </c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2">
        <f>SUM(E1199:Q1199)</f>
        <v>0</v>
      </c>
      <c r="T1199" s="35"/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>
        <f t="shared" si="351"/>
        <v>0</v>
      </c>
      <c r="AF1199" s="35">
        <f>(D1199-S1199)</f>
        <v>0</v>
      </c>
      <c r="AG1199" s="35">
        <f t="shared" si="352"/>
        <v>0</v>
      </c>
      <c r="AH1199" s="35">
        <f t="shared" si="353"/>
        <v>0</v>
      </c>
      <c r="AI1199" s="36">
        <v>2.9000000000000001E-2</v>
      </c>
      <c r="AJ1199" s="35">
        <f t="shared" si="354"/>
        <v>0</v>
      </c>
      <c r="AK1199" s="35"/>
      <c r="AL1199" s="35">
        <f t="shared" si="355"/>
        <v>0</v>
      </c>
      <c r="AM1199" s="36">
        <v>0</v>
      </c>
      <c r="AN1199" s="35">
        <f t="shared" si="359"/>
        <v>0</v>
      </c>
      <c r="AO1199" s="35">
        <f t="shared" si="356"/>
        <v>0</v>
      </c>
      <c r="AP1199" s="35">
        <v>0</v>
      </c>
      <c r="AQ1199" s="35">
        <f t="shared" si="357"/>
        <v>0</v>
      </c>
      <c r="AR1199" s="35"/>
      <c r="AS1199" s="35"/>
      <c r="AT1199" s="35">
        <f t="shared" si="358"/>
        <v>0</v>
      </c>
      <c r="AU1199" s="35">
        <f>SUM(AT1199+AT1200+AT1201)</f>
        <v>0</v>
      </c>
    </row>
    <row r="1200" spans="1:47">
      <c r="A1200" s="1"/>
      <c r="B1200" s="1" t="s">
        <v>457</v>
      </c>
      <c r="C1200" s="1" t="s">
        <v>76</v>
      </c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2">
        <f>(S1199)</f>
        <v>0</v>
      </c>
      <c r="T1200" s="35"/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>
        <f t="shared" si="351"/>
        <v>0</v>
      </c>
      <c r="AF1200" s="35">
        <f>(D1199-S1199)</f>
        <v>0</v>
      </c>
      <c r="AG1200" s="35">
        <f t="shared" si="352"/>
        <v>0</v>
      </c>
      <c r="AH1200" s="35">
        <f t="shared" si="353"/>
        <v>0</v>
      </c>
      <c r="AI1200" s="36">
        <v>0.04</v>
      </c>
      <c r="AJ1200" s="35">
        <f t="shared" si="354"/>
        <v>0</v>
      </c>
      <c r="AK1200" s="35"/>
      <c r="AL1200" s="35">
        <f t="shared" si="355"/>
        <v>0</v>
      </c>
      <c r="AM1200" s="36">
        <v>3.3300000000000003E-2</v>
      </c>
      <c r="AN1200" s="35">
        <f t="shared" si="359"/>
        <v>0</v>
      </c>
      <c r="AO1200" s="35">
        <f t="shared" si="356"/>
        <v>0</v>
      </c>
      <c r="AP1200" s="35">
        <v>0</v>
      </c>
      <c r="AQ1200" s="35">
        <f t="shared" si="357"/>
        <v>0</v>
      </c>
      <c r="AR1200" s="35"/>
      <c r="AS1200" s="35"/>
      <c r="AT1200" s="35">
        <f t="shared" si="358"/>
        <v>0</v>
      </c>
      <c r="AU1200" s="37"/>
    </row>
    <row r="1201" spans="1:47">
      <c r="A1201" s="1"/>
      <c r="B1201" s="1" t="s">
        <v>457</v>
      </c>
      <c r="C1201" s="1" t="s">
        <v>70</v>
      </c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2">
        <f>S1199</f>
        <v>0</v>
      </c>
      <c r="T1201" s="35"/>
      <c r="U1201" s="35"/>
      <c r="V1201" s="35"/>
      <c r="W1201" s="35"/>
      <c r="X1201" s="35"/>
      <c r="Y1201" s="35"/>
      <c r="Z1201" s="35"/>
      <c r="AA1201" s="35"/>
      <c r="AB1201" s="35"/>
      <c r="AC1201" s="35"/>
      <c r="AD1201" s="35"/>
      <c r="AE1201" s="35">
        <f t="shared" si="351"/>
        <v>0</v>
      </c>
      <c r="AF1201" s="35">
        <f>(D1199-S1199)</f>
        <v>0</v>
      </c>
      <c r="AG1201" s="35">
        <f t="shared" si="352"/>
        <v>0</v>
      </c>
      <c r="AH1201" s="35">
        <f t="shared" si="353"/>
        <v>0</v>
      </c>
      <c r="AI1201" s="36">
        <v>2.5499999999999998E-2</v>
      </c>
      <c r="AJ1201" s="35">
        <f t="shared" si="354"/>
        <v>0</v>
      </c>
      <c r="AK1201" s="35"/>
      <c r="AL1201" s="35">
        <f t="shared" si="355"/>
        <v>0</v>
      </c>
      <c r="AM1201" s="36">
        <v>3.3300000000000003E-2</v>
      </c>
      <c r="AN1201" s="35">
        <f t="shared" si="359"/>
        <v>0</v>
      </c>
      <c r="AO1201" s="35">
        <f t="shared" si="356"/>
        <v>0</v>
      </c>
      <c r="AP1201" s="35">
        <v>0</v>
      </c>
      <c r="AQ1201" s="35">
        <f t="shared" si="357"/>
        <v>0</v>
      </c>
      <c r="AR1201" s="35"/>
      <c r="AS1201" s="35"/>
      <c r="AT1201" s="35">
        <f t="shared" si="358"/>
        <v>0</v>
      </c>
      <c r="AU1201" s="37"/>
    </row>
    <row r="1202" spans="1:47">
      <c r="A1202" s="15"/>
      <c r="B1202" s="15" t="s">
        <v>458</v>
      </c>
      <c r="C1202" s="15" t="s">
        <v>66</v>
      </c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2">
        <f>SUM(E1202:Q1202)</f>
        <v>0</v>
      </c>
      <c r="T1202" s="35"/>
      <c r="U1202" s="35"/>
      <c r="V1202" s="35"/>
      <c r="W1202" s="35"/>
      <c r="X1202" s="35"/>
      <c r="Y1202" s="35"/>
      <c r="Z1202" s="35"/>
      <c r="AA1202" s="35"/>
      <c r="AB1202" s="35"/>
      <c r="AC1202" s="35"/>
      <c r="AD1202" s="35"/>
      <c r="AE1202" s="35">
        <f t="shared" si="351"/>
        <v>0</v>
      </c>
      <c r="AF1202" s="35">
        <f>(D1202-S1202)</f>
        <v>0</v>
      </c>
      <c r="AG1202" s="35">
        <f t="shared" si="352"/>
        <v>0</v>
      </c>
      <c r="AH1202" s="35">
        <f t="shared" si="353"/>
        <v>0</v>
      </c>
      <c r="AI1202" s="36">
        <v>2.9000000000000001E-2</v>
      </c>
      <c r="AJ1202" s="35">
        <f t="shared" si="354"/>
        <v>0</v>
      </c>
      <c r="AK1202" s="35"/>
      <c r="AL1202" s="35">
        <f t="shared" si="355"/>
        <v>0</v>
      </c>
      <c r="AM1202" s="36">
        <v>0</v>
      </c>
      <c r="AN1202" s="35">
        <f t="shared" si="359"/>
        <v>0</v>
      </c>
      <c r="AO1202" s="35">
        <f t="shared" si="356"/>
        <v>0</v>
      </c>
      <c r="AP1202" s="35">
        <v>0</v>
      </c>
      <c r="AQ1202" s="35">
        <f t="shared" si="357"/>
        <v>0</v>
      </c>
      <c r="AR1202" s="35"/>
      <c r="AS1202" s="35"/>
      <c r="AT1202" s="35">
        <f t="shared" si="358"/>
        <v>0</v>
      </c>
      <c r="AU1202" s="35">
        <f>SUM(AT1202+AT1203)</f>
        <v>0</v>
      </c>
    </row>
    <row r="1203" spans="1:47">
      <c r="A1203" s="1"/>
      <c r="B1203" s="1" t="s">
        <v>458</v>
      </c>
      <c r="C1203" s="1" t="s">
        <v>70</v>
      </c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2">
        <f>(S1202)</f>
        <v>0</v>
      </c>
      <c r="T1203" s="35"/>
      <c r="U1203" s="35"/>
      <c r="V1203" s="35"/>
      <c r="W1203" s="35"/>
      <c r="X1203" s="35"/>
      <c r="Y1203" s="35"/>
      <c r="Z1203" s="35"/>
      <c r="AA1203" s="35"/>
      <c r="AB1203" s="35"/>
      <c r="AC1203" s="35"/>
      <c r="AD1203" s="35"/>
      <c r="AE1203" s="35">
        <f t="shared" si="351"/>
        <v>0</v>
      </c>
      <c r="AF1203" s="35">
        <f>(D1202-S1202)</f>
        <v>0</v>
      </c>
      <c r="AG1203" s="35">
        <f t="shared" si="352"/>
        <v>0</v>
      </c>
      <c r="AH1203" s="35">
        <f t="shared" si="353"/>
        <v>0</v>
      </c>
      <c r="AI1203" s="36">
        <v>2.5499999999999998E-2</v>
      </c>
      <c r="AJ1203" s="35">
        <f t="shared" si="354"/>
        <v>0</v>
      </c>
      <c r="AK1203" s="35"/>
      <c r="AL1203" s="35">
        <f t="shared" si="355"/>
        <v>0</v>
      </c>
      <c r="AM1203" s="36">
        <v>3.3300000000000003E-2</v>
      </c>
      <c r="AN1203" s="35">
        <f t="shared" si="359"/>
        <v>0</v>
      </c>
      <c r="AO1203" s="35">
        <f t="shared" si="356"/>
        <v>0</v>
      </c>
      <c r="AP1203" s="35">
        <v>0</v>
      </c>
      <c r="AQ1203" s="35">
        <f t="shared" si="357"/>
        <v>0</v>
      </c>
      <c r="AR1203" s="35"/>
      <c r="AS1203" s="35"/>
      <c r="AT1203" s="35">
        <f t="shared" si="358"/>
        <v>0</v>
      </c>
      <c r="AU1203" s="37"/>
    </row>
    <row r="1204" spans="1:47">
      <c r="A1204" s="17"/>
      <c r="B1204" s="17" t="s">
        <v>459</v>
      </c>
      <c r="C1204" s="17" t="s">
        <v>66</v>
      </c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2">
        <f>SUM(E1204:Q1204)</f>
        <v>0</v>
      </c>
      <c r="T1204" s="35"/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>
        <f t="shared" si="351"/>
        <v>0</v>
      </c>
      <c r="AF1204" s="35">
        <f>(D1204-S1204)</f>
        <v>0</v>
      </c>
      <c r="AG1204" s="35">
        <f t="shared" si="352"/>
        <v>0</v>
      </c>
      <c r="AH1204" s="35">
        <f t="shared" si="353"/>
        <v>0</v>
      </c>
      <c r="AI1204" s="36">
        <v>2.9000000000000001E-2</v>
      </c>
      <c r="AJ1204" s="35">
        <f t="shared" si="354"/>
        <v>0</v>
      </c>
      <c r="AK1204" s="35"/>
      <c r="AL1204" s="35">
        <f t="shared" si="355"/>
        <v>0</v>
      </c>
      <c r="AM1204" s="36">
        <v>0</v>
      </c>
      <c r="AN1204" s="35">
        <f t="shared" si="359"/>
        <v>0</v>
      </c>
      <c r="AO1204" s="35">
        <f t="shared" si="356"/>
        <v>0</v>
      </c>
      <c r="AP1204" s="35">
        <v>0</v>
      </c>
      <c r="AQ1204" s="35">
        <f t="shared" si="357"/>
        <v>0</v>
      </c>
      <c r="AR1204" s="35"/>
      <c r="AS1204" s="35"/>
      <c r="AT1204" s="35">
        <f t="shared" si="358"/>
        <v>0</v>
      </c>
      <c r="AU1204" s="35">
        <f>SUM(AT1204+AT1205)</f>
        <v>0</v>
      </c>
    </row>
    <row r="1205" spans="1:47">
      <c r="A1205" s="1"/>
      <c r="B1205" s="1" t="s">
        <v>459</v>
      </c>
      <c r="C1205" s="1" t="s">
        <v>70</v>
      </c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2">
        <f>(S1204)</f>
        <v>0</v>
      </c>
      <c r="T1205" s="35"/>
      <c r="U1205" s="35"/>
      <c r="V1205" s="35"/>
      <c r="W1205" s="35"/>
      <c r="X1205" s="35"/>
      <c r="Y1205" s="35"/>
      <c r="Z1205" s="35"/>
      <c r="AA1205" s="35"/>
      <c r="AB1205" s="35"/>
      <c r="AC1205" s="35"/>
      <c r="AD1205" s="35"/>
      <c r="AE1205" s="35">
        <f t="shared" si="351"/>
        <v>0</v>
      </c>
      <c r="AF1205" s="35">
        <f>(D1204-S1204)</f>
        <v>0</v>
      </c>
      <c r="AG1205" s="35">
        <f t="shared" si="352"/>
        <v>0</v>
      </c>
      <c r="AH1205" s="35">
        <f t="shared" si="353"/>
        <v>0</v>
      </c>
      <c r="AI1205" s="36">
        <v>2.5499999999999998E-2</v>
      </c>
      <c r="AJ1205" s="35">
        <f t="shared" si="354"/>
        <v>0</v>
      </c>
      <c r="AK1205" s="35"/>
      <c r="AL1205" s="35">
        <f t="shared" si="355"/>
        <v>0</v>
      </c>
      <c r="AM1205" s="36">
        <v>3.3300000000000003E-2</v>
      </c>
      <c r="AN1205" s="35">
        <f t="shared" si="359"/>
        <v>0</v>
      </c>
      <c r="AO1205" s="35">
        <f t="shared" si="356"/>
        <v>0</v>
      </c>
      <c r="AP1205" s="35">
        <v>0</v>
      </c>
      <c r="AQ1205" s="35">
        <f t="shared" si="357"/>
        <v>0</v>
      </c>
      <c r="AR1205" s="35"/>
      <c r="AS1205" s="35"/>
      <c r="AT1205" s="35">
        <f t="shared" si="358"/>
        <v>0</v>
      </c>
      <c r="AU1205" s="37"/>
    </row>
    <row r="1206" spans="1:47">
      <c r="A1206" s="12"/>
      <c r="B1206" s="12" t="s">
        <v>460</v>
      </c>
      <c r="C1206" s="12" t="s">
        <v>66</v>
      </c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2">
        <f>SUM(E1206:Q1206)</f>
        <v>0</v>
      </c>
      <c r="T1206" s="35"/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>
        <f t="shared" si="351"/>
        <v>0</v>
      </c>
      <c r="AF1206" s="35">
        <f>(D1206-S1206)</f>
        <v>0</v>
      </c>
      <c r="AG1206" s="35">
        <f t="shared" si="352"/>
        <v>0</v>
      </c>
      <c r="AH1206" s="35">
        <f t="shared" si="353"/>
        <v>0</v>
      </c>
      <c r="AI1206" s="36">
        <v>2.9000000000000001E-2</v>
      </c>
      <c r="AJ1206" s="35">
        <f t="shared" si="354"/>
        <v>0</v>
      </c>
      <c r="AK1206" s="35"/>
      <c r="AL1206" s="35">
        <f t="shared" si="355"/>
        <v>0</v>
      </c>
      <c r="AM1206" s="36">
        <v>0</v>
      </c>
      <c r="AN1206" s="35">
        <f t="shared" si="359"/>
        <v>0</v>
      </c>
      <c r="AO1206" s="35">
        <f t="shared" si="356"/>
        <v>0</v>
      </c>
      <c r="AP1206" s="35">
        <v>0</v>
      </c>
      <c r="AQ1206" s="35">
        <f t="shared" si="357"/>
        <v>0</v>
      </c>
      <c r="AR1206" s="35"/>
      <c r="AS1206" s="35"/>
      <c r="AT1206" s="35">
        <f t="shared" si="358"/>
        <v>0</v>
      </c>
      <c r="AU1206" s="35">
        <f>SUM(AT1206+AT1207+AT1208+AT1209+AT1212)</f>
        <v>0</v>
      </c>
    </row>
    <row r="1207" spans="1:47">
      <c r="A1207" s="1"/>
      <c r="B1207" s="1" t="s">
        <v>460</v>
      </c>
      <c r="C1207" s="1" t="s">
        <v>70</v>
      </c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2">
        <f>(S1206)</f>
        <v>0</v>
      </c>
      <c r="T1207" s="35"/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>
        <f t="shared" si="351"/>
        <v>0</v>
      </c>
      <c r="AF1207" s="35">
        <f>(D1206-S1206)</f>
        <v>0</v>
      </c>
      <c r="AG1207" s="35">
        <f t="shared" si="352"/>
        <v>0</v>
      </c>
      <c r="AH1207" s="35">
        <f t="shared" si="353"/>
        <v>0</v>
      </c>
      <c r="AI1207" s="36">
        <v>3.1E-2</v>
      </c>
      <c r="AJ1207" s="35">
        <f t="shared" si="354"/>
        <v>0</v>
      </c>
      <c r="AK1207" s="35"/>
      <c r="AL1207" s="35">
        <f t="shared" si="355"/>
        <v>0</v>
      </c>
      <c r="AM1207" s="36">
        <v>0</v>
      </c>
      <c r="AN1207" s="35">
        <f t="shared" si="359"/>
        <v>0</v>
      </c>
      <c r="AO1207" s="35">
        <f t="shared" si="356"/>
        <v>0</v>
      </c>
      <c r="AP1207" s="35">
        <v>0</v>
      </c>
      <c r="AQ1207" s="35">
        <f t="shared" si="357"/>
        <v>0</v>
      </c>
      <c r="AR1207" s="35"/>
      <c r="AS1207" s="35"/>
      <c r="AT1207" s="35">
        <f t="shared" si="358"/>
        <v>0</v>
      </c>
      <c r="AU1207" s="37"/>
    </row>
    <row r="1208" spans="1:47">
      <c r="A1208" s="1"/>
      <c r="B1208" s="1" t="s">
        <v>460</v>
      </c>
      <c r="C1208" s="1" t="s">
        <v>376</v>
      </c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2">
        <f>S1206</f>
        <v>0</v>
      </c>
      <c r="T1208" s="35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>
        <f t="shared" si="351"/>
        <v>0</v>
      </c>
      <c r="AF1208" s="35">
        <f>(D1206-S1206)</f>
        <v>0</v>
      </c>
      <c r="AG1208" s="35">
        <f t="shared" si="352"/>
        <v>0</v>
      </c>
      <c r="AH1208" s="35">
        <f t="shared" si="353"/>
        <v>0</v>
      </c>
      <c r="AI1208" s="36">
        <v>5.0000000000000001E-3</v>
      </c>
      <c r="AJ1208" s="35">
        <f t="shared" si="354"/>
        <v>0</v>
      </c>
      <c r="AK1208" s="35"/>
      <c r="AL1208" s="35">
        <f t="shared" si="355"/>
        <v>0</v>
      </c>
      <c r="AM1208" s="36">
        <v>0</v>
      </c>
      <c r="AN1208" s="35">
        <f t="shared" si="359"/>
        <v>0</v>
      </c>
      <c r="AO1208" s="35">
        <f t="shared" si="356"/>
        <v>0</v>
      </c>
      <c r="AP1208" s="35">
        <v>0</v>
      </c>
      <c r="AQ1208" s="35">
        <f t="shared" si="357"/>
        <v>0</v>
      </c>
      <c r="AR1208" s="35"/>
      <c r="AS1208" s="35"/>
      <c r="AT1208" s="35">
        <f t="shared" si="358"/>
        <v>0</v>
      </c>
      <c r="AU1208" s="37"/>
    </row>
    <row r="1209" spans="1:47">
      <c r="A1209" s="1"/>
      <c r="B1209" s="1" t="s">
        <v>460</v>
      </c>
      <c r="C1209" s="1" t="s">
        <v>111</v>
      </c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2">
        <f>S1206</f>
        <v>0</v>
      </c>
      <c r="T1209" s="35"/>
      <c r="U1209" s="35"/>
      <c r="V1209" s="35"/>
      <c r="W1209" s="35"/>
      <c r="X1209" s="35"/>
      <c r="Y1209" s="35"/>
      <c r="Z1209" s="35"/>
      <c r="AA1209" s="35"/>
      <c r="AB1209" s="35"/>
      <c r="AC1209" s="35"/>
      <c r="AD1209" s="35"/>
      <c r="AE1209" s="35">
        <f t="shared" si="351"/>
        <v>0</v>
      </c>
      <c r="AF1209" s="35">
        <f>(D1206-S1206)</f>
        <v>0</v>
      </c>
      <c r="AG1209" s="35">
        <f t="shared" si="352"/>
        <v>0</v>
      </c>
      <c r="AH1209" s="35">
        <f t="shared" si="353"/>
        <v>0</v>
      </c>
      <c r="AI1209" s="36">
        <v>4.0000000000000001E-3</v>
      </c>
      <c r="AJ1209" s="35">
        <f t="shared" si="354"/>
        <v>0</v>
      </c>
      <c r="AK1209" s="35"/>
      <c r="AL1209" s="35">
        <f t="shared" si="355"/>
        <v>0</v>
      </c>
      <c r="AM1209" s="36">
        <v>0</v>
      </c>
      <c r="AN1209" s="35">
        <f t="shared" si="359"/>
        <v>0</v>
      </c>
      <c r="AO1209" s="35">
        <f t="shared" si="356"/>
        <v>0</v>
      </c>
      <c r="AP1209" s="35">
        <v>0</v>
      </c>
      <c r="AQ1209" s="35">
        <f t="shared" si="357"/>
        <v>0</v>
      </c>
      <c r="AR1209" s="35"/>
      <c r="AS1209" s="35"/>
      <c r="AT1209" s="35">
        <f t="shared" si="358"/>
        <v>0</v>
      </c>
      <c r="AU1209" s="37"/>
    </row>
    <row r="1210" spans="1:47">
      <c r="A1210" s="1"/>
      <c r="B1210" s="1" t="s">
        <v>460</v>
      </c>
      <c r="C1210" s="1" t="s">
        <v>76</v>
      </c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2">
        <f>(S1206)</f>
        <v>0</v>
      </c>
      <c r="T1210" s="35"/>
      <c r="U1210" s="35"/>
      <c r="V1210" s="35"/>
      <c r="W1210" s="35"/>
      <c r="X1210" s="35"/>
      <c r="Y1210" s="35"/>
      <c r="Z1210" s="35"/>
      <c r="AA1210" s="35"/>
      <c r="AB1210" s="35"/>
      <c r="AC1210" s="35"/>
      <c r="AD1210" s="35"/>
      <c r="AE1210" s="35">
        <f t="shared" si="351"/>
        <v>0</v>
      </c>
      <c r="AF1210" s="35">
        <f>(D1206-S1206)</f>
        <v>0</v>
      </c>
      <c r="AG1210" s="35">
        <f t="shared" si="352"/>
        <v>0</v>
      </c>
      <c r="AH1210" s="35">
        <f t="shared" si="353"/>
        <v>0</v>
      </c>
      <c r="AI1210" s="36">
        <v>2.7E-2</v>
      </c>
      <c r="AJ1210" s="35">
        <f t="shared" si="354"/>
        <v>0</v>
      </c>
      <c r="AK1210" s="35"/>
      <c r="AL1210" s="35">
        <f t="shared" si="355"/>
        <v>0</v>
      </c>
      <c r="AM1210" s="36">
        <v>0</v>
      </c>
      <c r="AN1210" s="35">
        <f t="shared" si="359"/>
        <v>0</v>
      </c>
      <c r="AO1210" s="35">
        <f t="shared" si="356"/>
        <v>0</v>
      </c>
      <c r="AP1210" s="35">
        <v>0</v>
      </c>
      <c r="AQ1210" s="35">
        <f t="shared" si="357"/>
        <v>0</v>
      </c>
      <c r="AR1210" s="35"/>
      <c r="AS1210" s="35"/>
      <c r="AT1210" s="35">
        <f t="shared" si="358"/>
        <v>0</v>
      </c>
      <c r="AU1210" s="37"/>
    </row>
    <row r="1211" spans="1:47">
      <c r="A1211" s="1"/>
      <c r="B1211" s="1" t="s">
        <v>460</v>
      </c>
      <c r="C1211" s="1" t="s">
        <v>512</v>
      </c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2">
        <f>(S1206)</f>
        <v>0</v>
      </c>
      <c r="T1211" s="35"/>
      <c r="U1211" s="35"/>
      <c r="V1211" s="35"/>
      <c r="W1211" s="35"/>
      <c r="X1211" s="35"/>
      <c r="Y1211" s="35"/>
      <c r="Z1211" s="35"/>
      <c r="AA1211" s="35"/>
      <c r="AB1211" s="35"/>
      <c r="AC1211" s="35"/>
      <c r="AD1211" s="35"/>
      <c r="AE1211" s="35">
        <f t="shared" ref="AE1211" si="360">SUM(T1211:AC1211)</f>
        <v>0</v>
      </c>
      <c r="AF1211" s="35">
        <f>(D1206-S1206)</f>
        <v>0</v>
      </c>
      <c r="AG1211" s="35">
        <f t="shared" ref="AG1211" si="361">(AE1211)</f>
        <v>0</v>
      </c>
      <c r="AH1211" s="35">
        <f t="shared" ref="AH1211" si="362">(AF1211-AG1211)</f>
        <v>0</v>
      </c>
      <c r="AI1211" s="36">
        <v>5.0000000000000001E-3</v>
      </c>
      <c r="AJ1211" s="35">
        <f t="shared" ref="AJ1211" si="363">AH1211*AI1211</f>
        <v>0</v>
      </c>
      <c r="AK1211" s="35"/>
      <c r="AL1211" s="35">
        <f t="shared" ref="AL1211" si="364">(AJ1211+AK1211)</f>
        <v>0</v>
      </c>
      <c r="AM1211" s="36">
        <v>3.3300000000000003E-2</v>
      </c>
      <c r="AN1211" s="35">
        <f t="shared" ref="AN1211" si="365">(AL1211*AM1211)</f>
        <v>0</v>
      </c>
      <c r="AO1211" s="35">
        <f t="shared" ref="AO1211" si="366">(AL1211-AN1211)</f>
        <v>0</v>
      </c>
      <c r="AP1211" s="35">
        <v>0</v>
      </c>
      <c r="AQ1211" s="35">
        <f t="shared" ref="AQ1211" si="367">AO1211-AP1211</f>
        <v>0</v>
      </c>
      <c r="AR1211" s="35"/>
      <c r="AS1211" s="35"/>
      <c r="AT1211" s="35">
        <f t="shared" ref="AT1211" si="368">(AQ1211+AR1211+AS1211)</f>
        <v>0</v>
      </c>
      <c r="AU1211" s="37"/>
    </row>
    <row r="1212" spans="1:47">
      <c r="A1212" s="1"/>
      <c r="B1212" s="1" t="s">
        <v>460</v>
      </c>
      <c r="C1212" s="1" t="s">
        <v>522</v>
      </c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2">
        <f>(S1206)</f>
        <v>0</v>
      </c>
      <c r="T1212" s="35"/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>
        <f t="shared" si="351"/>
        <v>0</v>
      </c>
      <c r="AF1212" s="35">
        <f>(D1206-S1206)</f>
        <v>0</v>
      </c>
      <c r="AG1212" s="35">
        <f t="shared" si="352"/>
        <v>0</v>
      </c>
      <c r="AH1212" s="35">
        <f t="shared" si="353"/>
        <v>0</v>
      </c>
      <c r="AI1212" s="36">
        <v>2.5000000000000001E-3</v>
      </c>
      <c r="AJ1212" s="35">
        <f t="shared" si="354"/>
        <v>0</v>
      </c>
      <c r="AK1212" s="35"/>
      <c r="AL1212" s="35">
        <f t="shared" si="355"/>
        <v>0</v>
      </c>
      <c r="AM1212" s="36">
        <v>3.3300000000000003E-2</v>
      </c>
      <c r="AN1212" s="35">
        <f t="shared" si="359"/>
        <v>0</v>
      </c>
      <c r="AO1212" s="35">
        <f t="shared" si="356"/>
        <v>0</v>
      </c>
      <c r="AP1212" s="35">
        <v>0</v>
      </c>
      <c r="AQ1212" s="35">
        <f t="shared" si="357"/>
        <v>0</v>
      </c>
      <c r="AR1212" s="35"/>
      <c r="AS1212" s="35"/>
      <c r="AT1212" s="35">
        <f t="shared" si="358"/>
        <v>0</v>
      </c>
      <c r="AU1212" s="37"/>
    </row>
    <row r="1213" spans="1:47">
      <c r="A1213" s="15"/>
      <c r="B1213" s="15" t="s">
        <v>461</v>
      </c>
      <c r="C1213" s="15" t="s">
        <v>66</v>
      </c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2">
        <f>SUM(E1213:Q1213)</f>
        <v>0</v>
      </c>
      <c r="T1213" s="35"/>
      <c r="U1213" s="35"/>
      <c r="V1213" s="35"/>
      <c r="W1213" s="35"/>
      <c r="X1213" s="35"/>
      <c r="Y1213" s="35"/>
      <c r="Z1213" s="35"/>
      <c r="AA1213" s="35"/>
      <c r="AB1213" s="35"/>
      <c r="AC1213" s="35"/>
      <c r="AD1213" s="35"/>
      <c r="AE1213" s="35">
        <f t="shared" si="351"/>
        <v>0</v>
      </c>
      <c r="AF1213" s="35">
        <f>(D1213-S1213)</f>
        <v>0</v>
      </c>
      <c r="AG1213" s="35">
        <f t="shared" si="352"/>
        <v>0</v>
      </c>
      <c r="AH1213" s="35">
        <f t="shared" si="353"/>
        <v>0</v>
      </c>
      <c r="AI1213" s="36">
        <v>2.9000000000000001E-2</v>
      </c>
      <c r="AJ1213" s="35">
        <f t="shared" si="354"/>
        <v>0</v>
      </c>
      <c r="AK1213" s="35"/>
      <c r="AL1213" s="35">
        <f t="shared" si="355"/>
        <v>0</v>
      </c>
      <c r="AM1213" s="36">
        <v>0</v>
      </c>
      <c r="AN1213" s="35">
        <f t="shared" si="359"/>
        <v>0</v>
      </c>
      <c r="AO1213" s="35">
        <f t="shared" si="356"/>
        <v>0</v>
      </c>
      <c r="AP1213" s="35">
        <v>0</v>
      </c>
      <c r="AQ1213" s="35">
        <f t="shared" si="357"/>
        <v>0</v>
      </c>
      <c r="AR1213" s="35"/>
      <c r="AS1213" s="35"/>
      <c r="AT1213" s="35">
        <f t="shared" si="358"/>
        <v>0</v>
      </c>
      <c r="AU1213" s="35">
        <f>SUM(AT1213+AT1214+AT1215+AT1216+AT1217+AT1218)</f>
        <v>0</v>
      </c>
    </row>
    <row r="1214" spans="1:47">
      <c r="A1214" s="1"/>
      <c r="B1214" s="1" t="s">
        <v>461</v>
      </c>
      <c r="C1214" s="1" t="s">
        <v>76</v>
      </c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2">
        <f>(S1213)</f>
        <v>0</v>
      </c>
      <c r="T1214" s="35"/>
      <c r="U1214" s="35"/>
      <c r="V1214" s="35"/>
      <c r="W1214" s="35"/>
      <c r="X1214" s="35"/>
      <c r="Y1214" s="35"/>
      <c r="Z1214" s="35"/>
      <c r="AA1214" s="35"/>
      <c r="AB1214" s="35"/>
      <c r="AC1214" s="35"/>
      <c r="AD1214" s="35"/>
      <c r="AE1214" s="35">
        <f t="shared" si="351"/>
        <v>0</v>
      </c>
      <c r="AF1214" s="35">
        <f>(D1213-S1213)</f>
        <v>0</v>
      </c>
      <c r="AG1214" s="35">
        <f t="shared" si="352"/>
        <v>0</v>
      </c>
      <c r="AH1214" s="35">
        <f t="shared" si="353"/>
        <v>0</v>
      </c>
      <c r="AI1214" s="36">
        <v>0.03</v>
      </c>
      <c r="AJ1214" s="35">
        <f t="shared" si="354"/>
        <v>0</v>
      </c>
      <c r="AK1214" s="35"/>
      <c r="AL1214" s="35">
        <f t="shared" si="355"/>
        <v>0</v>
      </c>
      <c r="AM1214" s="36">
        <v>3.3300000000000003E-2</v>
      </c>
      <c r="AN1214" s="35">
        <f t="shared" si="359"/>
        <v>0</v>
      </c>
      <c r="AO1214" s="35">
        <f t="shared" si="356"/>
        <v>0</v>
      </c>
      <c r="AP1214" s="35">
        <v>0</v>
      </c>
      <c r="AQ1214" s="35">
        <f t="shared" si="357"/>
        <v>0</v>
      </c>
      <c r="AR1214" s="35"/>
      <c r="AS1214" s="35"/>
      <c r="AT1214" s="35">
        <f t="shared" si="358"/>
        <v>0</v>
      </c>
      <c r="AU1214" s="37"/>
    </row>
    <row r="1215" spans="1:47">
      <c r="A1215" s="1"/>
      <c r="B1215" s="1" t="s">
        <v>461</v>
      </c>
      <c r="C1215" s="1" t="s">
        <v>70</v>
      </c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2">
        <f>(S1213)</f>
        <v>0</v>
      </c>
      <c r="T1215" s="35"/>
      <c r="U1215" s="35"/>
      <c r="V1215" s="35"/>
      <c r="W1215" s="35"/>
      <c r="X1215" s="35"/>
      <c r="Y1215" s="35"/>
      <c r="Z1215" s="35"/>
      <c r="AA1215" s="35"/>
      <c r="AB1215" s="35"/>
      <c r="AC1215" s="35"/>
      <c r="AD1215" s="35"/>
      <c r="AE1215" s="35">
        <f t="shared" si="351"/>
        <v>0</v>
      </c>
      <c r="AF1215" s="35">
        <f>(D1213-S1213)</f>
        <v>0</v>
      </c>
      <c r="AG1215" s="35">
        <f t="shared" si="352"/>
        <v>0</v>
      </c>
      <c r="AH1215" s="35">
        <f t="shared" si="353"/>
        <v>0</v>
      </c>
      <c r="AI1215" s="36">
        <v>2.1000000000000001E-2</v>
      </c>
      <c r="AJ1215" s="35">
        <f t="shared" si="354"/>
        <v>0</v>
      </c>
      <c r="AK1215" s="35"/>
      <c r="AL1215" s="35">
        <f t="shared" si="355"/>
        <v>0</v>
      </c>
      <c r="AM1215" s="36">
        <v>0</v>
      </c>
      <c r="AN1215" s="35">
        <f t="shared" si="359"/>
        <v>0</v>
      </c>
      <c r="AO1215" s="35">
        <f t="shared" si="356"/>
        <v>0</v>
      </c>
      <c r="AP1215" s="35">
        <v>0</v>
      </c>
      <c r="AQ1215" s="35">
        <f t="shared" si="357"/>
        <v>0</v>
      </c>
      <c r="AR1215" s="35"/>
      <c r="AS1215" s="35"/>
      <c r="AT1215" s="35">
        <f t="shared" si="358"/>
        <v>0</v>
      </c>
      <c r="AU1215" s="37"/>
    </row>
    <row r="1216" spans="1:47">
      <c r="A1216" s="1"/>
      <c r="B1216" s="1" t="s">
        <v>461</v>
      </c>
      <c r="C1216" s="1" t="s">
        <v>376</v>
      </c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2">
        <f>S1213</f>
        <v>0</v>
      </c>
      <c r="T1216" s="35"/>
      <c r="U1216" s="35"/>
      <c r="V1216" s="35"/>
      <c r="W1216" s="35"/>
      <c r="X1216" s="35"/>
      <c r="Y1216" s="35"/>
      <c r="Z1216" s="35"/>
      <c r="AA1216" s="35"/>
      <c r="AB1216" s="35"/>
      <c r="AC1216" s="35"/>
      <c r="AD1216" s="35"/>
      <c r="AE1216" s="35">
        <f t="shared" si="351"/>
        <v>0</v>
      </c>
      <c r="AF1216" s="35">
        <f>(D1213-S1213)</f>
        <v>0</v>
      </c>
      <c r="AG1216" s="35">
        <f t="shared" si="352"/>
        <v>0</v>
      </c>
      <c r="AH1216" s="35">
        <f t="shared" si="353"/>
        <v>0</v>
      </c>
      <c r="AI1216" s="36">
        <v>5.0000000000000001E-3</v>
      </c>
      <c r="AJ1216" s="35">
        <f t="shared" si="354"/>
        <v>0</v>
      </c>
      <c r="AK1216" s="35"/>
      <c r="AL1216" s="35">
        <f t="shared" si="355"/>
        <v>0</v>
      </c>
      <c r="AM1216" s="36">
        <v>0</v>
      </c>
      <c r="AN1216" s="35">
        <f t="shared" si="359"/>
        <v>0</v>
      </c>
      <c r="AO1216" s="35">
        <f t="shared" si="356"/>
        <v>0</v>
      </c>
      <c r="AP1216" s="35">
        <v>0</v>
      </c>
      <c r="AQ1216" s="35">
        <f t="shared" si="357"/>
        <v>0</v>
      </c>
      <c r="AR1216" s="35"/>
      <c r="AS1216" s="35"/>
      <c r="AT1216" s="35">
        <f t="shared" si="358"/>
        <v>0</v>
      </c>
      <c r="AU1216" s="37"/>
    </row>
    <row r="1217" spans="1:47">
      <c r="A1217" s="1"/>
      <c r="B1217" s="1" t="s">
        <v>461</v>
      </c>
      <c r="C1217" s="1" t="s">
        <v>111</v>
      </c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2">
        <f>S1213</f>
        <v>0</v>
      </c>
      <c r="T1217" s="35"/>
      <c r="U1217" s="35"/>
      <c r="V1217" s="35"/>
      <c r="W1217" s="35"/>
      <c r="X1217" s="35"/>
      <c r="Y1217" s="35"/>
      <c r="Z1217" s="35"/>
      <c r="AA1217" s="35"/>
      <c r="AB1217" s="35"/>
      <c r="AC1217" s="35"/>
      <c r="AD1217" s="35"/>
      <c r="AE1217" s="35">
        <f t="shared" ref="AE1217" si="369">SUM(T1217:AC1217)</f>
        <v>0</v>
      </c>
      <c r="AF1217" s="35">
        <f>(D1213-S1213)</f>
        <v>0</v>
      </c>
      <c r="AG1217" s="35">
        <f t="shared" ref="AG1217" si="370">(AE1217)</f>
        <v>0</v>
      </c>
      <c r="AH1217" s="35">
        <f t="shared" ref="AH1217" si="371">(AF1217-AG1217)</f>
        <v>0</v>
      </c>
      <c r="AI1217" s="36">
        <v>8.0000000000000002E-3</v>
      </c>
      <c r="AJ1217" s="35">
        <f t="shared" ref="AJ1217" si="372">AH1217*AI1217</f>
        <v>0</v>
      </c>
      <c r="AK1217" s="35"/>
      <c r="AL1217" s="35">
        <f t="shared" ref="AL1217" si="373">(AJ1217+AK1217)</f>
        <v>0</v>
      </c>
      <c r="AM1217" s="36">
        <v>0</v>
      </c>
      <c r="AN1217" s="35">
        <f t="shared" ref="AN1217" si="374">(AL1217*AM1217)</f>
        <v>0</v>
      </c>
      <c r="AO1217" s="35">
        <f t="shared" ref="AO1217" si="375">(AL1217-AN1217)</f>
        <v>0</v>
      </c>
      <c r="AP1217" s="35">
        <v>0</v>
      </c>
      <c r="AQ1217" s="35">
        <f t="shared" ref="AQ1217" si="376">AO1217-AP1217</f>
        <v>0</v>
      </c>
      <c r="AR1217" s="35"/>
      <c r="AS1217" s="35"/>
      <c r="AT1217" s="35">
        <f t="shared" ref="AT1217" si="377">(AQ1217+AR1217+AS1217)</f>
        <v>0</v>
      </c>
      <c r="AU1217" s="37"/>
    </row>
    <row r="1218" spans="1:47">
      <c r="A1218" s="1"/>
      <c r="B1218" s="1" t="s">
        <v>461</v>
      </c>
      <c r="C1218" s="1" t="s">
        <v>522</v>
      </c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2">
        <f>S1213</f>
        <v>0</v>
      </c>
      <c r="T1218" s="35"/>
      <c r="U1218" s="35"/>
      <c r="V1218" s="35"/>
      <c r="W1218" s="35"/>
      <c r="X1218" s="35"/>
      <c r="Y1218" s="35"/>
      <c r="Z1218" s="35"/>
      <c r="AA1218" s="35"/>
      <c r="AB1218" s="35"/>
      <c r="AC1218" s="35"/>
      <c r="AD1218" s="35"/>
      <c r="AE1218" s="35">
        <f t="shared" si="351"/>
        <v>0</v>
      </c>
      <c r="AF1218" s="35">
        <f>(D1213-S1213)</f>
        <v>0</v>
      </c>
      <c r="AG1218" s="35">
        <f t="shared" si="352"/>
        <v>0</v>
      </c>
      <c r="AH1218" s="35">
        <f t="shared" si="353"/>
        <v>0</v>
      </c>
      <c r="AI1218" s="36">
        <v>2.5000000000000001E-3</v>
      </c>
      <c r="AJ1218" s="35">
        <f t="shared" si="354"/>
        <v>0</v>
      </c>
      <c r="AK1218" s="35"/>
      <c r="AL1218" s="35">
        <f t="shared" si="355"/>
        <v>0</v>
      </c>
      <c r="AM1218" s="36">
        <v>3.3300000000000003E-2</v>
      </c>
      <c r="AN1218" s="35">
        <f t="shared" si="359"/>
        <v>0</v>
      </c>
      <c r="AO1218" s="35">
        <f t="shared" si="356"/>
        <v>0</v>
      </c>
      <c r="AP1218" s="35">
        <v>0</v>
      </c>
      <c r="AQ1218" s="35">
        <f t="shared" si="357"/>
        <v>0</v>
      </c>
      <c r="AR1218" s="35"/>
      <c r="AS1218" s="35"/>
      <c r="AT1218" s="35">
        <f t="shared" si="358"/>
        <v>0</v>
      </c>
      <c r="AU1218" s="37"/>
    </row>
    <row r="1219" spans="1:47">
      <c r="A1219" s="15"/>
      <c r="B1219" s="15" t="s">
        <v>462</v>
      </c>
      <c r="C1219" s="15" t="s">
        <v>66</v>
      </c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2">
        <f>SUM(E1219:Q1219)</f>
        <v>0</v>
      </c>
      <c r="T1219" s="35"/>
      <c r="U1219" s="35"/>
      <c r="V1219" s="35"/>
      <c r="W1219" s="35"/>
      <c r="X1219" s="35"/>
      <c r="Y1219" s="35"/>
      <c r="Z1219" s="35"/>
      <c r="AA1219" s="35"/>
      <c r="AB1219" s="35"/>
      <c r="AC1219" s="35"/>
      <c r="AD1219" s="35"/>
      <c r="AE1219" s="35">
        <f t="shared" ref="AE1219:AE1223" si="378">SUM(T1219:AC1219)</f>
        <v>0</v>
      </c>
      <c r="AF1219" s="35">
        <f>(D1219-S1219)</f>
        <v>0</v>
      </c>
      <c r="AG1219" s="35">
        <f t="shared" ref="AG1219:AG1223" si="379">(AE1219)</f>
        <v>0</v>
      </c>
      <c r="AH1219" s="35">
        <f t="shared" ref="AH1219:AH1223" si="380">(AF1219-AG1219)</f>
        <v>0</v>
      </c>
      <c r="AI1219" s="36">
        <v>2.9000000000000001E-2</v>
      </c>
      <c r="AJ1219" s="35">
        <f t="shared" ref="AJ1219:AJ1223" si="381">AH1219*AI1219</f>
        <v>0</v>
      </c>
      <c r="AK1219" s="35"/>
      <c r="AL1219" s="35">
        <f t="shared" ref="AL1219:AL1223" si="382">(AJ1219+AK1219)</f>
        <v>0</v>
      </c>
      <c r="AM1219" s="36">
        <v>0</v>
      </c>
      <c r="AN1219" s="35">
        <f t="shared" ref="AN1219:AN1223" si="383">(AL1219*AM1219)</f>
        <v>0</v>
      </c>
      <c r="AO1219" s="35">
        <f t="shared" ref="AO1219:AO1223" si="384">(AL1219-AN1219)</f>
        <v>0</v>
      </c>
      <c r="AP1219" s="35">
        <v>0</v>
      </c>
      <c r="AQ1219" s="35">
        <f t="shared" ref="AQ1219:AQ1223" si="385">AO1219-AP1219</f>
        <v>0</v>
      </c>
      <c r="AR1219" s="35"/>
      <c r="AS1219" s="35"/>
      <c r="AT1219" s="35">
        <f t="shared" ref="AT1219:AT1223" si="386">(AQ1219+AR1219+AS1219)</f>
        <v>0</v>
      </c>
      <c r="AU1219" s="35">
        <f>SUM(AT1219+AT1220+AT1221+AT1222+AT1223)</f>
        <v>0</v>
      </c>
    </row>
    <row r="1220" spans="1:47">
      <c r="A1220" s="1"/>
      <c r="B1220" s="1" t="s">
        <v>462</v>
      </c>
      <c r="C1220" s="1" t="s">
        <v>522</v>
      </c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2">
        <f>(S1219)</f>
        <v>0</v>
      </c>
      <c r="T1220" s="35"/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>
        <f t="shared" si="378"/>
        <v>0</v>
      </c>
      <c r="AF1220" s="35">
        <f>(D1219-S1219)</f>
        <v>0</v>
      </c>
      <c r="AG1220" s="35">
        <f t="shared" si="379"/>
        <v>0</v>
      </c>
      <c r="AH1220" s="35">
        <f t="shared" si="380"/>
        <v>0</v>
      </c>
      <c r="AI1220" s="36">
        <v>2.5000000000000001E-3</v>
      </c>
      <c r="AJ1220" s="35">
        <f t="shared" si="381"/>
        <v>0</v>
      </c>
      <c r="AK1220" s="35"/>
      <c r="AL1220" s="35">
        <f t="shared" si="382"/>
        <v>0</v>
      </c>
      <c r="AM1220" s="36">
        <v>3.3300000000000003E-2</v>
      </c>
      <c r="AN1220" s="35">
        <f t="shared" si="383"/>
        <v>0</v>
      </c>
      <c r="AO1220" s="35">
        <f t="shared" si="384"/>
        <v>0</v>
      </c>
      <c r="AP1220" s="35">
        <v>0</v>
      </c>
      <c r="AQ1220" s="35">
        <f t="shared" si="385"/>
        <v>0</v>
      </c>
      <c r="AR1220" s="35"/>
      <c r="AS1220" s="35"/>
      <c r="AT1220" s="35">
        <f t="shared" si="386"/>
        <v>0</v>
      </c>
      <c r="AU1220" s="37"/>
    </row>
    <row r="1221" spans="1:47">
      <c r="A1221" s="1"/>
      <c r="B1221" s="1" t="s">
        <v>462</v>
      </c>
      <c r="C1221" s="1" t="s">
        <v>70</v>
      </c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2">
        <f>(S1219)</f>
        <v>0</v>
      </c>
      <c r="T1221" s="35"/>
      <c r="U1221" s="35"/>
      <c r="V1221" s="35"/>
      <c r="W1221" s="35"/>
      <c r="X1221" s="35"/>
      <c r="Y1221" s="35"/>
      <c r="Z1221" s="35"/>
      <c r="AA1221" s="35"/>
      <c r="AB1221" s="35"/>
      <c r="AC1221" s="35"/>
      <c r="AD1221" s="35"/>
      <c r="AE1221" s="35">
        <f t="shared" si="378"/>
        <v>0</v>
      </c>
      <c r="AF1221" s="35">
        <f>(D1219-S1219)</f>
        <v>0</v>
      </c>
      <c r="AG1221" s="35">
        <f t="shared" si="379"/>
        <v>0</v>
      </c>
      <c r="AH1221" s="35">
        <f t="shared" si="380"/>
        <v>0</v>
      </c>
      <c r="AI1221" s="36">
        <v>2.1000000000000001E-2</v>
      </c>
      <c r="AJ1221" s="35">
        <f t="shared" si="381"/>
        <v>0</v>
      </c>
      <c r="AK1221" s="35"/>
      <c r="AL1221" s="35">
        <f t="shared" si="382"/>
        <v>0</v>
      </c>
      <c r="AM1221" s="36">
        <v>0</v>
      </c>
      <c r="AN1221" s="35">
        <f t="shared" si="383"/>
        <v>0</v>
      </c>
      <c r="AO1221" s="35">
        <f t="shared" si="384"/>
        <v>0</v>
      </c>
      <c r="AP1221" s="35">
        <v>0</v>
      </c>
      <c r="AQ1221" s="35">
        <f t="shared" si="385"/>
        <v>0</v>
      </c>
      <c r="AR1221" s="35"/>
      <c r="AS1221" s="35"/>
      <c r="AT1221" s="35">
        <f t="shared" si="386"/>
        <v>0</v>
      </c>
      <c r="AU1221" s="37"/>
    </row>
    <row r="1222" spans="1:47">
      <c r="A1222" s="1"/>
      <c r="B1222" s="1" t="s">
        <v>462</v>
      </c>
      <c r="C1222" s="1" t="s">
        <v>376</v>
      </c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2">
        <f>S1219</f>
        <v>0</v>
      </c>
      <c r="T1222" s="35"/>
      <c r="U1222" s="35"/>
      <c r="V1222" s="35"/>
      <c r="W1222" s="35"/>
      <c r="X1222" s="35"/>
      <c r="Y1222" s="35"/>
      <c r="Z1222" s="35"/>
      <c r="AA1222" s="35"/>
      <c r="AB1222" s="35"/>
      <c r="AC1222" s="35"/>
      <c r="AD1222" s="35"/>
      <c r="AE1222" s="35">
        <f t="shared" si="378"/>
        <v>0</v>
      </c>
      <c r="AF1222" s="35">
        <f>(D1219-S1219)</f>
        <v>0</v>
      </c>
      <c r="AG1222" s="35">
        <f t="shared" si="379"/>
        <v>0</v>
      </c>
      <c r="AH1222" s="35">
        <f t="shared" si="380"/>
        <v>0</v>
      </c>
      <c r="AI1222" s="36">
        <v>5.0000000000000001E-3</v>
      </c>
      <c r="AJ1222" s="35">
        <f t="shared" si="381"/>
        <v>0</v>
      </c>
      <c r="AK1222" s="35"/>
      <c r="AL1222" s="35">
        <f t="shared" si="382"/>
        <v>0</v>
      </c>
      <c r="AM1222" s="36">
        <v>0</v>
      </c>
      <c r="AN1222" s="35">
        <f t="shared" si="383"/>
        <v>0</v>
      </c>
      <c r="AO1222" s="35">
        <f t="shared" si="384"/>
        <v>0</v>
      </c>
      <c r="AP1222" s="35">
        <v>0</v>
      </c>
      <c r="AQ1222" s="35">
        <f t="shared" si="385"/>
        <v>0</v>
      </c>
      <c r="AR1222" s="35"/>
      <c r="AS1222" s="35"/>
      <c r="AT1222" s="35">
        <f t="shared" si="386"/>
        <v>0</v>
      </c>
      <c r="AU1222" s="37"/>
    </row>
    <row r="1223" spans="1:47">
      <c r="A1223" s="1"/>
      <c r="B1223" s="1" t="s">
        <v>462</v>
      </c>
      <c r="C1223" s="1" t="s">
        <v>111</v>
      </c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2">
        <f>S1219</f>
        <v>0</v>
      </c>
      <c r="T1223" s="35"/>
      <c r="U1223" s="35"/>
      <c r="V1223" s="35"/>
      <c r="W1223" s="35"/>
      <c r="X1223" s="35"/>
      <c r="Y1223" s="35"/>
      <c r="Z1223" s="35"/>
      <c r="AA1223" s="35"/>
      <c r="AB1223" s="35"/>
      <c r="AC1223" s="35"/>
      <c r="AD1223" s="35"/>
      <c r="AE1223" s="35">
        <f t="shared" si="378"/>
        <v>0</v>
      </c>
      <c r="AF1223" s="35">
        <f>(D1219-S1219)</f>
        <v>0</v>
      </c>
      <c r="AG1223" s="35">
        <f t="shared" si="379"/>
        <v>0</v>
      </c>
      <c r="AH1223" s="35">
        <f t="shared" si="380"/>
        <v>0</v>
      </c>
      <c r="AI1223" s="36">
        <v>8.0000000000000002E-3</v>
      </c>
      <c r="AJ1223" s="35">
        <f t="shared" si="381"/>
        <v>0</v>
      </c>
      <c r="AK1223" s="35"/>
      <c r="AL1223" s="35">
        <f t="shared" si="382"/>
        <v>0</v>
      </c>
      <c r="AM1223" s="36">
        <v>0</v>
      </c>
      <c r="AN1223" s="35">
        <f t="shared" si="383"/>
        <v>0</v>
      </c>
      <c r="AO1223" s="35">
        <f t="shared" si="384"/>
        <v>0</v>
      </c>
      <c r="AP1223" s="35">
        <v>0</v>
      </c>
      <c r="AQ1223" s="35">
        <f t="shared" si="385"/>
        <v>0</v>
      </c>
      <c r="AR1223" s="35"/>
      <c r="AS1223" s="35"/>
      <c r="AT1223" s="35">
        <f t="shared" si="386"/>
        <v>0</v>
      </c>
      <c r="AU1223" s="37"/>
    </row>
    <row r="1224" spans="1:47">
      <c r="A1224" s="12"/>
      <c r="B1224" s="12" t="s">
        <v>463</v>
      </c>
      <c r="C1224" s="12" t="s">
        <v>66</v>
      </c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2">
        <f>SUM(E1224:Q1224)</f>
        <v>0</v>
      </c>
      <c r="T1224" s="35"/>
      <c r="U1224" s="35"/>
      <c r="V1224" s="35"/>
      <c r="W1224" s="35"/>
      <c r="X1224" s="35"/>
      <c r="Y1224" s="35"/>
      <c r="Z1224" s="35"/>
      <c r="AA1224" s="35"/>
      <c r="AB1224" s="35"/>
      <c r="AC1224" s="35"/>
      <c r="AD1224" s="35"/>
      <c r="AE1224" s="35">
        <f t="shared" si="351"/>
        <v>0</v>
      </c>
      <c r="AF1224" s="35">
        <f>(D1224-S1224)</f>
        <v>0</v>
      </c>
      <c r="AG1224" s="35">
        <f t="shared" si="352"/>
        <v>0</v>
      </c>
      <c r="AH1224" s="35">
        <f t="shared" si="353"/>
        <v>0</v>
      </c>
      <c r="AI1224" s="36">
        <v>2.9000000000000001E-2</v>
      </c>
      <c r="AJ1224" s="35">
        <f t="shared" si="354"/>
        <v>0</v>
      </c>
      <c r="AK1224" s="35"/>
      <c r="AL1224" s="35">
        <f t="shared" si="355"/>
        <v>0</v>
      </c>
      <c r="AM1224" s="36">
        <v>0</v>
      </c>
      <c r="AN1224" s="35">
        <f t="shared" si="359"/>
        <v>0</v>
      </c>
      <c r="AO1224" s="35">
        <f t="shared" si="356"/>
        <v>0</v>
      </c>
      <c r="AP1224" s="35">
        <v>0</v>
      </c>
      <c r="AQ1224" s="35">
        <f t="shared" si="357"/>
        <v>0</v>
      </c>
      <c r="AR1224" s="35"/>
      <c r="AS1224" s="35"/>
      <c r="AT1224" s="35">
        <f t="shared" si="358"/>
        <v>0</v>
      </c>
      <c r="AU1224" s="35">
        <f>SUM(AT1224+AT1225+AT1226+AT1227+AT1228)</f>
        <v>0</v>
      </c>
    </row>
    <row r="1225" spans="1:47">
      <c r="A1225" s="1"/>
      <c r="B1225" s="1" t="s">
        <v>463</v>
      </c>
      <c r="C1225" s="1" t="s">
        <v>70</v>
      </c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2">
        <f>(S1224)</f>
        <v>0</v>
      </c>
      <c r="T1225" s="35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>
        <f t="shared" si="351"/>
        <v>0</v>
      </c>
      <c r="AF1225" s="35">
        <f>(D1224-S1224)</f>
        <v>0</v>
      </c>
      <c r="AG1225" s="35">
        <f t="shared" si="352"/>
        <v>0</v>
      </c>
      <c r="AH1225" s="35">
        <f t="shared" si="353"/>
        <v>0</v>
      </c>
      <c r="AI1225" s="36">
        <v>3.1E-2</v>
      </c>
      <c r="AJ1225" s="35">
        <f t="shared" si="354"/>
        <v>0</v>
      </c>
      <c r="AK1225" s="35"/>
      <c r="AL1225" s="35">
        <f t="shared" si="355"/>
        <v>0</v>
      </c>
      <c r="AM1225" s="36">
        <v>0</v>
      </c>
      <c r="AN1225" s="35">
        <f t="shared" si="359"/>
        <v>0</v>
      </c>
      <c r="AO1225" s="35">
        <f t="shared" si="356"/>
        <v>0</v>
      </c>
      <c r="AP1225" s="35">
        <v>0</v>
      </c>
      <c r="AQ1225" s="35">
        <f t="shared" si="357"/>
        <v>0</v>
      </c>
      <c r="AR1225" s="35"/>
      <c r="AS1225" s="35"/>
      <c r="AT1225" s="35">
        <f t="shared" si="358"/>
        <v>0</v>
      </c>
      <c r="AU1225" s="37"/>
    </row>
    <row r="1226" spans="1:47">
      <c r="A1226" s="1"/>
      <c r="B1226" s="1" t="s">
        <v>463</v>
      </c>
      <c r="C1226" s="1" t="s">
        <v>376</v>
      </c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2">
        <f>S1224</f>
        <v>0</v>
      </c>
      <c r="T1226" s="35"/>
      <c r="U1226" s="35"/>
      <c r="V1226" s="35"/>
      <c r="W1226" s="35"/>
      <c r="X1226" s="35"/>
      <c r="Y1226" s="35"/>
      <c r="Z1226" s="35"/>
      <c r="AA1226" s="35"/>
      <c r="AB1226" s="35"/>
      <c r="AC1226" s="35"/>
      <c r="AD1226" s="35"/>
      <c r="AE1226" s="35">
        <f t="shared" si="351"/>
        <v>0</v>
      </c>
      <c r="AF1226" s="35">
        <f>(D1224-S1224)</f>
        <v>0</v>
      </c>
      <c r="AG1226" s="35">
        <f t="shared" si="352"/>
        <v>0</v>
      </c>
      <c r="AH1226" s="35">
        <f t="shared" si="353"/>
        <v>0</v>
      </c>
      <c r="AI1226" s="36">
        <v>5.0000000000000001E-3</v>
      </c>
      <c r="AJ1226" s="35">
        <f t="shared" si="354"/>
        <v>0</v>
      </c>
      <c r="AK1226" s="35"/>
      <c r="AL1226" s="35">
        <f t="shared" si="355"/>
        <v>0</v>
      </c>
      <c r="AM1226" s="36">
        <v>0</v>
      </c>
      <c r="AN1226" s="35">
        <f t="shared" si="359"/>
        <v>0</v>
      </c>
      <c r="AO1226" s="35">
        <f t="shared" si="356"/>
        <v>0</v>
      </c>
      <c r="AP1226" s="35">
        <v>0</v>
      </c>
      <c r="AQ1226" s="35">
        <f t="shared" si="357"/>
        <v>0</v>
      </c>
      <c r="AR1226" s="35"/>
      <c r="AS1226" s="35"/>
      <c r="AT1226" s="35">
        <f t="shared" si="358"/>
        <v>0</v>
      </c>
      <c r="AU1226" s="35"/>
    </row>
    <row r="1227" spans="1:47">
      <c r="A1227" s="1"/>
      <c r="B1227" s="1" t="s">
        <v>463</v>
      </c>
      <c r="C1227" s="1" t="s">
        <v>111</v>
      </c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2">
        <f>S1224</f>
        <v>0</v>
      </c>
      <c r="T1227" s="35"/>
      <c r="U1227" s="35"/>
      <c r="V1227" s="35"/>
      <c r="W1227" s="35"/>
      <c r="X1227" s="35"/>
      <c r="Y1227" s="35"/>
      <c r="Z1227" s="35"/>
      <c r="AA1227" s="35"/>
      <c r="AB1227" s="35"/>
      <c r="AC1227" s="35"/>
      <c r="AD1227" s="35"/>
      <c r="AE1227" s="35">
        <f t="shared" ref="AE1227" si="387">SUM(T1227:AC1227)</f>
        <v>0</v>
      </c>
      <c r="AF1227" s="35">
        <f>(D1224-S1224)</f>
        <v>0</v>
      </c>
      <c r="AG1227" s="35">
        <f t="shared" ref="AG1227" si="388">(AE1227)</f>
        <v>0</v>
      </c>
      <c r="AH1227" s="35">
        <f t="shared" ref="AH1227" si="389">(AF1227-AG1227)</f>
        <v>0</v>
      </c>
      <c r="AI1227" s="36">
        <v>4.0000000000000001E-3</v>
      </c>
      <c r="AJ1227" s="35">
        <f t="shared" ref="AJ1227" si="390">AH1227*AI1227</f>
        <v>0</v>
      </c>
      <c r="AK1227" s="35"/>
      <c r="AL1227" s="35">
        <f t="shared" ref="AL1227" si="391">(AJ1227+AK1227)</f>
        <v>0</v>
      </c>
      <c r="AM1227" s="36">
        <v>0</v>
      </c>
      <c r="AN1227" s="35">
        <f t="shared" ref="AN1227" si="392">(AL1227*AM1227)</f>
        <v>0</v>
      </c>
      <c r="AO1227" s="35">
        <f t="shared" ref="AO1227" si="393">(AL1227-AN1227)</f>
        <v>0</v>
      </c>
      <c r="AP1227" s="35">
        <v>0</v>
      </c>
      <c r="AQ1227" s="35">
        <f t="shared" ref="AQ1227" si="394">AO1227-AP1227</f>
        <v>0</v>
      </c>
      <c r="AR1227" s="35"/>
      <c r="AS1227" s="35"/>
      <c r="AT1227" s="35">
        <f t="shared" ref="AT1227" si="395">(AQ1227+AR1227+AS1227)</f>
        <v>0</v>
      </c>
      <c r="AU1227" s="35"/>
    </row>
    <row r="1228" spans="1:47">
      <c r="A1228" s="1"/>
      <c r="B1228" s="1" t="s">
        <v>463</v>
      </c>
      <c r="C1228" s="1" t="s">
        <v>522</v>
      </c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2">
        <f>S1224</f>
        <v>0</v>
      </c>
      <c r="T1228" s="35"/>
      <c r="U1228" s="35"/>
      <c r="V1228" s="35"/>
      <c r="W1228" s="35"/>
      <c r="X1228" s="35"/>
      <c r="Y1228" s="35"/>
      <c r="Z1228" s="35"/>
      <c r="AA1228" s="35"/>
      <c r="AB1228" s="35"/>
      <c r="AC1228" s="35"/>
      <c r="AD1228" s="35"/>
      <c r="AE1228" s="35">
        <f t="shared" si="351"/>
        <v>0</v>
      </c>
      <c r="AF1228" s="35">
        <f>(D1224-S1224)</f>
        <v>0</v>
      </c>
      <c r="AG1228" s="35">
        <f t="shared" si="352"/>
        <v>0</v>
      </c>
      <c r="AH1228" s="35">
        <f t="shared" si="353"/>
        <v>0</v>
      </c>
      <c r="AI1228" s="36">
        <v>2.5000000000000001E-3</v>
      </c>
      <c r="AJ1228" s="35">
        <f t="shared" si="354"/>
        <v>0</v>
      </c>
      <c r="AK1228" s="35"/>
      <c r="AL1228" s="35">
        <f t="shared" si="355"/>
        <v>0</v>
      </c>
      <c r="AM1228" s="36">
        <v>3.3300000000000003E-2</v>
      </c>
      <c r="AN1228" s="35">
        <f t="shared" si="359"/>
        <v>0</v>
      </c>
      <c r="AO1228" s="35">
        <f t="shared" si="356"/>
        <v>0</v>
      </c>
      <c r="AP1228" s="35">
        <v>0</v>
      </c>
      <c r="AQ1228" s="35">
        <f t="shared" si="357"/>
        <v>0</v>
      </c>
      <c r="AR1228" s="35"/>
      <c r="AS1228" s="35"/>
      <c r="AT1228" s="35">
        <f t="shared" si="358"/>
        <v>0</v>
      </c>
      <c r="AU1228" s="35"/>
    </row>
    <row r="1229" spans="1:47">
      <c r="A1229" s="15"/>
      <c r="B1229" s="15" t="s">
        <v>525</v>
      </c>
      <c r="C1229" s="15" t="s">
        <v>66</v>
      </c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2">
        <f>SUM(E1229:Q1229)</f>
        <v>0</v>
      </c>
      <c r="T1229" s="35"/>
      <c r="U1229" s="35"/>
      <c r="V1229" s="35"/>
      <c r="W1229" s="35"/>
      <c r="X1229" s="35"/>
      <c r="Y1229" s="35"/>
      <c r="Z1229" s="35"/>
      <c r="AA1229" s="35"/>
      <c r="AB1229" s="35"/>
      <c r="AC1229" s="35"/>
      <c r="AD1229" s="35"/>
      <c r="AE1229" s="35">
        <f t="shared" ref="AE1229:AE1234" si="396">SUM(T1229:AC1229)</f>
        <v>0</v>
      </c>
      <c r="AF1229" s="35">
        <f>(D1229-S1229)</f>
        <v>0</v>
      </c>
      <c r="AG1229" s="35">
        <f t="shared" ref="AG1229:AG1234" si="397">(AE1229)</f>
        <v>0</v>
      </c>
      <c r="AH1229" s="35">
        <f t="shared" ref="AH1229:AH1234" si="398">(AF1229-AG1229)</f>
        <v>0</v>
      </c>
      <c r="AI1229" s="36">
        <v>2.9000000000000001E-2</v>
      </c>
      <c r="AJ1229" s="35">
        <f t="shared" ref="AJ1229:AJ1234" si="399">AH1229*AI1229</f>
        <v>0</v>
      </c>
      <c r="AK1229" s="35"/>
      <c r="AL1229" s="35">
        <f t="shared" ref="AL1229:AL1234" si="400">(AJ1229+AK1229)</f>
        <v>0</v>
      </c>
      <c r="AM1229" s="36">
        <v>0</v>
      </c>
      <c r="AN1229" s="35">
        <f t="shared" ref="AN1229:AN1234" si="401">(AL1229*AM1229)</f>
        <v>0</v>
      </c>
      <c r="AO1229" s="35">
        <f t="shared" ref="AO1229:AO1234" si="402">(AL1229-AN1229)</f>
        <v>0</v>
      </c>
      <c r="AP1229" s="35">
        <v>0</v>
      </c>
      <c r="AQ1229" s="35">
        <f t="shared" ref="AQ1229:AQ1234" si="403">AO1229-AP1229</f>
        <v>0</v>
      </c>
      <c r="AR1229" s="35"/>
      <c r="AS1229" s="35"/>
      <c r="AT1229" s="35">
        <f t="shared" ref="AT1229:AT1234" si="404">(AQ1229+AR1229+AS1229)</f>
        <v>0</v>
      </c>
      <c r="AU1229" s="35">
        <f>SUM(AT1229+AT1230+AT1231+AT1232+AT1233+AT1234)</f>
        <v>0</v>
      </c>
    </row>
    <row r="1230" spans="1:47">
      <c r="A1230" s="1"/>
      <c r="B1230" s="1" t="s">
        <v>525</v>
      </c>
      <c r="C1230" s="1" t="s">
        <v>512</v>
      </c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2">
        <f>(S1229)</f>
        <v>0</v>
      </c>
      <c r="T1230" s="35"/>
      <c r="U1230" s="35"/>
      <c r="V1230" s="35"/>
      <c r="W1230" s="35"/>
      <c r="X1230" s="35"/>
      <c r="Y1230" s="35"/>
      <c r="Z1230" s="35"/>
      <c r="AA1230" s="35"/>
      <c r="AB1230" s="35"/>
      <c r="AC1230" s="35"/>
      <c r="AD1230" s="35"/>
      <c r="AE1230" s="35">
        <f t="shared" si="396"/>
        <v>0</v>
      </c>
      <c r="AF1230" s="35">
        <f>(D1229-S1229)</f>
        <v>0</v>
      </c>
      <c r="AG1230" s="35">
        <f t="shared" si="397"/>
        <v>0</v>
      </c>
      <c r="AH1230" s="35">
        <f t="shared" si="398"/>
        <v>0</v>
      </c>
      <c r="AI1230" s="36">
        <v>5.0000000000000001E-3</v>
      </c>
      <c r="AJ1230" s="35">
        <f t="shared" si="399"/>
        <v>0</v>
      </c>
      <c r="AK1230" s="35"/>
      <c r="AL1230" s="35">
        <f t="shared" si="400"/>
        <v>0</v>
      </c>
      <c r="AM1230" s="36">
        <v>3.3300000000000003E-2</v>
      </c>
      <c r="AN1230" s="35">
        <f t="shared" si="401"/>
        <v>0</v>
      </c>
      <c r="AO1230" s="35">
        <f t="shared" si="402"/>
        <v>0</v>
      </c>
      <c r="AP1230" s="35">
        <v>0</v>
      </c>
      <c r="AQ1230" s="35">
        <f t="shared" si="403"/>
        <v>0</v>
      </c>
      <c r="AR1230" s="35"/>
      <c r="AS1230" s="35"/>
      <c r="AT1230" s="35">
        <f t="shared" si="404"/>
        <v>0</v>
      </c>
      <c r="AU1230" s="37"/>
    </row>
    <row r="1231" spans="1:47">
      <c r="A1231" s="1"/>
      <c r="B1231" s="1" t="s">
        <v>525</v>
      </c>
      <c r="C1231" s="1" t="s">
        <v>70</v>
      </c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2">
        <f>(S1229)</f>
        <v>0</v>
      </c>
      <c r="T1231" s="35"/>
      <c r="U1231" s="35"/>
      <c r="V1231" s="35"/>
      <c r="W1231" s="35"/>
      <c r="X1231" s="35"/>
      <c r="Y1231" s="35"/>
      <c r="Z1231" s="35"/>
      <c r="AA1231" s="35"/>
      <c r="AB1231" s="35"/>
      <c r="AC1231" s="35"/>
      <c r="AD1231" s="35"/>
      <c r="AE1231" s="35">
        <f t="shared" si="396"/>
        <v>0</v>
      </c>
      <c r="AF1231" s="35">
        <f>(D1229-S1229)</f>
        <v>0</v>
      </c>
      <c r="AG1231" s="35">
        <f t="shared" si="397"/>
        <v>0</v>
      </c>
      <c r="AH1231" s="35">
        <f t="shared" si="398"/>
        <v>0</v>
      </c>
      <c r="AI1231" s="36">
        <v>2.1000000000000001E-2</v>
      </c>
      <c r="AJ1231" s="35">
        <f t="shared" si="399"/>
        <v>0</v>
      </c>
      <c r="AK1231" s="35"/>
      <c r="AL1231" s="35">
        <f t="shared" si="400"/>
        <v>0</v>
      </c>
      <c r="AM1231" s="36">
        <v>0</v>
      </c>
      <c r="AN1231" s="35">
        <f t="shared" si="401"/>
        <v>0</v>
      </c>
      <c r="AO1231" s="35">
        <f t="shared" si="402"/>
        <v>0</v>
      </c>
      <c r="AP1231" s="35">
        <v>0</v>
      </c>
      <c r="AQ1231" s="35">
        <f t="shared" si="403"/>
        <v>0</v>
      </c>
      <c r="AR1231" s="35"/>
      <c r="AS1231" s="35"/>
      <c r="AT1231" s="35">
        <f t="shared" si="404"/>
        <v>0</v>
      </c>
      <c r="AU1231" s="37"/>
    </row>
    <row r="1232" spans="1:47">
      <c r="A1232" s="1"/>
      <c r="B1232" s="1" t="s">
        <v>525</v>
      </c>
      <c r="C1232" s="1" t="s">
        <v>376</v>
      </c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2">
        <f>S1229</f>
        <v>0</v>
      </c>
      <c r="T1232" s="35"/>
      <c r="U1232" s="35"/>
      <c r="V1232" s="35"/>
      <c r="W1232" s="35"/>
      <c r="X1232" s="35"/>
      <c r="Y1232" s="35"/>
      <c r="Z1232" s="35"/>
      <c r="AA1232" s="35"/>
      <c r="AB1232" s="35"/>
      <c r="AC1232" s="35"/>
      <c r="AD1232" s="35"/>
      <c r="AE1232" s="35">
        <f t="shared" si="396"/>
        <v>0</v>
      </c>
      <c r="AF1232" s="35">
        <f>(D1229-S1229)</f>
        <v>0</v>
      </c>
      <c r="AG1232" s="35">
        <f t="shared" si="397"/>
        <v>0</v>
      </c>
      <c r="AH1232" s="35">
        <f t="shared" si="398"/>
        <v>0</v>
      </c>
      <c r="AI1232" s="36">
        <v>5.0000000000000001E-3</v>
      </c>
      <c r="AJ1232" s="35">
        <f t="shared" si="399"/>
        <v>0</v>
      </c>
      <c r="AK1232" s="35"/>
      <c r="AL1232" s="35">
        <f t="shared" si="400"/>
        <v>0</v>
      </c>
      <c r="AM1232" s="36">
        <v>0</v>
      </c>
      <c r="AN1232" s="35">
        <f t="shared" si="401"/>
        <v>0</v>
      </c>
      <c r="AO1232" s="35">
        <f t="shared" si="402"/>
        <v>0</v>
      </c>
      <c r="AP1232" s="35">
        <v>0</v>
      </c>
      <c r="AQ1232" s="35">
        <f t="shared" si="403"/>
        <v>0</v>
      </c>
      <c r="AR1232" s="35"/>
      <c r="AS1232" s="35"/>
      <c r="AT1232" s="35">
        <f t="shared" si="404"/>
        <v>0</v>
      </c>
      <c r="AU1232" s="37"/>
    </row>
    <row r="1233" spans="1:47">
      <c r="A1233" s="1"/>
      <c r="B1233" s="1" t="s">
        <v>525</v>
      </c>
      <c r="C1233" s="1" t="s">
        <v>111</v>
      </c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2">
        <f>S1229</f>
        <v>0</v>
      </c>
      <c r="T1233" s="35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>
        <f t="shared" si="396"/>
        <v>0</v>
      </c>
      <c r="AF1233" s="35">
        <f>(D1229-S1229)</f>
        <v>0</v>
      </c>
      <c r="AG1233" s="35">
        <f t="shared" si="397"/>
        <v>0</v>
      </c>
      <c r="AH1233" s="35">
        <f t="shared" si="398"/>
        <v>0</v>
      </c>
      <c r="AI1233" s="36">
        <v>8.0000000000000002E-3</v>
      </c>
      <c r="AJ1233" s="35">
        <f t="shared" si="399"/>
        <v>0</v>
      </c>
      <c r="AK1233" s="35"/>
      <c r="AL1233" s="35">
        <f t="shared" si="400"/>
        <v>0</v>
      </c>
      <c r="AM1233" s="36">
        <v>0</v>
      </c>
      <c r="AN1233" s="35">
        <f t="shared" si="401"/>
        <v>0</v>
      </c>
      <c r="AO1233" s="35">
        <f t="shared" si="402"/>
        <v>0</v>
      </c>
      <c r="AP1233" s="35">
        <v>0</v>
      </c>
      <c r="AQ1233" s="35">
        <f t="shared" si="403"/>
        <v>0</v>
      </c>
      <c r="AR1233" s="35"/>
      <c r="AS1233" s="35"/>
      <c r="AT1233" s="35">
        <f t="shared" si="404"/>
        <v>0</v>
      </c>
      <c r="AU1233" s="37"/>
    </row>
    <row r="1234" spans="1:47">
      <c r="A1234" s="1"/>
      <c r="B1234" s="1" t="s">
        <v>525</v>
      </c>
      <c r="C1234" s="1" t="s">
        <v>522</v>
      </c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2">
        <f>S1229</f>
        <v>0</v>
      </c>
      <c r="T1234" s="35"/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>
        <f t="shared" si="396"/>
        <v>0</v>
      </c>
      <c r="AF1234" s="35">
        <f>(D1229-S1229)</f>
        <v>0</v>
      </c>
      <c r="AG1234" s="35">
        <f t="shared" si="397"/>
        <v>0</v>
      </c>
      <c r="AH1234" s="35">
        <f t="shared" si="398"/>
        <v>0</v>
      </c>
      <c r="AI1234" s="36">
        <v>2.5000000000000001E-3</v>
      </c>
      <c r="AJ1234" s="35">
        <f t="shared" si="399"/>
        <v>0</v>
      </c>
      <c r="AK1234" s="35"/>
      <c r="AL1234" s="35">
        <f t="shared" si="400"/>
        <v>0</v>
      </c>
      <c r="AM1234" s="36">
        <v>3.3300000000000003E-2</v>
      </c>
      <c r="AN1234" s="35">
        <f t="shared" si="401"/>
        <v>0</v>
      </c>
      <c r="AO1234" s="35">
        <f t="shared" si="402"/>
        <v>0</v>
      </c>
      <c r="AP1234" s="35">
        <v>0</v>
      </c>
      <c r="AQ1234" s="35">
        <f t="shared" si="403"/>
        <v>0</v>
      </c>
      <c r="AR1234" s="35"/>
      <c r="AS1234" s="35"/>
      <c r="AT1234" s="35">
        <f t="shared" si="404"/>
        <v>0</v>
      </c>
      <c r="AU1234" s="37"/>
    </row>
    <row r="1235" spans="1:47">
      <c r="A1235" s="15"/>
      <c r="B1235" s="15" t="s">
        <v>526</v>
      </c>
      <c r="C1235" s="15" t="s">
        <v>66</v>
      </c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2">
        <f>SUM(E1235:Q1235)</f>
        <v>0</v>
      </c>
      <c r="T1235" s="35"/>
      <c r="U1235" s="35"/>
      <c r="V1235" s="35"/>
      <c r="W1235" s="35"/>
      <c r="X1235" s="35"/>
      <c r="Y1235" s="35"/>
      <c r="Z1235" s="35"/>
      <c r="AA1235" s="35"/>
      <c r="AB1235" s="35"/>
      <c r="AC1235" s="35"/>
      <c r="AD1235" s="35"/>
      <c r="AE1235" s="35">
        <f t="shared" ref="AE1235:AE1240" si="405">SUM(T1235:AC1235)</f>
        <v>0</v>
      </c>
      <c r="AF1235" s="35">
        <f>(D1235-S1235)</f>
        <v>0</v>
      </c>
      <c r="AG1235" s="35">
        <f t="shared" ref="AG1235:AG1240" si="406">(AE1235)</f>
        <v>0</v>
      </c>
      <c r="AH1235" s="35">
        <f t="shared" ref="AH1235:AH1240" si="407">(AF1235-AG1235)</f>
        <v>0</v>
      </c>
      <c r="AI1235" s="36">
        <v>2.9000000000000001E-2</v>
      </c>
      <c r="AJ1235" s="35">
        <f t="shared" ref="AJ1235:AJ1240" si="408">AH1235*AI1235</f>
        <v>0</v>
      </c>
      <c r="AK1235" s="35"/>
      <c r="AL1235" s="35">
        <f t="shared" ref="AL1235:AL1240" si="409">(AJ1235+AK1235)</f>
        <v>0</v>
      </c>
      <c r="AM1235" s="36">
        <v>0</v>
      </c>
      <c r="AN1235" s="35">
        <f t="shared" ref="AN1235:AN1240" si="410">(AL1235*AM1235)</f>
        <v>0</v>
      </c>
      <c r="AO1235" s="35">
        <f t="shared" ref="AO1235:AO1240" si="411">(AL1235-AN1235)</f>
        <v>0</v>
      </c>
      <c r="AP1235" s="35">
        <v>0</v>
      </c>
      <c r="AQ1235" s="35">
        <f t="shared" ref="AQ1235:AQ1240" si="412">AO1235-AP1235</f>
        <v>0</v>
      </c>
      <c r="AR1235" s="35"/>
      <c r="AS1235" s="35"/>
      <c r="AT1235" s="35">
        <f t="shared" ref="AT1235:AT1240" si="413">(AQ1235+AR1235+AS1235)</f>
        <v>0</v>
      </c>
      <c r="AU1235" s="35">
        <f>SUM(AT1235+AT1236+AT1237+AT1238+AT1239+AT1240)</f>
        <v>0</v>
      </c>
    </row>
    <row r="1236" spans="1:47">
      <c r="A1236" s="1"/>
      <c r="B1236" s="1" t="s">
        <v>526</v>
      </c>
      <c r="C1236" s="1" t="s">
        <v>512</v>
      </c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2">
        <f>(S1235)</f>
        <v>0</v>
      </c>
      <c r="T1236" s="35"/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>
        <f t="shared" si="405"/>
        <v>0</v>
      </c>
      <c r="AF1236" s="35">
        <f>(D1235-S1235)</f>
        <v>0</v>
      </c>
      <c r="AG1236" s="35">
        <f t="shared" si="406"/>
        <v>0</v>
      </c>
      <c r="AH1236" s="35">
        <f t="shared" si="407"/>
        <v>0</v>
      </c>
      <c r="AI1236" s="36">
        <v>1.4999999999999999E-2</v>
      </c>
      <c r="AJ1236" s="35">
        <f t="shared" si="408"/>
        <v>0</v>
      </c>
      <c r="AK1236" s="35"/>
      <c r="AL1236" s="35">
        <f t="shared" si="409"/>
        <v>0</v>
      </c>
      <c r="AM1236" s="36">
        <v>3.3300000000000003E-2</v>
      </c>
      <c r="AN1236" s="35">
        <f t="shared" si="410"/>
        <v>0</v>
      </c>
      <c r="AO1236" s="35">
        <f t="shared" si="411"/>
        <v>0</v>
      </c>
      <c r="AP1236" s="35">
        <v>0</v>
      </c>
      <c r="AQ1236" s="35">
        <f t="shared" si="412"/>
        <v>0</v>
      </c>
      <c r="AR1236" s="35"/>
      <c r="AS1236" s="35"/>
      <c r="AT1236" s="35">
        <f t="shared" si="413"/>
        <v>0</v>
      </c>
      <c r="AU1236" s="37"/>
    </row>
    <row r="1237" spans="1:47">
      <c r="A1237" s="1"/>
      <c r="B1237" s="1" t="s">
        <v>526</v>
      </c>
      <c r="C1237" s="1" t="s">
        <v>70</v>
      </c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2">
        <f>(S1235)</f>
        <v>0</v>
      </c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>
        <f t="shared" si="405"/>
        <v>0</v>
      </c>
      <c r="AF1237" s="35">
        <f>(D1235-S1235)</f>
        <v>0</v>
      </c>
      <c r="AG1237" s="35">
        <f t="shared" si="406"/>
        <v>0</v>
      </c>
      <c r="AH1237" s="35">
        <f t="shared" si="407"/>
        <v>0</v>
      </c>
      <c r="AI1237" s="36">
        <v>2.1000000000000001E-2</v>
      </c>
      <c r="AJ1237" s="35">
        <f t="shared" si="408"/>
        <v>0</v>
      </c>
      <c r="AK1237" s="35"/>
      <c r="AL1237" s="35">
        <f t="shared" si="409"/>
        <v>0</v>
      </c>
      <c r="AM1237" s="36">
        <v>0</v>
      </c>
      <c r="AN1237" s="35">
        <f t="shared" si="410"/>
        <v>0</v>
      </c>
      <c r="AO1237" s="35">
        <f t="shared" si="411"/>
        <v>0</v>
      </c>
      <c r="AP1237" s="35">
        <v>0</v>
      </c>
      <c r="AQ1237" s="35">
        <f t="shared" si="412"/>
        <v>0</v>
      </c>
      <c r="AR1237" s="35"/>
      <c r="AS1237" s="35"/>
      <c r="AT1237" s="35">
        <f t="shared" si="413"/>
        <v>0</v>
      </c>
      <c r="AU1237" s="37"/>
    </row>
    <row r="1238" spans="1:47">
      <c r="A1238" s="1"/>
      <c r="B1238" s="1" t="s">
        <v>526</v>
      </c>
      <c r="C1238" s="1" t="s">
        <v>376</v>
      </c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2">
        <f>S1235</f>
        <v>0</v>
      </c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>
        <f t="shared" si="405"/>
        <v>0</v>
      </c>
      <c r="AF1238" s="35">
        <f>(D1235-S1235)</f>
        <v>0</v>
      </c>
      <c r="AG1238" s="35">
        <f t="shared" si="406"/>
        <v>0</v>
      </c>
      <c r="AH1238" s="35">
        <f t="shared" si="407"/>
        <v>0</v>
      </c>
      <c r="AI1238" s="36">
        <v>5.0000000000000001E-3</v>
      </c>
      <c r="AJ1238" s="35">
        <f t="shared" si="408"/>
        <v>0</v>
      </c>
      <c r="AK1238" s="35"/>
      <c r="AL1238" s="35">
        <f t="shared" si="409"/>
        <v>0</v>
      </c>
      <c r="AM1238" s="36">
        <v>0</v>
      </c>
      <c r="AN1238" s="35">
        <f t="shared" si="410"/>
        <v>0</v>
      </c>
      <c r="AO1238" s="35">
        <f t="shared" si="411"/>
        <v>0</v>
      </c>
      <c r="AP1238" s="35">
        <v>0</v>
      </c>
      <c r="AQ1238" s="35">
        <f t="shared" si="412"/>
        <v>0</v>
      </c>
      <c r="AR1238" s="35"/>
      <c r="AS1238" s="35"/>
      <c r="AT1238" s="35">
        <f t="shared" si="413"/>
        <v>0</v>
      </c>
      <c r="AU1238" s="37"/>
    </row>
    <row r="1239" spans="1:47">
      <c r="A1239" s="1"/>
      <c r="B1239" s="1" t="s">
        <v>526</v>
      </c>
      <c r="C1239" s="1" t="s">
        <v>111</v>
      </c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2">
        <f>S1235</f>
        <v>0</v>
      </c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>
        <f t="shared" si="405"/>
        <v>0</v>
      </c>
      <c r="AF1239" s="35">
        <f>(D1235-S1235)</f>
        <v>0</v>
      </c>
      <c r="AG1239" s="35">
        <f t="shared" si="406"/>
        <v>0</v>
      </c>
      <c r="AH1239" s="35">
        <f t="shared" si="407"/>
        <v>0</v>
      </c>
      <c r="AI1239" s="36">
        <v>8.0000000000000002E-3</v>
      </c>
      <c r="AJ1239" s="35">
        <f t="shared" si="408"/>
        <v>0</v>
      </c>
      <c r="AK1239" s="35"/>
      <c r="AL1239" s="35">
        <f t="shared" si="409"/>
        <v>0</v>
      </c>
      <c r="AM1239" s="36">
        <v>0</v>
      </c>
      <c r="AN1239" s="35">
        <f t="shared" si="410"/>
        <v>0</v>
      </c>
      <c r="AO1239" s="35">
        <f t="shared" si="411"/>
        <v>0</v>
      </c>
      <c r="AP1239" s="35">
        <v>0</v>
      </c>
      <c r="AQ1239" s="35">
        <f t="shared" si="412"/>
        <v>0</v>
      </c>
      <c r="AR1239" s="35"/>
      <c r="AS1239" s="35"/>
      <c r="AT1239" s="35">
        <f t="shared" si="413"/>
        <v>0</v>
      </c>
      <c r="AU1239" s="37"/>
    </row>
    <row r="1240" spans="1:47">
      <c r="A1240" s="1"/>
      <c r="B1240" s="1" t="s">
        <v>526</v>
      </c>
      <c r="C1240" s="1" t="s">
        <v>522</v>
      </c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2">
        <f>S1235</f>
        <v>0</v>
      </c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>
        <f t="shared" si="405"/>
        <v>0</v>
      </c>
      <c r="AF1240" s="35">
        <f>(D1235-S1235)</f>
        <v>0</v>
      </c>
      <c r="AG1240" s="35">
        <f t="shared" si="406"/>
        <v>0</v>
      </c>
      <c r="AH1240" s="35">
        <f t="shared" si="407"/>
        <v>0</v>
      </c>
      <c r="AI1240" s="36">
        <v>2.5000000000000001E-3</v>
      </c>
      <c r="AJ1240" s="35">
        <f t="shared" si="408"/>
        <v>0</v>
      </c>
      <c r="AK1240" s="35"/>
      <c r="AL1240" s="35">
        <f t="shared" si="409"/>
        <v>0</v>
      </c>
      <c r="AM1240" s="36">
        <v>3.3300000000000003E-2</v>
      </c>
      <c r="AN1240" s="35">
        <f t="shared" si="410"/>
        <v>0</v>
      </c>
      <c r="AO1240" s="35">
        <f t="shared" si="411"/>
        <v>0</v>
      </c>
      <c r="AP1240" s="35">
        <v>0</v>
      </c>
      <c r="AQ1240" s="35">
        <f t="shared" si="412"/>
        <v>0</v>
      </c>
      <c r="AR1240" s="35"/>
      <c r="AS1240" s="35"/>
      <c r="AT1240" s="35">
        <f t="shared" si="413"/>
        <v>0</v>
      </c>
      <c r="AU1240" s="37"/>
    </row>
    <row r="1241" spans="1:47">
      <c r="A1241" s="12"/>
      <c r="B1241" s="12" t="s">
        <v>464</v>
      </c>
      <c r="C1241" s="12" t="s">
        <v>66</v>
      </c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2">
        <f>SUM(E1241:Q1241)</f>
        <v>0</v>
      </c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>
        <f t="shared" si="351"/>
        <v>0</v>
      </c>
      <c r="AF1241" s="35">
        <f>(D1241-S1241)</f>
        <v>0</v>
      </c>
      <c r="AG1241" s="35">
        <f t="shared" si="352"/>
        <v>0</v>
      </c>
      <c r="AH1241" s="35">
        <f t="shared" si="353"/>
        <v>0</v>
      </c>
      <c r="AI1241" s="36">
        <v>2.9000000000000001E-2</v>
      </c>
      <c r="AJ1241" s="35">
        <f t="shared" si="354"/>
        <v>0</v>
      </c>
      <c r="AK1241" s="35"/>
      <c r="AL1241" s="35">
        <f t="shared" si="355"/>
        <v>0</v>
      </c>
      <c r="AM1241" s="36">
        <v>0</v>
      </c>
      <c r="AN1241" s="35">
        <f t="shared" si="359"/>
        <v>0</v>
      </c>
      <c r="AO1241" s="35">
        <f t="shared" si="356"/>
        <v>0</v>
      </c>
      <c r="AP1241" s="35">
        <v>0</v>
      </c>
      <c r="AQ1241" s="35">
        <f t="shared" si="357"/>
        <v>0</v>
      </c>
      <c r="AR1241" s="35"/>
      <c r="AS1241" s="35"/>
      <c r="AT1241" s="35">
        <f t="shared" si="358"/>
        <v>0</v>
      </c>
      <c r="AU1241" s="35">
        <f>SUM(AT1241+AT1242+AT1243)</f>
        <v>0</v>
      </c>
    </row>
    <row r="1242" spans="1:47">
      <c r="A1242" s="1"/>
      <c r="B1242" s="1" t="s">
        <v>464</v>
      </c>
      <c r="C1242" s="1" t="s">
        <v>76</v>
      </c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2">
        <f>(S1241)</f>
        <v>0</v>
      </c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>
        <f t="shared" si="351"/>
        <v>0</v>
      </c>
      <c r="AF1242" s="35">
        <f>(D1241-S1241)</f>
        <v>0</v>
      </c>
      <c r="AG1242" s="35">
        <f t="shared" si="352"/>
        <v>0</v>
      </c>
      <c r="AH1242" s="35">
        <f t="shared" si="353"/>
        <v>0</v>
      </c>
      <c r="AI1242" s="36">
        <v>3.1E-2</v>
      </c>
      <c r="AJ1242" s="35">
        <f t="shared" si="354"/>
        <v>0</v>
      </c>
      <c r="AK1242" s="35"/>
      <c r="AL1242" s="35">
        <f t="shared" si="355"/>
        <v>0</v>
      </c>
      <c r="AM1242" s="36">
        <v>3.3300000000000003E-2</v>
      </c>
      <c r="AN1242" s="35">
        <f t="shared" si="359"/>
        <v>0</v>
      </c>
      <c r="AO1242" s="35">
        <f t="shared" si="356"/>
        <v>0</v>
      </c>
      <c r="AP1242" s="35">
        <v>0</v>
      </c>
      <c r="AQ1242" s="35">
        <f t="shared" si="357"/>
        <v>0</v>
      </c>
      <c r="AR1242" s="35"/>
      <c r="AS1242" s="35"/>
      <c r="AT1242" s="35">
        <f t="shared" si="358"/>
        <v>0</v>
      </c>
      <c r="AU1242" s="37"/>
    </row>
    <row r="1243" spans="1:47">
      <c r="A1243" s="1"/>
      <c r="B1243" s="1" t="s">
        <v>464</v>
      </c>
      <c r="C1243" s="1" t="s">
        <v>509</v>
      </c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2">
        <f>(S1241)</f>
        <v>0</v>
      </c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>
        <f t="shared" si="351"/>
        <v>0</v>
      </c>
      <c r="AF1243" s="35">
        <f>(D1241-S1241)</f>
        <v>0</v>
      </c>
      <c r="AG1243" s="35">
        <f t="shared" si="352"/>
        <v>0</v>
      </c>
      <c r="AH1243" s="35">
        <f t="shared" si="353"/>
        <v>0</v>
      </c>
      <c r="AI1243" s="36">
        <v>0.02</v>
      </c>
      <c r="AJ1243" s="35">
        <f t="shared" si="354"/>
        <v>0</v>
      </c>
      <c r="AK1243" s="35"/>
      <c r="AL1243" s="35">
        <f t="shared" si="355"/>
        <v>0</v>
      </c>
      <c r="AM1243" s="36">
        <v>3.3300000000000003E-2</v>
      </c>
      <c r="AN1243" s="35">
        <f t="shared" si="359"/>
        <v>0</v>
      </c>
      <c r="AO1243" s="35">
        <f t="shared" si="356"/>
        <v>0</v>
      </c>
      <c r="AP1243" s="35">
        <v>0</v>
      </c>
      <c r="AQ1243" s="35">
        <f t="shared" si="357"/>
        <v>0</v>
      </c>
      <c r="AR1243" s="35"/>
      <c r="AS1243" s="35"/>
      <c r="AT1243" s="35">
        <f t="shared" si="358"/>
        <v>0</v>
      </c>
      <c r="AU1243" s="37"/>
    </row>
    <row r="1244" spans="1:47">
      <c r="A1244" s="17"/>
      <c r="B1244" s="17" t="s">
        <v>465</v>
      </c>
      <c r="C1244" s="17" t="s">
        <v>66</v>
      </c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2">
        <f>SUM(E1244:Q1244)</f>
        <v>0</v>
      </c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>
        <f t="shared" si="351"/>
        <v>0</v>
      </c>
      <c r="AF1244" s="35">
        <f>(D1244-S1244)</f>
        <v>0</v>
      </c>
      <c r="AG1244" s="35">
        <f t="shared" si="352"/>
        <v>0</v>
      </c>
      <c r="AH1244" s="35">
        <f t="shared" si="353"/>
        <v>0</v>
      </c>
      <c r="AI1244" s="36">
        <v>2.9000000000000001E-2</v>
      </c>
      <c r="AJ1244" s="35">
        <f t="shared" si="354"/>
        <v>0</v>
      </c>
      <c r="AK1244" s="35"/>
      <c r="AL1244" s="35">
        <f t="shared" si="355"/>
        <v>0</v>
      </c>
      <c r="AM1244" s="36">
        <v>0</v>
      </c>
      <c r="AN1244" s="35">
        <f t="shared" si="359"/>
        <v>0</v>
      </c>
      <c r="AO1244" s="35">
        <f t="shared" si="356"/>
        <v>0</v>
      </c>
      <c r="AP1244" s="35">
        <v>0</v>
      </c>
      <c r="AQ1244" s="35">
        <f t="shared" si="357"/>
        <v>0</v>
      </c>
      <c r="AR1244" s="35"/>
      <c r="AS1244" s="35"/>
      <c r="AT1244" s="35">
        <f t="shared" si="358"/>
        <v>0</v>
      </c>
      <c r="AU1244" s="35">
        <f>SUM(AT1244+AT1245+AT1246)</f>
        <v>0</v>
      </c>
    </row>
    <row r="1245" spans="1:47">
      <c r="A1245" s="1"/>
      <c r="B1245" s="1" t="s">
        <v>465</v>
      </c>
      <c r="C1245" s="1" t="s">
        <v>76</v>
      </c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2">
        <f>(S1244)</f>
        <v>0</v>
      </c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>
        <f t="shared" si="351"/>
        <v>0</v>
      </c>
      <c r="AF1245" s="35">
        <f>(D1244-S1244)</f>
        <v>0</v>
      </c>
      <c r="AG1245" s="35">
        <f t="shared" si="352"/>
        <v>0</v>
      </c>
      <c r="AH1245" s="35">
        <f t="shared" si="353"/>
        <v>0</v>
      </c>
      <c r="AI1245" s="36">
        <v>0.05</v>
      </c>
      <c r="AJ1245" s="35">
        <f t="shared" si="354"/>
        <v>0</v>
      </c>
      <c r="AK1245" s="35"/>
      <c r="AL1245" s="35">
        <f t="shared" si="355"/>
        <v>0</v>
      </c>
      <c r="AM1245" s="36">
        <v>0</v>
      </c>
      <c r="AN1245" s="35">
        <f t="shared" si="359"/>
        <v>0</v>
      </c>
      <c r="AO1245" s="35">
        <f t="shared" si="356"/>
        <v>0</v>
      </c>
      <c r="AP1245" s="35">
        <v>0</v>
      </c>
      <c r="AQ1245" s="35">
        <f t="shared" si="357"/>
        <v>0</v>
      </c>
      <c r="AR1245" s="35"/>
      <c r="AS1245" s="35"/>
      <c r="AT1245" s="35">
        <f t="shared" si="358"/>
        <v>0</v>
      </c>
      <c r="AU1245" s="37"/>
    </row>
    <row r="1246" spans="1:47">
      <c r="A1246" s="1"/>
      <c r="B1246" s="1" t="s">
        <v>465</v>
      </c>
      <c r="C1246" s="1" t="s">
        <v>111</v>
      </c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2">
        <f>(S1244)</f>
        <v>0</v>
      </c>
      <c r="T1246" s="35"/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>
        <f t="shared" si="351"/>
        <v>0</v>
      </c>
      <c r="AF1246" s="35">
        <f>(D1244-S1244)</f>
        <v>0</v>
      </c>
      <c r="AG1246" s="35">
        <f t="shared" si="352"/>
        <v>0</v>
      </c>
      <c r="AH1246" s="35">
        <f t="shared" si="353"/>
        <v>0</v>
      </c>
      <c r="AI1246" s="36">
        <v>1.0699999999999999E-2</v>
      </c>
      <c r="AJ1246" s="35">
        <f t="shared" si="354"/>
        <v>0</v>
      </c>
      <c r="AK1246" s="35"/>
      <c r="AL1246" s="35">
        <f t="shared" si="355"/>
        <v>0</v>
      </c>
      <c r="AM1246" s="36">
        <v>0</v>
      </c>
      <c r="AN1246" s="35">
        <f t="shared" si="359"/>
        <v>0</v>
      </c>
      <c r="AO1246" s="35">
        <f t="shared" si="356"/>
        <v>0</v>
      </c>
      <c r="AP1246" s="35">
        <v>0</v>
      </c>
      <c r="AQ1246" s="35">
        <f t="shared" si="357"/>
        <v>0</v>
      </c>
      <c r="AR1246" s="35"/>
      <c r="AS1246" s="35"/>
      <c r="AT1246" s="35">
        <f t="shared" si="358"/>
        <v>0</v>
      </c>
      <c r="AU1246" s="37"/>
    </row>
    <row r="1247" spans="1:47">
      <c r="A1247" s="15"/>
      <c r="B1247" s="15" t="s">
        <v>466</v>
      </c>
      <c r="C1247" s="15" t="s">
        <v>66</v>
      </c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2">
        <f>SUM(E1247:Q1247)</f>
        <v>0</v>
      </c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>
        <f t="shared" si="351"/>
        <v>0</v>
      </c>
      <c r="AF1247" s="35">
        <f>(D1247-S1247)</f>
        <v>0</v>
      </c>
      <c r="AG1247" s="35">
        <f t="shared" si="352"/>
        <v>0</v>
      </c>
      <c r="AH1247" s="35">
        <f t="shared" si="353"/>
        <v>0</v>
      </c>
      <c r="AI1247" s="36">
        <v>2.9000000000000001E-2</v>
      </c>
      <c r="AJ1247" s="35">
        <f t="shared" si="354"/>
        <v>0</v>
      </c>
      <c r="AK1247" s="35"/>
      <c r="AL1247" s="35">
        <f t="shared" si="355"/>
        <v>0</v>
      </c>
      <c r="AM1247" s="36">
        <v>0</v>
      </c>
      <c r="AN1247" s="35">
        <f t="shared" si="359"/>
        <v>0</v>
      </c>
      <c r="AO1247" s="35">
        <f t="shared" si="356"/>
        <v>0</v>
      </c>
      <c r="AP1247" s="35">
        <v>0</v>
      </c>
      <c r="AQ1247" s="35">
        <f t="shared" si="357"/>
        <v>0</v>
      </c>
      <c r="AR1247" s="35"/>
      <c r="AS1247" s="35"/>
      <c r="AT1247" s="35">
        <f t="shared" si="358"/>
        <v>0</v>
      </c>
      <c r="AU1247" s="35">
        <f>SUM(AT1247)</f>
        <v>0</v>
      </c>
    </row>
    <row r="1248" spans="1:47">
      <c r="A1248" s="15"/>
      <c r="B1248" s="15" t="s">
        <v>517</v>
      </c>
      <c r="C1248" s="15" t="s">
        <v>66</v>
      </c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2">
        <f>SUM(E1248:Q1248)</f>
        <v>0</v>
      </c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>
        <f t="shared" si="351"/>
        <v>0</v>
      </c>
      <c r="AF1248" s="35">
        <f>(D1248-S1248)</f>
        <v>0</v>
      </c>
      <c r="AG1248" s="35">
        <f t="shared" si="352"/>
        <v>0</v>
      </c>
      <c r="AH1248" s="35">
        <f t="shared" si="353"/>
        <v>0</v>
      </c>
      <c r="AI1248" s="36">
        <v>2.9000000000000001E-2</v>
      </c>
      <c r="AJ1248" s="35">
        <f t="shared" si="354"/>
        <v>0</v>
      </c>
      <c r="AK1248" s="35"/>
      <c r="AL1248" s="35">
        <f t="shared" si="355"/>
        <v>0</v>
      </c>
      <c r="AM1248" s="36">
        <v>0</v>
      </c>
      <c r="AN1248" s="35">
        <f t="shared" si="359"/>
        <v>0</v>
      </c>
      <c r="AO1248" s="35">
        <f t="shared" si="356"/>
        <v>0</v>
      </c>
      <c r="AP1248" s="35">
        <v>0</v>
      </c>
      <c r="AQ1248" s="35">
        <f t="shared" si="357"/>
        <v>0</v>
      </c>
      <c r="AR1248" s="35"/>
      <c r="AS1248" s="35"/>
      <c r="AT1248" s="35">
        <f t="shared" si="358"/>
        <v>0</v>
      </c>
      <c r="AU1248" s="35">
        <f>SUM(AT1248+AT1249)</f>
        <v>0</v>
      </c>
    </row>
    <row r="1249" spans="1:47">
      <c r="A1249" s="1"/>
      <c r="B1249" s="1" t="s">
        <v>517</v>
      </c>
      <c r="C1249" s="1" t="s">
        <v>509</v>
      </c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2">
        <f>(S1248)</f>
        <v>0</v>
      </c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>
        <f t="shared" si="351"/>
        <v>0</v>
      </c>
      <c r="AF1249" s="35">
        <f>(D1248-S1248)</f>
        <v>0</v>
      </c>
      <c r="AG1249" s="35">
        <f t="shared" si="352"/>
        <v>0</v>
      </c>
      <c r="AH1249" s="35">
        <f t="shared" si="353"/>
        <v>0</v>
      </c>
      <c r="AI1249" s="36">
        <v>0.02</v>
      </c>
      <c r="AJ1249" s="35">
        <f t="shared" si="354"/>
        <v>0</v>
      </c>
      <c r="AK1249" s="35"/>
      <c r="AL1249" s="35">
        <f t="shared" si="355"/>
        <v>0</v>
      </c>
      <c r="AM1249" s="36">
        <v>3.3300000000000003E-2</v>
      </c>
      <c r="AN1249" s="35">
        <f t="shared" si="359"/>
        <v>0</v>
      </c>
      <c r="AO1249" s="35">
        <f t="shared" si="356"/>
        <v>0</v>
      </c>
      <c r="AP1249" s="35">
        <v>0</v>
      </c>
      <c r="AQ1249" s="35">
        <f t="shared" si="357"/>
        <v>0</v>
      </c>
      <c r="AR1249" s="35"/>
      <c r="AS1249" s="35"/>
      <c r="AT1249" s="35">
        <f t="shared" si="358"/>
        <v>0</v>
      </c>
      <c r="AU1249" s="37"/>
    </row>
    <row r="1250" spans="1:47">
      <c r="A1250" s="17"/>
      <c r="B1250" s="17" t="s">
        <v>467</v>
      </c>
      <c r="C1250" s="17" t="s">
        <v>66</v>
      </c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2">
        <f>SUM(E1250:Q1250)</f>
        <v>0</v>
      </c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>
        <f t="shared" si="351"/>
        <v>0</v>
      </c>
      <c r="AF1250" s="35">
        <f>(D1250-S1250)</f>
        <v>0</v>
      </c>
      <c r="AG1250" s="35">
        <f t="shared" si="352"/>
        <v>0</v>
      </c>
      <c r="AH1250" s="35">
        <f t="shared" si="353"/>
        <v>0</v>
      </c>
      <c r="AI1250" s="36">
        <v>2.9000000000000001E-2</v>
      </c>
      <c r="AJ1250" s="35">
        <f t="shared" si="354"/>
        <v>0</v>
      </c>
      <c r="AK1250" s="35"/>
      <c r="AL1250" s="35">
        <f t="shared" si="355"/>
        <v>0</v>
      </c>
      <c r="AM1250" s="36">
        <v>0</v>
      </c>
      <c r="AN1250" s="35">
        <f t="shared" si="359"/>
        <v>0</v>
      </c>
      <c r="AO1250" s="35">
        <f t="shared" si="356"/>
        <v>0</v>
      </c>
      <c r="AP1250" s="35">
        <v>0</v>
      </c>
      <c r="AQ1250" s="35">
        <f t="shared" si="357"/>
        <v>0</v>
      </c>
      <c r="AR1250" s="35"/>
      <c r="AS1250" s="35"/>
      <c r="AT1250" s="35">
        <f t="shared" si="358"/>
        <v>0</v>
      </c>
      <c r="AU1250" s="35">
        <f>SUM(AT1250+AT1251+AT1252)</f>
        <v>0</v>
      </c>
    </row>
    <row r="1251" spans="1:47">
      <c r="A1251" s="1"/>
      <c r="B1251" s="1" t="s">
        <v>467</v>
      </c>
      <c r="C1251" s="1" t="s">
        <v>76</v>
      </c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2">
        <f>(S1250)</f>
        <v>0</v>
      </c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>
        <f t="shared" si="351"/>
        <v>0</v>
      </c>
      <c r="AF1251" s="35">
        <f>(D1250-S1250)</f>
        <v>0</v>
      </c>
      <c r="AG1251" s="35">
        <f t="shared" si="352"/>
        <v>0</v>
      </c>
      <c r="AH1251" s="35">
        <f t="shared" si="353"/>
        <v>0</v>
      </c>
      <c r="AI1251" s="36">
        <v>0.01</v>
      </c>
      <c r="AJ1251" s="35">
        <f t="shared" si="354"/>
        <v>0</v>
      </c>
      <c r="AK1251" s="35"/>
      <c r="AL1251" s="35">
        <f t="shared" si="355"/>
        <v>0</v>
      </c>
      <c r="AM1251" s="36">
        <v>3.3300000000000003E-2</v>
      </c>
      <c r="AN1251" s="35">
        <f t="shared" si="359"/>
        <v>0</v>
      </c>
      <c r="AO1251" s="35">
        <f t="shared" si="356"/>
        <v>0</v>
      </c>
      <c r="AP1251" s="35">
        <v>0</v>
      </c>
      <c r="AQ1251" s="35">
        <f t="shared" si="357"/>
        <v>0</v>
      </c>
      <c r="AR1251" s="35"/>
      <c r="AS1251" s="35"/>
      <c r="AT1251" s="35">
        <f t="shared" si="358"/>
        <v>0</v>
      </c>
      <c r="AU1251" s="37"/>
    </row>
    <row r="1252" spans="1:47">
      <c r="A1252" s="1"/>
      <c r="B1252" s="1" t="s">
        <v>467</v>
      </c>
      <c r="C1252" s="1" t="s">
        <v>70</v>
      </c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2">
        <f>S1250</f>
        <v>0</v>
      </c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>
        <f t="shared" si="351"/>
        <v>0</v>
      </c>
      <c r="AF1252" s="35">
        <f>(D1250-S1250)</f>
        <v>0</v>
      </c>
      <c r="AG1252" s="35">
        <f t="shared" si="352"/>
        <v>0</v>
      </c>
      <c r="AH1252" s="35">
        <f t="shared" si="353"/>
        <v>0</v>
      </c>
      <c r="AI1252" s="36">
        <v>0.04</v>
      </c>
      <c r="AJ1252" s="35">
        <f t="shared" si="354"/>
        <v>0</v>
      </c>
      <c r="AK1252" s="35"/>
      <c r="AL1252" s="35">
        <f t="shared" si="355"/>
        <v>0</v>
      </c>
      <c r="AM1252" s="36">
        <v>3.3300000000000003E-2</v>
      </c>
      <c r="AN1252" s="35">
        <f t="shared" si="359"/>
        <v>0</v>
      </c>
      <c r="AO1252" s="35">
        <f t="shared" si="356"/>
        <v>0</v>
      </c>
      <c r="AP1252" s="35">
        <v>0</v>
      </c>
      <c r="AQ1252" s="35">
        <f t="shared" si="357"/>
        <v>0</v>
      </c>
      <c r="AR1252" s="35"/>
      <c r="AS1252" s="35"/>
      <c r="AT1252" s="35">
        <f t="shared" si="358"/>
        <v>0</v>
      </c>
      <c r="AU1252" s="37"/>
    </row>
    <row r="1253" spans="1:47">
      <c r="A1253" s="15"/>
      <c r="B1253" s="15" t="s">
        <v>468</v>
      </c>
      <c r="C1253" s="15" t="s">
        <v>66</v>
      </c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2">
        <f>SUM(E1253:Q1253)</f>
        <v>0</v>
      </c>
      <c r="T1253" s="35"/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>
        <f t="shared" si="351"/>
        <v>0</v>
      </c>
      <c r="AF1253" s="35">
        <f>(D1253-S1253)</f>
        <v>0</v>
      </c>
      <c r="AG1253" s="35">
        <f t="shared" si="352"/>
        <v>0</v>
      </c>
      <c r="AH1253" s="35">
        <f t="shared" si="353"/>
        <v>0</v>
      </c>
      <c r="AI1253" s="36">
        <v>2.9000000000000001E-2</v>
      </c>
      <c r="AJ1253" s="35">
        <f t="shared" si="354"/>
        <v>0</v>
      </c>
      <c r="AK1253" s="35"/>
      <c r="AL1253" s="35">
        <f t="shared" si="355"/>
        <v>0</v>
      </c>
      <c r="AM1253" s="36">
        <v>0</v>
      </c>
      <c r="AN1253" s="35">
        <f t="shared" si="359"/>
        <v>0</v>
      </c>
      <c r="AO1253" s="35">
        <f t="shared" si="356"/>
        <v>0</v>
      </c>
      <c r="AP1253" s="35">
        <v>0</v>
      </c>
      <c r="AQ1253" s="35">
        <f t="shared" si="357"/>
        <v>0</v>
      </c>
      <c r="AR1253" s="35"/>
      <c r="AS1253" s="35"/>
      <c r="AT1253" s="35">
        <f t="shared" si="358"/>
        <v>0</v>
      </c>
      <c r="AU1253" s="35">
        <f>SUM(AT1253+AT1254)</f>
        <v>0</v>
      </c>
    </row>
    <row r="1254" spans="1:47">
      <c r="A1254" s="1"/>
      <c r="B1254" s="1" t="s">
        <v>468</v>
      </c>
      <c r="C1254" s="1" t="s">
        <v>70</v>
      </c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2">
        <f>(S1253)</f>
        <v>0</v>
      </c>
      <c r="T1254" s="35"/>
      <c r="U1254" s="35"/>
      <c r="V1254" s="35"/>
      <c r="W1254" s="35"/>
      <c r="X1254" s="35"/>
      <c r="Y1254" s="35"/>
      <c r="Z1254" s="35"/>
      <c r="AA1254" s="35"/>
      <c r="AB1254" s="35"/>
      <c r="AC1254" s="35"/>
      <c r="AD1254" s="35"/>
      <c r="AE1254" s="35">
        <f t="shared" si="351"/>
        <v>0</v>
      </c>
      <c r="AF1254" s="35">
        <f>(D1253-S1253)</f>
        <v>0</v>
      </c>
      <c r="AG1254" s="35">
        <f t="shared" si="352"/>
        <v>0</v>
      </c>
      <c r="AH1254" s="35">
        <f t="shared" si="353"/>
        <v>0</v>
      </c>
      <c r="AI1254" s="36">
        <v>0.04</v>
      </c>
      <c r="AJ1254" s="35">
        <f t="shared" si="354"/>
        <v>0</v>
      </c>
      <c r="AK1254" s="35"/>
      <c r="AL1254" s="35">
        <f t="shared" si="355"/>
        <v>0</v>
      </c>
      <c r="AM1254" s="36">
        <v>3.3300000000000003E-2</v>
      </c>
      <c r="AN1254" s="35">
        <f t="shared" si="359"/>
        <v>0</v>
      </c>
      <c r="AO1254" s="35">
        <f t="shared" si="356"/>
        <v>0</v>
      </c>
      <c r="AP1254" s="35">
        <v>0</v>
      </c>
      <c r="AQ1254" s="35">
        <f t="shared" si="357"/>
        <v>0</v>
      </c>
      <c r="AR1254" s="35"/>
      <c r="AS1254" s="35"/>
      <c r="AT1254" s="35">
        <f t="shared" si="358"/>
        <v>0</v>
      </c>
      <c r="AU1254" s="37"/>
    </row>
    <row r="1255" spans="1:47">
      <c r="A1255" s="17"/>
      <c r="B1255" s="17" t="s">
        <v>469</v>
      </c>
      <c r="C1255" s="17" t="s">
        <v>66</v>
      </c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2">
        <f>SUM(E1255:Q1255)</f>
        <v>0</v>
      </c>
      <c r="T1255" s="35"/>
      <c r="U1255" s="35"/>
      <c r="V1255" s="35"/>
      <c r="W1255" s="35"/>
      <c r="X1255" s="35"/>
      <c r="Y1255" s="35"/>
      <c r="Z1255" s="35"/>
      <c r="AA1255" s="35"/>
      <c r="AB1255" s="35"/>
      <c r="AC1255" s="35"/>
      <c r="AD1255" s="35"/>
      <c r="AE1255" s="35">
        <f t="shared" si="351"/>
        <v>0</v>
      </c>
      <c r="AF1255" s="35">
        <f>(D1255-S1255)</f>
        <v>0</v>
      </c>
      <c r="AG1255" s="35">
        <f t="shared" si="352"/>
        <v>0</v>
      </c>
      <c r="AH1255" s="35">
        <f t="shared" si="353"/>
        <v>0</v>
      </c>
      <c r="AI1255" s="36">
        <v>2.9000000000000001E-2</v>
      </c>
      <c r="AJ1255" s="35">
        <f t="shared" si="354"/>
        <v>0</v>
      </c>
      <c r="AK1255" s="35"/>
      <c r="AL1255" s="35">
        <f t="shared" si="355"/>
        <v>0</v>
      </c>
      <c r="AM1255" s="36">
        <v>0</v>
      </c>
      <c r="AN1255" s="35">
        <f t="shared" si="359"/>
        <v>0</v>
      </c>
      <c r="AO1255" s="35">
        <f t="shared" si="356"/>
        <v>0</v>
      </c>
      <c r="AP1255" s="35">
        <v>0</v>
      </c>
      <c r="AQ1255" s="35">
        <f t="shared" si="357"/>
        <v>0</v>
      </c>
      <c r="AR1255" s="35"/>
      <c r="AS1255" s="35"/>
      <c r="AT1255" s="35">
        <f t="shared" si="358"/>
        <v>0</v>
      </c>
      <c r="AU1255" s="35">
        <f>SUM(AT1255)</f>
        <v>0</v>
      </c>
    </row>
    <row r="1256" spans="1:47">
      <c r="A1256" s="12"/>
      <c r="B1256" s="12" t="s">
        <v>470</v>
      </c>
      <c r="C1256" s="12" t="s">
        <v>66</v>
      </c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2">
        <f>SUM(E1256:Q1256)</f>
        <v>0</v>
      </c>
      <c r="T1256" s="35"/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>
        <f t="shared" si="351"/>
        <v>0</v>
      </c>
      <c r="AF1256" s="35">
        <f>(D1256-S1256)</f>
        <v>0</v>
      </c>
      <c r="AG1256" s="35">
        <f t="shared" si="352"/>
        <v>0</v>
      </c>
      <c r="AH1256" s="35">
        <f t="shared" si="353"/>
        <v>0</v>
      </c>
      <c r="AI1256" s="36">
        <v>2.9000000000000001E-2</v>
      </c>
      <c r="AJ1256" s="35">
        <f t="shared" si="354"/>
        <v>0</v>
      </c>
      <c r="AK1256" s="35"/>
      <c r="AL1256" s="35">
        <f t="shared" si="355"/>
        <v>0</v>
      </c>
      <c r="AM1256" s="36">
        <v>0</v>
      </c>
      <c r="AN1256" s="35">
        <f t="shared" si="359"/>
        <v>0</v>
      </c>
      <c r="AO1256" s="35">
        <f t="shared" si="356"/>
        <v>0</v>
      </c>
      <c r="AP1256" s="35">
        <v>0</v>
      </c>
      <c r="AQ1256" s="35">
        <f t="shared" si="357"/>
        <v>0</v>
      </c>
      <c r="AR1256" s="35"/>
      <c r="AS1256" s="35"/>
      <c r="AT1256" s="35">
        <f t="shared" si="358"/>
        <v>0</v>
      </c>
      <c r="AU1256" s="35">
        <f>SUM(AT1256)</f>
        <v>0</v>
      </c>
    </row>
    <row r="1257" spans="1:47">
      <c r="A1257" s="12"/>
      <c r="B1257" s="12" t="s">
        <v>471</v>
      </c>
      <c r="C1257" s="12" t="s">
        <v>66</v>
      </c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2">
        <f>SUM(E1257:Q1257)</f>
        <v>0</v>
      </c>
      <c r="T1257" s="35"/>
      <c r="U1257" s="35"/>
      <c r="V1257" s="35"/>
      <c r="W1257" s="35"/>
      <c r="X1257" s="35"/>
      <c r="Y1257" s="35"/>
      <c r="Z1257" s="35"/>
      <c r="AA1257" s="35"/>
      <c r="AB1257" s="35"/>
      <c r="AC1257" s="35"/>
      <c r="AD1257" s="35"/>
      <c r="AE1257" s="35">
        <f t="shared" si="351"/>
        <v>0</v>
      </c>
      <c r="AF1257" s="35">
        <f>(D1257-S1257)</f>
        <v>0</v>
      </c>
      <c r="AG1257" s="35">
        <f t="shared" si="352"/>
        <v>0</v>
      </c>
      <c r="AH1257" s="35">
        <f t="shared" si="353"/>
        <v>0</v>
      </c>
      <c r="AI1257" s="36">
        <v>2.9000000000000001E-2</v>
      </c>
      <c r="AJ1257" s="35">
        <f t="shared" si="354"/>
        <v>0</v>
      </c>
      <c r="AK1257" s="35"/>
      <c r="AL1257" s="35">
        <f t="shared" si="355"/>
        <v>0</v>
      </c>
      <c r="AM1257" s="36">
        <v>0</v>
      </c>
      <c r="AN1257" s="35">
        <f t="shared" si="359"/>
        <v>0</v>
      </c>
      <c r="AO1257" s="35">
        <f t="shared" si="356"/>
        <v>0</v>
      </c>
      <c r="AP1257" s="35">
        <v>0</v>
      </c>
      <c r="AQ1257" s="35">
        <f t="shared" si="357"/>
        <v>0</v>
      </c>
      <c r="AR1257" s="35"/>
      <c r="AS1257" s="35"/>
      <c r="AT1257" s="35">
        <f t="shared" si="358"/>
        <v>0</v>
      </c>
      <c r="AU1257" s="35">
        <f>SUM(AT1257)</f>
        <v>0</v>
      </c>
    </row>
    <row r="1258" spans="1:47">
      <c r="A1258" s="12"/>
      <c r="B1258" s="12" t="s">
        <v>472</v>
      </c>
      <c r="C1258" s="12" t="s">
        <v>66</v>
      </c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2">
        <f>SUM(E1258:Q1258)</f>
        <v>0</v>
      </c>
      <c r="T1258" s="35"/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>
        <f t="shared" si="351"/>
        <v>0</v>
      </c>
      <c r="AF1258" s="35">
        <f>(D1258-S1258)</f>
        <v>0</v>
      </c>
      <c r="AG1258" s="35">
        <f t="shared" si="352"/>
        <v>0</v>
      </c>
      <c r="AH1258" s="35">
        <f t="shared" si="353"/>
        <v>0</v>
      </c>
      <c r="AI1258" s="36">
        <v>2.9000000000000001E-2</v>
      </c>
      <c r="AJ1258" s="35">
        <f t="shared" si="354"/>
        <v>0</v>
      </c>
      <c r="AK1258" s="35"/>
      <c r="AL1258" s="35">
        <f t="shared" si="355"/>
        <v>0</v>
      </c>
      <c r="AM1258" s="36">
        <v>0</v>
      </c>
      <c r="AN1258" s="35">
        <f t="shared" si="359"/>
        <v>0</v>
      </c>
      <c r="AO1258" s="35">
        <f t="shared" si="356"/>
        <v>0</v>
      </c>
      <c r="AP1258" s="35">
        <v>0</v>
      </c>
      <c r="AQ1258" s="35">
        <f t="shared" si="357"/>
        <v>0</v>
      </c>
      <c r="AR1258" s="35"/>
      <c r="AS1258" s="35"/>
      <c r="AT1258" s="35">
        <f t="shared" si="358"/>
        <v>0</v>
      </c>
      <c r="AU1258" s="35">
        <f>SUM(AT1258+AT1259+AT1260+AT1261)</f>
        <v>0</v>
      </c>
    </row>
    <row r="1259" spans="1:47">
      <c r="A1259" s="1"/>
      <c r="B1259" s="1" t="s">
        <v>472</v>
      </c>
      <c r="C1259" s="1" t="s">
        <v>70</v>
      </c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2">
        <f>(S1258)</f>
        <v>0</v>
      </c>
      <c r="T1259" s="35"/>
      <c r="U1259" s="35"/>
      <c r="V1259" s="35"/>
      <c r="W1259" s="35"/>
      <c r="X1259" s="35"/>
      <c r="Y1259" s="35"/>
      <c r="Z1259" s="35"/>
      <c r="AA1259" s="35"/>
      <c r="AB1259" s="35"/>
      <c r="AC1259" s="35"/>
      <c r="AD1259" s="35"/>
      <c r="AE1259" s="35">
        <f t="shared" si="351"/>
        <v>0</v>
      </c>
      <c r="AF1259" s="35">
        <f>(D1258-S1258)</f>
        <v>0</v>
      </c>
      <c r="AG1259" s="35">
        <f t="shared" si="352"/>
        <v>0</v>
      </c>
      <c r="AH1259" s="35">
        <f t="shared" si="353"/>
        <v>0</v>
      </c>
      <c r="AI1259" s="36">
        <v>0.02</v>
      </c>
      <c r="AJ1259" s="35">
        <f t="shared" si="354"/>
        <v>0</v>
      </c>
      <c r="AK1259" s="35"/>
      <c r="AL1259" s="35">
        <f t="shared" si="355"/>
        <v>0</v>
      </c>
      <c r="AM1259" s="36">
        <v>0</v>
      </c>
      <c r="AN1259" s="35">
        <f t="shared" si="359"/>
        <v>0</v>
      </c>
      <c r="AO1259" s="35">
        <f t="shared" si="356"/>
        <v>0</v>
      </c>
      <c r="AP1259" s="35">
        <v>0</v>
      </c>
      <c r="AQ1259" s="35">
        <f t="shared" si="357"/>
        <v>0</v>
      </c>
      <c r="AR1259" s="35"/>
      <c r="AS1259" s="35"/>
      <c r="AT1259" s="35">
        <f t="shared" si="358"/>
        <v>0</v>
      </c>
      <c r="AU1259" s="37"/>
    </row>
    <row r="1260" spans="1:47">
      <c r="A1260" s="1"/>
      <c r="B1260" s="1" t="s">
        <v>472</v>
      </c>
      <c r="C1260" s="1" t="s">
        <v>376</v>
      </c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2">
        <f>S1258</f>
        <v>0</v>
      </c>
      <c r="T1260" s="35"/>
      <c r="U1260" s="35"/>
      <c r="V1260" s="35"/>
      <c r="W1260" s="35"/>
      <c r="X1260" s="35"/>
      <c r="Y1260" s="35"/>
      <c r="Z1260" s="35"/>
      <c r="AA1260" s="35"/>
      <c r="AB1260" s="35"/>
      <c r="AC1260" s="35"/>
      <c r="AD1260" s="35"/>
      <c r="AE1260" s="35">
        <f t="shared" si="351"/>
        <v>0</v>
      </c>
      <c r="AF1260" s="35">
        <f>(D1258-S1258)</f>
        <v>0</v>
      </c>
      <c r="AG1260" s="35">
        <f t="shared" si="352"/>
        <v>0</v>
      </c>
      <c r="AH1260" s="35">
        <f t="shared" si="353"/>
        <v>0</v>
      </c>
      <c r="AI1260" s="36">
        <v>7.4999999999999997E-3</v>
      </c>
      <c r="AJ1260" s="35">
        <f t="shared" si="354"/>
        <v>0</v>
      </c>
      <c r="AK1260" s="35"/>
      <c r="AL1260" s="35">
        <f t="shared" si="355"/>
        <v>0</v>
      </c>
      <c r="AM1260" s="36">
        <v>0</v>
      </c>
      <c r="AN1260" s="35">
        <f t="shared" si="359"/>
        <v>0</v>
      </c>
      <c r="AO1260" s="35">
        <f t="shared" si="356"/>
        <v>0</v>
      </c>
      <c r="AP1260" s="35">
        <v>0</v>
      </c>
      <c r="AQ1260" s="35">
        <f t="shared" si="357"/>
        <v>0</v>
      </c>
      <c r="AR1260" s="35"/>
      <c r="AS1260" s="35"/>
      <c r="AT1260" s="35">
        <f t="shared" si="358"/>
        <v>0</v>
      </c>
      <c r="AU1260" s="37"/>
    </row>
    <row r="1261" spans="1:47">
      <c r="A1261" s="1"/>
      <c r="B1261" s="1" t="s">
        <v>472</v>
      </c>
      <c r="C1261" s="1" t="s">
        <v>473</v>
      </c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2">
        <f>S1258</f>
        <v>0</v>
      </c>
      <c r="T1261" s="35"/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>
        <f t="shared" si="351"/>
        <v>0</v>
      </c>
      <c r="AF1261" s="35">
        <f>(D1258-S1258)</f>
        <v>0</v>
      </c>
      <c r="AG1261" s="35">
        <f t="shared" si="352"/>
        <v>0</v>
      </c>
      <c r="AH1261" s="35">
        <f t="shared" si="353"/>
        <v>0</v>
      </c>
      <c r="AI1261" s="36">
        <v>7.2500000000000004E-3</v>
      </c>
      <c r="AJ1261" s="35">
        <f t="shared" si="354"/>
        <v>0</v>
      </c>
      <c r="AK1261" s="35"/>
      <c r="AL1261" s="35">
        <f t="shared" si="355"/>
        <v>0</v>
      </c>
      <c r="AM1261" s="36">
        <v>0</v>
      </c>
      <c r="AN1261" s="35">
        <f t="shared" si="359"/>
        <v>0</v>
      </c>
      <c r="AO1261" s="35">
        <f t="shared" si="356"/>
        <v>0</v>
      </c>
      <c r="AP1261" s="35">
        <v>0</v>
      </c>
      <c r="AQ1261" s="35">
        <f t="shared" si="357"/>
        <v>0</v>
      </c>
      <c r="AR1261" s="35"/>
      <c r="AS1261" s="35"/>
      <c r="AT1261" s="35">
        <f t="shared" si="358"/>
        <v>0</v>
      </c>
      <c r="AU1261" s="37"/>
    </row>
    <row r="1262" spans="1:47">
      <c r="A1262" s="17"/>
      <c r="B1262" s="17" t="s">
        <v>474</v>
      </c>
      <c r="C1262" s="17" t="s">
        <v>66</v>
      </c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2">
        <f>SUM(E1262:Q1262)</f>
        <v>0</v>
      </c>
      <c r="T1262" s="35"/>
      <c r="U1262" s="35"/>
      <c r="V1262" s="35"/>
      <c r="W1262" s="35"/>
      <c r="X1262" s="35"/>
      <c r="Y1262" s="35"/>
      <c r="Z1262" s="35"/>
      <c r="AA1262" s="35"/>
      <c r="AB1262" s="35"/>
      <c r="AC1262" s="35"/>
      <c r="AD1262" s="35"/>
      <c r="AE1262" s="35">
        <f t="shared" si="351"/>
        <v>0</v>
      </c>
      <c r="AF1262" s="35">
        <f>(D1262-S1262)</f>
        <v>0</v>
      </c>
      <c r="AG1262" s="35">
        <f t="shared" si="352"/>
        <v>0</v>
      </c>
      <c r="AH1262" s="35">
        <f t="shared" si="353"/>
        <v>0</v>
      </c>
      <c r="AI1262" s="36">
        <v>2.9000000000000001E-2</v>
      </c>
      <c r="AJ1262" s="35">
        <f t="shared" si="354"/>
        <v>0</v>
      </c>
      <c r="AK1262" s="35"/>
      <c r="AL1262" s="35">
        <f t="shared" si="355"/>
        <v>0</v>
      </c>
      <c r="AM1262" s="36">
        <v>0</v>
      </c>
      <c r="AN1262" s="35">
        <f t="shared" si="359"/>
        <v>0</v>
      </c>
      <c r="AO1262" s="35">
        <f t="shared" si="356"/>
        <v>0</v>
      </c>
      <c r="AP1262" s="35">
        <v>0</v>
      </c>
      <c r="AQ1262" s="35">
        <f t="shared" si="357"/>
        <v>0</v>
      </c>
      <c r="AR1262" s="35"/>
      <c r="AS1262" s="35"/>
      <c r="AT1262" s="35">
        <f t="shared" si="358"/>
        <v>0</v>
      </c>
      <c r="AU1262" s="35">
        <f>SUM(AT1262+AT1263+AT1264+AT1265+AT1266)</f>
        <v>0</v>
      </c>
    </row>
    <row r="1263" spans="1:47">
      <c r="A1263" s="1"/>
      <c r="B1263" s="1" t="s">
        <v>474</v>
      </c>
      <c r="C1263" s="1" t="s">
        <v>76</v>
      </c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2">
        <f>(S1262)</f>
        <v>0</v>
      </c>
      <c r="T1263" s="35"/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>
        <f t="shared" si="351"/>
        <v>0</v>
      </c>
      <c r="AF1263" s="35">
        <f>(D1262-S1262)</f>
        <v>0</v>
      </c>
      <c r="AG1263" s="35">
        <f t="shared" si="352"/>
        <v>0</v>
      </c>
      <c r="AH1263" s="35">
        <f t="shared" si="353"/>
        <v>0</v>
      </c>
      <c r="AI1263" s="36">
        <v>2.5000000000000001E-2</v>
      </c>
      <c r="AJ1263" s="35">
        <f t="shared" si="354"/>
        <v>0</v>
      </c>
      <c r="AK1263" s="35"/>
      <c r="AL1263" s="35">
        <f t="shared" si="355"/>
        <v>0</v>
      </c>
      <c r="AM1263" s="36">
        <v>0</v>
      </c>
      <c r="AN1263" s="35">
        <f t="shared" si="359"/>
        <v>0</v>
      </c>
      <c r="AO1263" s="35">
        <f t="shared" si="356"/>
        <v>0</v>
      </c>
      <c r="AP1263" s="35">
        <v>0</v>
      </c>
      <c r="AQ1263" s="35">
        <f t="shared" si="357"/>
        <v>0</v>
      </c>
      <c r="AR1263" s="35"/>
      <c r="AS1263" s="35"/>
      <c r="AT1263" s="35">
        <f t="shared" si="358"/>
        <v>0</v>
      </c>
      <c r="AU1263" s="37"/>
    </row>
    <row r="1264" spans="1:47">
      <c r="A1264" s="1"/>
      <c r="B1264" s="1" t="s">
        <v>474</v>
      </c>
      <c r="C1264" s="1" t="s">
        <v>70</v>
      </c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2">
        <f>(S1262)</f>
        <v>0</v>
      </c>
      <c r="T1264" s="35"/>
      <c r="U1264" s="35"/>
      <c r="V1264" s="35"/>
      <c r="W1264" s="35"/>
      <c r="X1264" s="35"/>
      <c r="Y1264" s="35"/>
      <c r="Z1264" s="35"/>
      <c r="AA1264" s="35"/>
      <c r="AB1264" s="35"/>
      <c r="AC1264" s="35"/>
      <c r="AD1264" s="35"/>
      <c r="AE1264" s="35">
        <f t="shared" si="351"/>
        <v>0</v>
      </c>
      <c r="AF1264" s="35">
        <f>(D1262-S1262)</f>
        <v>0</v>
      </c>
      <c r="AG1264" s="35">
        <f t="shared" si="352"/>
        <v>0</v>
      </c>
      <c r="AH1264" s="35">
        <f t="shared" si="353"/>
        <v>0</v>
      </c>
      <c r="AI1264" s="36">
        <v>0.02</v>
      </c>
      <c r="AJ1264" s="35">
        <f t="shared" si="354"/>
        <v>0</v>
      </c>
      <c r="AK1264" s="35"/>
      <c r="AL1264" s="35">
        <f t="shared" si="355"/>
        <v>0</v>
      </c>
      <c r="AM1264" s="36">
        <v>0</v>
      </c>
      <c r="AN1264" s="35">
        <f t="shared" si="359"/>
        <v>0</v>
      </c>
      <c r="AO1264" s="35">
        <f t="shared" si="356"/>
        <v>0</v>
      </c>
      <c r="AP1264" s="35">
        <v>0</v>
      </c>
      <c r="AQ1264" s="35">
        <f t="shared" si="357"/>
        <v>0</v>
      </c>
      <c r="AR1264" s="35"/>
      <c r="AS1264" s="35"/>
      <c r="AT1264" s="35">
        <f t="shared" si="358"/>
        <v>0</v>
      </c>
      <c r="AU1264" s="37"/>
    </row>
    <row r="1265" spans="1:47">
      <c r="A1265" s="1"/>
      <c r="B1265" s="1" t="s">
        <v>474</v>
      </c>
      <c r="C1265" s="1" t="s">
        <v>376</v>
      </c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2">
        <f>S1262</f>
        <v>0</v>
      </c>
      <c r="T1265" s="35"/>
      <c r="U1265" s="35"/>
      <c r="V1265" s="35"/>
      <c r="W1265" s="35"/>
      <c r="X1265" s="35"/>
      <c r="Y1265" s="35"/>
      <c r="Z1265" s="35"/>
      <c r="AA1265" s="35"/>
      <c r="AB1265" s="35"/>
      <c r="AC1265" s="35"/>
      <c r="AD1265" s="35"/>
      <c r="AE1265" s="35">
        <f t="shared" si="351"/>
        <v>0</v>
      </c>
      <c r="AF1265" s="35">
        <f>(D1262-S1262)</f>
        <v>0</v>
      </c>
      <c r="AG1265" s="35">
        <f t="shared" si="352"/>
        <v>0</v>
      </c>
      <c r="AH1265" s="35">
        <f t="shared" si="353"/>
        <v>0</v>
      </c>
      <c r="AI1265" s="36">
        <v>7.4999999999999997E-3</v>
      </c>
      <c r="AJ1265" s="35">
        <f t="shared" si="354"/>
        <v>0</v>
      </c>
      <c r="AK1265" s="35"/>
      <c r="AL1265" s="35">
        <f t="shared" si="355"/>
        <v>0</v>
      </c>
      <c r="AM1265" s="36">
        <v>0</v>
      </c>
      <c r="AN1265" s="35">
        <f t="shared" si="359"/>
        <v>0</v>
      </c>
      <c r="AO1265" s="35">
        <f t="shared" si="356"/>
        <v>0</v>
      </c>
      <c r="AP1265" s="35">
        <v>0</v>
      </c>
      <c r="AQ1265" s="35">
        <f t="shared" si="357"/>
        <v>0</v>
      </c>
      <c r="AR1265" s="35"/>
      <c r="AS1265" s="35"/>
      <c r="AT1265" s="35">
        <f t="shared" si="358"/>
        <v>0</v>
      </c>
      <c r="AU1265" s="37"/>
    </row>
    <row r="1266" spans="1:47">
      <c r="A1266" s="1"/>
      <c r="B1266" s="1" t="s">
        <v>474</v>
      </c>
      <c r="C1266" s="1" t="s">
        <v>473</v>
      </c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2">
        <f>S1262</f>
        <v>0</v>
      </c>
      <c r="T1266" s="35"/>
      <c r="U1266" s="35"/>
      <c r="V1266" s="35"/>
      <c r="W1266" s="35"/>
      <c r="X1266" s="35"/>
      <c r="Y1266" s="35"/>
      <c r="Z1266" s="35"/>
      <c r="AA1266" s="35"/>
      <c r="AB1266" s="35"/>
      <c r="AC1266" s="35"/>
      <c r="AD1266" s="35"/>
      <c r="AE1266" s="35">
        <f t="shared" si="351"/>
        <v>0</v>
      </c>
      <c r="AF1266" s="35">
        <f>(D1262-S1262)</f>
        <v>0</v>
      </c>
      <c r="AG1266" s="35">
        <f t="shared" si="352"/>
        <v>0</v>
      </c>
      <c r="AH1266" s="35">
        <f t="shared" si="353"/>
        <v>0</v>
      </c>
      <c r="AI1266" s="36">
        <v>7.2500000000000004E-3</v>
      </c>
      <c r="AJ1266" s="35">
        <f t="shared" si="354"/>
        <v>0</v>
      </c>
      <c r="AK1266" s="35"/>
      <c r="AL1266" s="35">
        <f t="shared" si="355"/>
        <v>0</v>
      </c>
      <c r="AM1266" s="36">
        <v>0</v>
      </c>
      <c r="AN1266" s="35">
        <f t="shared" si="359"/>
        <v>0</v>
      </c>
      <c r="AO1266" s="35">
        <f t="shared" si="356"/>
        <v>0</v>
      </c>
      <c r="AP1266" s="35">
        <v>0</v>
      </c>
      <c r="AQ1266" s="35">
        <f t="shared" si="357"/>
        <v>0</v>
      </c>
      <c r="AR1266" s="35"/>
      <c r="AS1266" s="35"/>
      <c r="AT1266" s="35">
        <f t="shared" si="358"/>
        <v>0</v>
      </c>
      <c r="AU1266" s="37"/>
    </row>
    <row r="1267" spans="1:47">
      <c r="A1267" s="15"/>
      <c r="B1267" s="15" t="s">
        <v>475</v>
      </c>
      <c r="C1267" s="15" t="s">
        <v>66</v>
      </c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2">
        <f>SUM(E1267:Q1267)</f>
        <v>0</v>
      </c>
      <c r="T1267" s="35"/>
      <c r="U1267" s="35"/>
      <c r="V1267" s="35"/>
      <c r="W1267" s="35"/>
      <c r="X1267" s="35"/>
      <c r="Y1267" s="35"/>
      <c r="Z1267" s="35"/>
      <c r="AA1267" s="35"/>
      <c r="AB1267" s="35"/>
      <c r="AC1267" s="35"/>
      <c r="AD1267" s="35"/>
      <c r="AE1267" s="35">
        <f t="shared" si="351"/>
        <v>0</v>
      </c>
      <c r="AF1267" s="35">
        <f>(D1267-S1267)</f>
        <v>0</v>
      </c>
      <c r="AG1267" s="35">
        <f t="shared" si="352"/>
        <v>0</v>
      </c>
      <c r="AH1267" s="35">
        <f t="shared" si="353"/>
        <v>0</v>
      </c>
      <c r="AI1267" s="36">
        <v>2.9000000000000001E-2</v>
      </c>
      <c r="AJ1267" s="35">
        <f t="shared" si="354"/>
        <v>0</v>
      </c>
      <c r="AK1267" s="35"/>
      <c r="AL1267" s="35">
        <f t="shared" si="355"/>
        <v>0</v>
      </c>
      <c r="AM1267" s="36">
        <v>0</v>
      </c>
      <c r="AN1267" s="35">
        <f t="shared" si="359"/>
        <v>0</v>
      </c>
      <c r="AO1267" s="35">
        <f t="shared" si="356"/>
        <v>0</v>
      </c>
      <c r="AP1267" s="35">
        <v>0</v>
      </c>
      <c r="AQ1267" s="35">
        <f t="shared" si="357"/>
        <v>0</v>
      </c>
      <c r="AR1267" s="35"/>
      <c r="AS1267" s="35"/>
      <c r="AT1267" s="35">
        <f t="shared" si="358"/>
        <v>0</v>
      </c>
      <c r="AU1267" s="35">
        <f>SUM(AT1267+AT1268+AT1269+AT1270)</f>
        <v>0</v>
      </c>
    </row>
    <row r="1268" spans="1:47">
      <c r="A1268" s="1"/>
      <c r="B1268" s="1" t="s">
        <v>475</v>
      </c>
      <c r="C1268" s="1" t="s">
        <v>70</v>
      </c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2">
        <f>(S1267)</f>
        <v>0</v>
      </c>
      <c r="T1268" s="35"/>
      <c r="U1268" s="35"/>
      <c r="V1268" s="35"/>
      <c r="W1268" s="35"/>
      <c r="X1268" s="35"/>
      <c r="Y1268" s="35"/>
      <c r="Z1268" s="35"/>
      <c r="AA1268" s="35"/>
      <c r="AB1268" s="35"/>
      <c r="AC1268" s="35"/>
      <c r="AD1268" s="35"/>
      <c r="AE1268" s="35">
        <f t="shared" si="351"/>
        <v>0</v>
      </c>
      <c r="AF1268" s="35">
        <f>(D1267-S1267)</f>
        <v>0</v>
      </c>
      <c r="AG1268" s="35">
        <f t="shared" si="352"/>
        <v>0</v>
      </c>
      <c r="AH1268" s="35">
        <f t="shared" si="353"/>
        <v>0</v>
      </c>
      <c r="AI1268" s="36">
        <v>0.02</v>
      </c>
      <c r="AJ1268" s="35">
        <f t="shared" si="354"/>
        <v>0</v>
      </c>
      <c r="AK1268" s="35"/>
      <c r="AL1268" s="35">
        <f t="shared" si="355"/>
        <v>0</v>
      </c>
      <c r="AM1268" s="36">
        <v>0</v>
      </c>
      <c r="AN1268" s="35">
        <f t="shared" si="359"/>
        <v>0</v>
      </c>
      <c r="AO1268" s="35">
        <f t="shared" si="356"/>
        <v>0</v>
      </c>
      <c r="AP1268" s="35">
        <v>0</v>
      </c>
      <c r="AQ1268" s="35">
        <f t="shared" si="357"/>
        <v>0</v>
      </c>
      <c r="AR1268" s="35"/>
      <c r="AS1268" s="35"/>
      <c r="AT1268" s="35">
        <f t="shared" si="358"/>
        <v>0</v>
      </c>
      <c r="AU1268" s="37"/>
    </row>
    <row r="1269" spans="1:47">
      <c r="A1269" s="1"/>
      <c r="B1269" s="1" t="s">
        <v>475</v>
      </c>
      <c r="C1269" s="1" t="s">
        <v>376</v>
      </c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2">
        <f>S1267</f>
        <v>0</v>
      </c>
      <c r="T1269" s="35"/>
      <c r="U1269" s="35"/>
      <c r="V1269" s="35"/>
      <c r="W1269" s="35"/>
      <c r="X1269" s="35"/>
      <c r="Y1269" s="35"/>
      <c r="Z1269" s="35"/>
      <c r="AA1269" s="35"/>
      <c r="AB1269" s="35"/>
      <c r="AC1269" s="35"/>
      <c r="AD1269" s="35"/>
      <c r="AE1269" s="35">
        <f t="shared" ref="AE1269:AE1325" si="414">SUM(T1269:AC1269)</f>
        <v>0</v>
      </c>
      <c r="AF1269" s="35">
        <f>(D1267-S1267)</f>
        <v>0</v>
      </c>
      <c r="AG1269" s="35">
        <f t="shared" ref="AG1269:AG1325" si="415">(AE1269)</f>
        <v>0</v>
      </c>
      <c r="AH1269" s="35">
        <f t="shared" ref="AH1269:AH1325" si="416">(AF1269-AG1269)</f>
        <v>0</v>
      </c>
      <c r="AI1269" s="36">
        <v>7.4999999999999997E-3</v>
      </c>
      <c r="AJ1269" s="35">
        <f t="shared" ref="AJ1269:AJ1325" si="417">AH1269*AI1269</f>
        <v>0</v>
      </c>
      <c r="AK1269" s="35"/>
      <c r="AL1269" s="35">
        <f t="shared" ref="AL1269:AL1325" si="418">(AJ1269+AK1269)</f>
        <v>0</v>
      </c>
      <c r="AM1269" s="36">
        <v>0</v>
      </c>
      <c r="AN1269" s="35">
        <f t="shared" si="359"/>
        <v>0</v>
      </c>
      <c r="AO1269" s="35">
        <f t="shared" ref="AO1269:AO1325" si="419">(AL1269-AN1269)</f>
        <v>0</v>
      </c>
      <c r="AP1269" s="35">
        <v>0</v>
      </c>
      <c r="AQ1269" s="35">
        <f t="shared" ref="AQ1269:AQ1325" si="420">AO1269-AP1269</f>
        <v>0</v>
      </c>
      <c r="AR1269" s="35"/>
      <c r="AS1269" s="35"/>
      <c r="AT1269" s="35">
        <f t="shared" ref="AT1269:AT1325" si="421">(AQ1269+AR1269+AS1269)</f>
        <v>0</v>
      </c>
      <c r="AU1269" s="37"/>
    </row>
    <row r="1270" spans="1:47">
      <c r="A1270" s="1"/>
      <c r="B1270" s="1" t="s">
        <v>475</v>
      </c>
      <c r="C1270" s="1" t="s">
        <v>473</v>
      </c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2">
        <f>S1267</f>
        <v>0</v>
      </c>
      <c r="T1270" s="35"/>
      <c r="U1270" s="35"/>
      <c r="V1270" s="35"/>
      <c r="W1270" s="35"/>
      <c r="X1270" s="35"/>
      <c r="Y1270" s="35"/>
      <c r="Z1270" s="35"/>
      <c r="AA1270" s="35"/>
      <c r="AB1270" s="35"/>
      <c r="AC1270" s="35"/>
      <c r="AD1270" s="35"/>
      <c r="AE1270" s="35">
        <f t="shared" si="414"/>
        <v>0</v>
      </c>
      <c r="AF1270" s="35">
        <f>(D1267-S1267)</f>
        <v>0</v>
      </c>
      <c r="AG1270" s="35">
        <f t="shared" si="415"/>
        <v>0</v>
      </c>
      <c r="AH1270" s="35">
        <f t="shared" si="416"/>
        <v>0</v>
      </c>
      <c r="AI1270" s="36">
        <v>7.2500000000000004E-3</v>
      </c>
      <c r="AJ1270" s="35">
        <f t="shared" si="417"/>
        <v>0</v>
      </c>
      <c r="AK1270" s="35"/>
      <c r="AL1270" s="35">
        <f t="shared" si="418"/>
        <v>0</v>
      </c>
      <c r="AM1270" s="36">
        <v>0</v>
      </c>
      <c r="AN1270" s="35">
        <f t="shared" si="359"/>
        <v>0</v>
      </c>
      <c r="AO1270" s="35">
        <f t="shared" si="419"/>
        <v>0</v>
      </c>
      <c r="AP1270" s="35">
        <v>0</v>
      </c>
      <c r="AQ1270" s="35">
        <f t="shared" si="420"/>
        <v>0</v>
      </c>
      <c r="AR1270" s="35"/>
      <c r="AS1270" s="35"/>
      <c r="AT1270" s="35">
        <f t="shared" si="421"/>
        <v>0</v>
      </c>
      <c r="AU1270" s="37"/>
    </row>
    <row r="1271" spans="1:47">
      <c r="A1271" s="17"/>
      <c r="B1271" s="17" t="s">
        <v>476</v>
      </c>
      <c r="C1271" s="17" t="s">
        <v>66</v>
      </c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2">
        <f>SUM(E1271:Q1271)</f>
        <v>0</v>
      </c>
      <c r="T1271" s="35"/>
      <c r="U1271" s="35"/>
      <c r="V1271" s="35"/>
      <c r="W1271" s="35"/>
      <c r="X1271" s="35"/>
      <c r="Y1271" s="35"/>
      <c r="Z1271" s="35"/>
      <c r="AA1271" s="35"/>
      <c r="AB1271" s="35"/>
      <c r="AC1271" s="35"/>
      <c r="AD1271" s="35"/>
      <c r="AE1271" s="35">
        <f t="shared" si="414"/>
        <v>0</v>
      </c>
      <c r="AF1271" s="35">
        <f>(D1271-S1271)</f>
        <v>0</v>
      </c>
      <c r="AG1271" s="35">
        <f t="shared" si="415"/>
        <v>0</v>
      </c>
      <c r="AH1271" s="35">
        <f t="shared" si="416"/>
        <v>0</v>
      </c>
      <c r="AI1271" s="36">
        <v>2.9000000000000001E-2</v>
      </c>
      <c r="AJ1271" s="35">
        <f t="shared" si="417"/>
        <v>0</v>
      </c>
      <c r="AK1271" s="35"/>
      <c r="AL1271" s="35">
        <f t="shared" si="418"/>
        <v>0</v>
      </c>
      <c r="AM1271" s="36">
        <v>0</v>
      </c>
      <c r="AN1271" s="35">
        <f t="shared" si="359"/>
        <v>0</v>
      </c>
      <c r="AO1271" s="35">
        <f t="shared" si="419"/>
        <v>0</v>
      </c>
      <c r="AP1271" s="35">
        <v>0</v>
      </c>
      <c r="AQ1271" s="35">
        <f t="shared" si="420"/>
        <v>0</v>
      </c>
      <c r="AR1271" s="35"/>
      <c r="AS1271" s="35"/>
      <c r="AT1271" s="35">
        <f t="shared" si="421"/>
        <v>0</v>
      </c>
      <c r="AU1271" s="35">
        <f>SUM(AT1271+AT1272+AT1273+AT1274+AT1275)</f>
        <v>0</v>
      </c>
    </row>
    <row r="1272" spans="1:47">
      <c r="A1272" s="1"/>
      <c r="B1272" s="1" t="s">
        <v>476</v>
      </c>
      <c r="C1272" s="1" t="s">
        <v>76</v>
      </c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2">
        <f>(S1271)</f>
        <v>0</v>
      </c>
      <c r="T1272" s="35"/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>
        <f t="shared" si="414"/>
        <v>0</v>
      </c>
      <c r="AF1272" s="35">
        <f>(D1271-S1271)</f>
        <v>0</v>
      </c>
      <c r="AG1272" s="35">
        <f t="shared" si="415"/>
        <v>0</v>
      </c>
      <c r="AH1272" s="35">
        <f t="shared" si="416"/>
        <v>0</v>
      </c>
      <c r="AI1272" s="36">
        <v>0.02</v>
      </c>
      <c r="AJ1272" s="35">
        <f t="shared" si="417"/>
        <v>0</v>
      </c>
      <c r="AK1272" s="35"/>
      <c r="AL1272" s="35">
        <f t="shared" si="418"/>
        <v>0</v>
      </c>
      <c r="AM1272" s="36">
        <v>0.03</v>
      </c>
      <c r="AN1272" s="35">
        <f t="shared" si="359"/>
        <v>0</v>
      </c>
      <c r="AO1272" s="35">
        <f t="shared" si="419"/>
        <v>0</v>
      </c>
      <c r="AP1272" s="35">
        <v>0</v>
      </c>
      <c r="AQ1272" s="35">
        <f t="shared" si="420"/>
        <v>0</v>
      </c>
      <c r="AR1272" s="35"/>
      <c r="AS1272" s="35"/>
      <c r="AT1272" s="35">
        <f t="shared" si="421"/>
        <v>0</v>
      </c>
      <c r="AU1272" s="37"/>
    </row>
    <row r="1273" spans="1:47">
      <c r="A1273" s="1"/>
      <c r="B1273" s="1" t="s">
        <v>476</v>
      </c>
      <c r="C1273" s="1" t="s">
        <v>70</v>
      </c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2">
        <f>(S1271)</f>
        <v>0</v>
      </c>
      <c r="T1273" s="35"/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>
        <f t="shared" si="414"/>
        <v>0</v>
      </c>
      <c r="AF1273" s="35">
        <f>(D1271-S1271)</f>
        <v>0</v>
      </c>
      <c r="AG1273" s="35">
        <f t="shared" si="415"/>
        <v>0</v>
      </c>
      <c r="AH1273" s="35">
        <f t="shared" si="416"/>
        <v>0</v>
      </c>
      <c r="AI1273" s="36">
        <v>0.02</v>
      </c>
      <c r="AJ1273" s="35">
        <f t="shared" si="417"/>
        <v>0</v>
      </c>
      <c r="AK1273" s="35"/>
      <c r="AL1273" s="35">
        <f t="shared" si="418"/>
        <v>0</v>
      </c>
      <c r="AM1273" s="36">
        <v>0</v>
      </c>
      <c r="AN1273" s="35">
        <f t="shared" si="359"/>
        <v>0</v>
      </c>
      <c r="AO1273" s="35">
        <f t="shared" si="419"/>
        <v>0</v>
      </c>
      <c r="AP1273" s="35">
        <v>0</v>
      </c>
      <c r="AQ1273" s="35">
        <f t="shared" si="420"/>
        <v>0</v>
      </c>
      <c r="AR1273" s="35"/>
      <c r="AS1273" s="35"/>
      <c r="AT1273" s="35">
        <f t="shared" si="421"/>
        <v>0</v>
      </c>
      <c r="AU1273" s="37"/>
    </row>
    <row r="1274" spans="1:47">
      <c r="A1274" s="1"/>
      <c r="B1274" s="1" t="s">
        <v>476</v>
      </c>
      <c r="C1274" s="1" t="s">
        <v>376</v>
      </c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2">
        <f>S1271</f>
        <v>0</v>
      </c>
      <c r="T1274" s="35"/>
      <c r="U1274" s="35"/>
      <c r="V1274" s="35"/>
      <c r="W1274" s="35"/>
      <c r="X1274" s="35"/>
      <c r="Y1274" s="35"/>
      <c r="Z1274" s="35"/>
      <c r="AA1274" s="35"/>
      <c r="AB1274" s="35"/>
      <c r="AC1274" s="35"/>
      <c r="AD1274" s="35"/>
      <c r="AE1274" s="35">
        <f t="shared" si="414"/>
        <v>0</v>
      </c>
      <c r="AF1274" s="35">
        <f>(D1271-S1271)</f>
        <v>0</v>
      </c>
      <c r="AG1274" s="35">
        <f t="shared" si="415"/>
        <v>0</v>
      </c>
      <c r="AH1274" s="35">
        <f t="shared" si="416"/>
        <v>0</v>
      </c>
      <c r="AI1274" s="36">
        <v>7.4999999999999997E-3</v>
      </c>
      <c r="AJ1274" s="35">
        <f t="shared" si="417"/>
        <v>0</v>
      </c>
      <c r="AK1274" s="35"/>
      <c r="AL1274" s="35">
        <f t="shared" si="418"/>
        <v>0</v>
      </c>
      <c r="AM1274" s="36">
        <v>0</v>
      </c>
      <c r="AN1274" s="35">
        <f t="shared" ref="AN1274:AN1325" si="422">(AL1274*AM1274)</f>
        <v>0</v>
      </c>
      <c r="AO1274" s="35">
        <f t="shared" si="419"/>
        <v>0</v>
      </c>
      <c r="AP1274" s="35">
        <v>0</v>
      </c>
      <c r="AQ1274" s="35">
        <f t="shared" si="420"/>
        <v>0</v>
      </c>
      <c r="AR1274" s="35"/>
      <c r="AS1274" s="35"/>
      <c r="AT1274" s="35">
        <f t="shared" si="421"/>
        <v>0</v>
      </c>
      <c r="AU1274" s="37"/>
    </row>
    <row r="1275" spans="1:47">
      <c r="A1275" s="1"/>
      <c r="B1275" s="1" t="s">
        <v>476</v>
      </c>
      <c r="C1275" s="1" t="s">
        <v>473</v>
      </c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2">
        <f>S1271</f>
        <v>0</v>
      </c>
      <c r="T1275" s="35"/>
      <c r="U1275" s="35"/>
      <c r="V1275" s="35"/>
      <c r="W1275" s="35"/>
      <c r="X1275" s="35"/>
      <c r="Y1275" s="35"/>
      <c r="Z1275" s="35"/>
      <c r="AA1275" s="35"/>
      <c r="AB1275" s="35"/>
      <c r="AC1275" s="35"/>
      <c r="AD1275" s="35"/>
      <c r="AE1275" s="35">
        <f t="shared" si="414"/>
        <v>0</v>
      </c>
      <c r="AF1275" s="35">
        <f>(D1271-S1271)</f>
        <v>0</v>
      </c>
      <c r="AG1275" s="35">
        <f t="shared" si="415"/>
        <v>0</v>
      </c>
      <c r="AH1275" s="35">
        <f t="shared" si="416"/>
        <v>0</v>
      </c>
      <c r="AI1275" s="36">
        <v>7.2500000000000004E-3</v>
      </c>
      <c r="AJ1275" s="35">
        <f t="shared" si="417"/>
        <v>0</v>
      </c>
      <c r="AK1275" s="35"/>
      <c r="AL1275" s="35">
        <f t="shared" si="418"/>
        <v>0</v>
      </c>
      <c r="AM1275" s="36">
        <v>0</v>
      </c>
      <c r="AN1275" s="35">
        <f t="shared" si="422"/>
        <v>0</v>
      </c>
      <c r="AO1275" s="35">
        <f t="shared" si="419"/>
        <v>0</v>
      </c>
      <c r="AP1275" s="35">
        <v>0</v>
      </c>
      <c r="AQ1275" s="35">
        <f t="shared" si="420"/>
        <v>0</v>
      </c>
      <c r="AR1275" s="35"/>
      <c r="AS1275" s="35"/>
      <c r="AT1275" s="35">
        <f t="shared" si="421"/>
        <v>0</v>
      </c>
      <c r="AU1275" s="37"/>
    </row>
    <row r="1276" spans="1:47">
      <c r="A1276" s="15"/>
      <c r="B1276" s="15" t="s">
        <v>477</v>
      </c>
      <c r="C1276" s="15" t="s">
        <v>66</v>
      </c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2">
        <f>SUM(E1276:Q1276)</f>
        <v>0</v>
      </c>
      <c r="T1276" s="35"/>
      <c r="U1276" s="35"/>
      <c r="V1276" s="35"/>
      <c r="W1276" s="35"/>
      <c r="X1276" s="35"/>
      <c r="Y1276" s="35"/>
      <c r="Z1276" s="35"/>
      <c r="AA1276" s="35"/>
      <c r="AB1276" s="35"/>
      <c r="AC1276" s="35"/>
      <c r="AD1276" s="35"/>
      <c r="AE1276" s="35">
        <f t="shared" si="414"/>
        <v>0</v>
      </c>
      <c r="AF1276" s="35">
        <f>(D1276-S1276)</f>
        <v>0</v>
      </c>
      <c r="AG1276" s="35">
        <f t="shared" si="415"/>
        <v>0</v>
      </c>
      <c r="AH1276" s="35">
        <f t="shared" si="416"/>
        <v>0</v>
      </c>
      <c r="AI1276" s="36">
        <v>2.9000000000000001E-2</v>
      </c>
      <c r="AJ1276" s="35">
        <f t="shared" si="417"/>
        <v>0</v>
      </c>
      <c r="AK1276" s="35"/>
      <c r="AL1276" s="35">
        <f t="shared" si="418"/>
        <v>0</v>
      </c>
      <c r="AM1276" s="36">
        <v>0</v>
      </c>
      <c r="AN1276" s="35">
        <f t="shared" si="422"/>
        <v>0</v>
      </c>
      <c r="AO1276" s="35">
        <f t="shared" si="419"/>
        <v>0</v>
      </c>
      <c r="AP1276" s="35">
        <v>0</v>
      </c>
      <c r="AQ1276" s="35">
        <f t="shared" si="420"/>
        <v>0</v>
      </c>
      <c r="AR1276" s="35"/>
      <c r="AS1276" s="35"/>
      <c r="AT1276" s="35">
        <f t="shared" si="421"/>
        <v>0</v>
      </c>
      <c r="AU1276" s="35">
        <f>SUM(AT1276+AT1277+AT1278+AT1279)</f>
        <v>0</v>
      </c>
    </row>
    <row r="1277" spans="1:47">
      <c r="A1277" s="1"/>
      <c r="B1277" s="1" t="s">
        <v>477</v>
      </c>
      <c r="C1277" s="1" t="s">
        <v>70</v>
      </c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2">
        <f>(S1276)</f>
        <v>0</v>
      </c>
      <c r="T1277" s="35"/>
      <c r="U1277" s="35"/>
      <c r="V1277" s="35"/>
      <c r="W1277" s="35"/>
      <c r="X1277" s="35"/>
      <c r="Y1277" s="35"/>
      <c r="Z1277" s="35"/>
      <c r="AA1277" s="35"/>
      <c r="AB1277" s="35"/>
      <c r="AC1277" s="35"/>
      <c r="AD1277" s="35"/>
      <c r="AE1277" s="35">
        <f t="shared" si="414"/>
        <v>0</v>
      </c>
      <c r="AF1277" s="35">
        <f>(D1276-S1276)</f>
        <v>0</v>
      </c>
      <c r="AG1277" s="35">
        <f t="shared" si="415"/>
        <v>0</v>
      </c>
      <c r="AH1277" s="35">
        <f t="shared" si="416"/>
        <v>0</v>
      </c>
      <c r="AI1277" s="36">
        <v>0.02</v>
      </c>
      <c r="AJ1277" s="35">
        <f t="shared" si="417"/>
        <v>0</v>
      </c>
      <c r="AK1277" s="35"/>
      <c r="AL1277" s="35">
        <f t="shared" si="418"/>
        <v>0</v>
      </c>
      <c r="AM1277" s="36">
        <v>0</v>
      </c>
      <c r="AN1277" s="35">
        <f t="shared" si="422"/>
        <v>0</v>
      </c>
      <c r="AO1277" s="35">
        <f t="shared" si="419"/>
        <v>0</v>
      </c>
      <c r="AP1277" s="35">
        <v>0</v>
      </c>
      <c r="AQ1277" s="35">
        <f t="shared" si="420"/>
        <v>0</v>
      </c>
      <c r="AR1277" s="35"/>
      <c r="AS1277" s="35"/>
      <c r="AT1277" s="35">
        <f t="shared" si="421"/>
        <v>0</v>
      </c>
      <c r="AU1277" s="37"/>
    </row>
    <row r="1278" spans="1:47">
      <c r="A1278" s="1"/>
      <c r="B1278" s="1" t="s">
        <v>477</v>
      </c>
      <c r="C1278" s="1" t="s">
        <v>376</v>
      </c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2">
        <f>S1276</f>
        <v>0</v>
      </c>
      <c r="T1278" s="35"/>
      <c r="U1278" s="35"/>
      <c r="V1278" s="35"/>
      <c r="W1278" s="35"/>
      <c r="X1278" s="35"/>
      <c r="Y1278" s="35"/>
      <c r="Z1278" s="35"/>
      <c r="AA1278" s="35"/>
      <c r="AB1278" s="35"/>
      <c r="AC1278" s="35"/>
      <c r="AD1278" s="35"/>
      <c r="AE1278" s="35">
        <f t="shared" si="414"/>
        <v>0</v>
      </c>
      <c r="AF1278" s="35">
        <f>(D1276-S1276)</f>
        <v>0</v>
      </c>
      <c r="AG1278" s="35">
        <f t="shared" si="415"/>
        <v>0</v>
      </c>
      <c r="AH1278" s="35">
        <f t="shared" si="416"/>
        <v>0</v>
      </c>
      <c r="AI1278" s="36">
        <v>7.4999999999999997E-3</v>
      </c>
      <c r="AJ1278" s="35">
        <f t="shared" si="417"/>
        <v>0</v>
      </c>
      <c r="AK1278" s="35"/>
      <c r="AL1278" s="35">
        <f t="shared" si="418"/>
        <v>0</v>
      </c>
      <c r="AM1278" s="36">
        <v>0</v>
      </c>
      <c r="AN1278" s="35">
        <f t="shared" si="422"/>
        <v>0</v>
      </c>
      <c r="AO1278" s="35">
        <f t="shared" si="419"/>
        <v>0</v>
      </c>
      <c r="AP1278" s="35">
        <v>0</v>
      </c>
      <c r="AQ1278" s="35">
        <f t="shared" si="420"/>
        <v>0</v>
      </c>
      <c r="AR1278" s="35"/>
      <c r="AS1278" s="35"/>
      <c r="AT1278" s="35">
        <f t="shared" si="421"/>
        <v>0</v>
      </c>
      <c r="AU1278" s="37"/>
    </row>
    <row r="1279" spans="1:47">
      <c r="A1279" s="1"/>
      <c r="B1279" s="1" t="s">
        <v>477</v>
      </c>
      <c r="C1279" s="1" t="s">
        <v>473</v>
      </c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2">
        <f>S1276</f>
        <v>0</v>
      </c>
      <c r="T1279" s="35"/>
      <c r="U1279" s="35"/>
      <c r="V1279" s="35"/>
      <c r="W1279" s="35"/>
      <c r="X1279" s="35"/>
      <c r="Y1279" s="35"/>
      <c r="Z1279" s="35"/>
      <c r="AA1279" s="35"/>
      <c r="AB1279" s="35"/>
      <c r="AC1279" s="35"/>
      <c r="AD1279" s="35"/>
      <c r="AE1279" s="35">
        <f t="shared" si="414"/>
        <v>0</v>
      </c>
      <c r="AF1279" s="35">
        <f>(D1276-S1276)</f>
        <v>0</v>
      </c>
      <c r="AG1279" s="35">
        <f t="shared" si="415"/>
        <v>0</v>
      </c>
      <c r="AH1279" s="35">
        <f t="shared" si="416"/>
        <v>0</v>
      </c>
      <c r="AI1279" s="36">
        <v>7.2500000000000004E-3</v>
      </c>
      <c r="AJ1279" s="35">
        <f t="shared" si="417"/>
        <v>0</v>
      </c>
      <c r="AK1279" s="35"/>
      <c r="AL1279" s="35">
        <f t="shared" si="418"/>
        <v>0</v>
      </c>
      <c r="AM1279" s="36">
        <v>0</v>
      </c>
      <c r="AN1279" s="35">
        <f t="shared" si="422"/>
        <v>0</v>
      </c>
      <c r="AO1279" s="35">
        <f t="shared" si="419"/>
        <v>0</v>
      </c>
      <c r="AP1279" s="35">
        <v>0</v>
      </c>
      <c r="AQ1279" s="35">
        <f t="shared" si="420"/>
        <v>0</v>
      </c>
      <c r="AR1279" s="35"/>
      <c r="AS1279" s="35"/>
      <c r="AT1279" s="35">
        <f t="shared" si="421"/>
        <v>0</v>
      </c>
      <c r="AU1279" s="37"/>
    </row>
    <row r="1280" spans="1:47">
      <c r="A1280" s="15"/>
      <c r="B1280" s="15" t="s">
        <v>478</v>
      </c>
      <c r="C1280" s="15" t="s">
        <v>66</v>
      </c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2">
        <f>SUM(E1280:Q1280)</f>
        <v>0</v>
      </c>
      <c r="T1280" s="35"/>
      <c r="U1280" s="35"/>
      <c r="V1280" s="35"/>
      <c r="W1280" s="35"/>
      <c r="X1280" s="35"/>
      <c r="Y1280" s="35"/>
      <c r="Z1280" s="35"/>
      <c r="AA1280" s="35"/>
      <c r="AB1280" s="35"/>
      <c r="AC1280" s="35"/>
      <c r="AD1280" s="35"/>
      <c r="AE1280" s="35">
        <f t="shared" si="414"/>
        <v>0</v>
      </c>
      <c r="AF1280" s="35">
        <f>(D1280-S1280)</f>
        <v>0</v>
      </c>
      <c r="AG1280" s="35">
        <f t="shared" si="415"/>
        <v>0</v>
      </c>
      <c r="AH1280" s="35">
        <f t="shared" si="416"/>
        <v>0</v>
      </c>
      <c r="AI1280" s="36">
        <v>2.9000000000000001E-2</v>
      </c>
      <c r="AJ1280" s="35">
        <f t="shared" si="417"/>
        <v>0</v>
      </c>
      <c r="AK1280" s="35"/>
      <c r="AL1280" s="35">
        <f t="shared" si="418"/>
        <v>0</v>
      </c>
      <c r="AM1280" s="36">
        <v>0</v>
      </c>
      <c r="AN1280" s="35">
        <f t="shared" si="422"/>
        <v>0</v>
      </c>
      <c r="AO1280" s="35">
        <f t="shared" si="419"/>
        <v>0</v>
      </c>
      <c r="AP1280" s="35">
        <v>0</v>
      </c>
      <c r="AQ1280" s="35">
        <f t="shared" si="420"/>
        <v>0</v>
      </c>
      <c r="AR1280" s="35"/>
      <c r="AS1280" s="35"/>
      <c r="AT1280" s="35">
        <f t="shared" si="421"/>
        <v>0</v>
      </c>
      <c r="AU1280" s="35">
        <f>SUM(AT1280+AT1281+AT1282+AT1283+AT1284)</f>
        <v>0</v>
      </c>
    </row>
    <row r="1281" spans="1:47">
      <c r="A1281" s="1"/>
      <c r="B1281" s="1" t="s">
        <v>478</v>
      </c>
      <c r="C1281" s="1" t="s">
        <v>76</v>
      </c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2">
        <f>(S1280)</f>
        <v>0</v>
      </c>
      <c r="T1281" s="35"/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>
        <f t="shared" si="414"/>
        <v>0</v>
      </c>
      <c r="AF1281" s="35">
        <f>(D1280-S1280)</f>
        <v>0</v>
      </c>
      <c r="AG1281" s="35">
        <f t="shared" si="415"/>
        <v>0</v>
      </c>
      <c r="AH1281" s="35">
        <f t="shared" si="416"/>
        <v>0</v>
      </c>
      <c r="AI1281" s="36">
        <v>2.5000000000000001E-2</v>
      </c>
      <c r="AJ1281" s="35">
        <f t="shared" si="417"/>
        <v>0</v>
      </c>
      <c r="AK1281" s="35"/>
      <c r="AL1281" s="35">
        <f t="shared" si="418"/>
        <v>0</v>
      </c>
      <c r="AM1281" s="36">
        <v>0.02</v>
      </c>
      <c r="AN1281" s="35">
        <f t="shared" si="422"/>
        <v>0</v>
      </c>
      <c r="AO1281" s="35">
        <f t="shared" si="419"/>
        <v>0</v>
      </c>
      <c r="AP1281" s="35">
        <v>0</v>
      </c>
      <c r="AQ1281" s="35">
        <f t="shared" si="420"/>
        <v>0</v>
      </c>
      <c r="AR1281" s="35"/>
      <c r="AS1281" s="35"/>
      <c r="AT1281" s="35">
        <f t="shared" si="421"/>
        <v>0</v>
      </c>
      <c r="AU1281" s="37"/>
    </row>
    <row r="1282" spans="1:47">
      <c r="A1282" s="1"/>
      <c r="B1282" s="1" t="s">
        <v>478</v>
      </c>
      <c r="C1282" s="1" t="s">
        <v>70</v>
      </c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2">
        <f>(S1280)</f>
        <v>0</v>
      </c>
      <c r="T1282" s="35"/>
      <c r="U1282" s="35"/>
      <c r="V1282" s="35"/>
      <c r="W1282" s="35"/>
      <c r="X1282" s="35"/>
      <c r="Y1282" s="35"/>
      <c r="Z1282" s="35"/>
      <c r="AA1282" s="35"/>
      <c r="AB1282" s="35"/>
      <c r="AC1282" s="35"/>
      <c r="AD1282" s="35"/>
      <c r="AE1282" s="35">
        <f t="shared" si="414"/>
        <v>0</v>
      </c>
      <c r="AF1282" s="35">
        <f>(D1280-S1280)</f>
        <v>0</v>
      </c>
      <c r="AG1282" s="35">
        <f t="shared" si="415"/>
        <v>0</v>
      </c>
      <c r="AH1282" s="35">
        <f t="shared" si="416"/>
        <v>0</v>
      </c>
      <c r="AI1282" s="36">
        <v>0.02</v>
      </c>
      <c r="AJ1282" s="35">
        <f t="shared" si="417"/>
        <v>0</v>
      </c>
      <c r="AK1282" s="35"/>
      <c r="AL1282" s="35">
        <f t="shared" si="418"/>
        <v>0</v>
      </c>
      <c r="AM1282" s="36">
        <v>0</v>
      </c>
      <c r="AN1282" s="35">
        <f t="shared" si="422"/>
        <v>0</v>
      </c>
      <c r="AO1282" s="35">
        <f t="shared" si="419"/>
        <v>0</v>
      </c>
      <c r="AP1282" s="35">
        <v>0</v>
      </c>
      <c r="AQ1282" s="35">
        <f t="shared" si="420"/>
        <v>0</v>
      </c>
      <c r="AR1282" s="35"/>
      <c r="AS1282" s="35"/>
      <c r="AT1282" s="35">
        <f t="shared" si="421"/>
        <v>0</v>
      </c>
      <c r="AU1282" s="37"/>
    </row>
    <row r="1283" spans="1:47">
      <c r="A1283" s="1"/>
      <c r="B1283" s="1" t="s">
        <v>478</v>
      </c>
      <c r="C1283" s="1" t="s">
        <v>376</v>
      </c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2">
        <f>S1280</f>
        <v>0</v>
      </c>
      <c r="T1283" s="35"/>
      <c r="U1283" s="35"/>
      <c r="V1283" s="35"/>
      <c r="W1283" s="35"/>
      <c r="X1283" s="35"/>
      <c r="Y1283" s="35"/>
      <c r="Z1283" s="35"/>
      <c r="AA1283" s="35"/>
      <c r="AB1283" s="35"/>
      <c r="AC1283" s="35"/>
      <c r="AD1283" s="35"/>
      <c r="AE1283" s="35">
        <f t="shared" si="414"/>
        <v>0</v>
      </c>
      <c r="AF1283" s="35">
        <f>(D1280-S1280)</f>
        <v>0</v>
      </c>
      <c r="AG1283" s="35">
        <f t="shared" si="415"/>
        <v>0</v>
      </c>
      <c r="AH1283" s="35">
        <f t="shared" si="416"/>
        <v>0</v>
      </c>
      <c r="AI1283" s="36">
        <v>7.4999999999999997E-3</v>
      </c>
      <c r="AJ1283" s="35">
        <f t="shared" si="417"/>
        <v>0</v>
      </c>
      <c r="AK1283" s="35"/>
      <c r="AL1283" s="35">
        <f t="shared" si="418"/>
        <v>0</v>
      </c>
      <c r="AM1283" s="36">
        <v>0</v>
      </c>
      <c r="AN1283" s="35">
        <f t="shared" si="422"/>
        <v>0</v>
      </c>
      <c r="AO1283" s="35">
        <f t="shared" si="419"/>
        <v>0</v>
      </c>
      <c r="AP1283" s="35">
        <v>0</v>
      </c>
      <c r="AQ1283" s="35">
        <f t="shared" si="420"/>
        <v>0</v>
      </c>
      <c r="AR1283" s="35"/>
      <c r="AS1283" s="35"/>
      <c r="AT1283" s="35">
        <f t="shared" si="421"/>
        <v>0</v>
      </c>
      <c r="AU1283" s="37"/>
    </row>
    <row r="1284" spans="1:47">
      <c r="A1284" s="1"/>
      <c r="B1284" s="1" t="s">
        <v>478</v>
      </c>
      <c r="C1284" s="1" t="s">
        <v>473</v>
      </c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2">
        <f>S1280</f>
        <v>0</v>
      </c>
      <c r="T1284" s="35"/>
      <c r="U1284" s="35"/>
      <c r="V1284" s="35"/>
      <c r="W1284" s="35"/>
      <c r="X1284" s="35"/>
      <c r="Y1284" s="35"/>
      <c r="Z1284" s="35"/>
      <c r="AA1284" s="35"/>
      <c r="AB1284" s="35"/>
      <c r="AC1284" s="35"/>
      <c r="AD1284" s="35"/>
      <c r="AE1284" s="35">
        <f t="shared" si="414"/>
        <v>0</v>
      </c>
      <c r="AF1284" s="35">
        <f>(D1280-S1280)</f>
        <v>0</v>
      </c>
      <c r="AG1284" s="35">
        <f t="shared" si="415"/>
        <v>0</v>
      </c>
      <c r="AH1284" s="35">
        <f t="shared" si="416"/>
        <v>0</v>
      </c>
      <c r="AI1284" s="36">
        <v>7.2500000000000004E-3</v>
      </c>
      <c r="AJ1284" s="35">
        <f t="shared" si="417"/>
        <v>0</v>
      </c>
      <c r="AK1284" s="35"/>
      <c r="AL1284" s="35">
        <f t="shared" si="418"/>
        <v>0</v>
      </c>
      <c r="AM1284" s="36">
        <v>0</v>
      </c>
      <c r="AN1284" s="35">
        <f t="shared" si="422"/>
        <v>0</v>
      </c>
      <c r="AO1284" s="35">
        <f t="shared" si="419"/>
        <v>0</v>
      </c>
      <c r="AP1284" s="35">
        <v>0</v>
      </c>
      <c r="AQ1284" s="35">
        <f t="shared" si="420"/>
        <v>0</v>
      </c>
      <c r="AR1284" s="35"/>
      <c r="AS1284" s="35"/>
      <c r="AT1284" s="35">
        <f t="shared" si="421"/>
        <v>0</v>
      </c>
      <c r="AU1284" s="37"/>
    </row>
    <row r="1285" spans="1:47">
      <c r="A1285" s="12"/>
      <c r="B1285" s="12" t="s">
        <v>479</v>
      </c>
      <c r="C1285" s="12" t="s">
        <v>66</v>
      </c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2">
        <f>SUM(E1285:Q1285)</f>
        <v>0</v>
      </c>
      <c r="T1285" s="35"/>
      <c r="U1285" s="35"/>
      <c r="V1285" s="35"/>
      <c r="W1285" s="35"/>
      <c r="X1285" s="35"/>
      <c r="Y1285" s="35"/>
      <c r="Z1285" s="35"/>
      <c r="AA1285" s="35"/>
      <c r="AB1285" s="35"/>
      <c r="AC1285" s="35"/>
      <c r="AD1285" s="35"/>
      <c r="AE1285" s="35">
        <f t="shared" si="414"/>
        <v>0</v>
      </c>
      <c r="AF1285" s="35">
        <f>(D1285-S1285)</f>
        <v>0</v>
      </c>
      <c r="AG1285" s="35">
        <f t="shared" si="415"/>
        <v>0</v>
      </c>
      <c r="AH1285" s="35">
        <f t="shared" si="416"/>
        <v>0</v>
      </c>
      <c r="AI1285" s="36">
        <v>2.9000000000000001E-2</v>
      </c>
      <c r="AJ1285" s="35">
        <f t="shared" si="417"/>
        <v>0</v>
      </c>
      <c r="AK1285" s="35"/>
      <c r="AL1285" s="35">
        <f t="shared" si="418"/>
        <v>0</v>
      </c>
      <c r="AM1285" s="36">
        <v>0</v>
      </c>
      <c r="AN1285" s="35">
        <f t="shared" si="422"/>
        <v>0</v>
      </c>
      <c r="AO1285" s="35">
        <f t="shared" si="419"/>
        <v>0</v>
      </c>
      <c r="AP1285" s="35">
        <v>0</v>
      </c>
      <c r="AQ1285" s="35">
        <f t="shared" si="420"/>
        <v>0</v>
      </c>
      <c r="AR1285" s="35"/>
      <c r="AS1285" s="35"/>
      <c r="AT1285" s="35">
        <f t="shared" si="421"/>
        <v>0</v>
      </c>
      <c r="AU1285" s="35">
        <f>SUM(AT1285+AT1286+AT1287+AT1288)</f>
        <v>0</v>
      </c>
    </row>
    <row r="1286" spans="1:47">
      <c r="A1286" s="1"/>
      <c r="B1286" s="1" t="s">
        <v>479</v>
      </c>
      <c r="C1286" s="1" t="s">
        <v>70</v>
      </c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2">
        <f>(S1285)</f>
        <v>0</v>
      </c>
      <c r="T1286" s="35"/>
      <c r="U1286" s="35"/>
      <c r="V1286" s="35"/>
      <c r="W1286" s="35"/>
      <c r="X1286" s="35"/>
      <c r="Y1286" s="35"/>
      <c r="Z1286" s="35"/>
      <c r="AA1286" s="35"/>
      <c r="AB1286" s="35"/>
      <c r="AC1286" s="35"/>
      <c r="AD1286" s="35"/>
      <c r="AE1286" s="35">
        <f t="shared" si="414"/>
        <v>0</v>
      </c>
      <c r="AF1286" s="35">
        <f>(D1285-S1285)</f>
        <v>0</v>
      </c>
      <c r="AG1286" s="35">
        <f t="shared" si="415"/>
        <v>0</v>
      </c>
      <c r="AH1286" s="35">
        <f t="shared" si="416"/>
        <v>0</v>
      </c>
      <c r="AI1286" s="36">
        <v>0.02</v>
      </c>
      <c r="AJ1286" s="35">
        <f t="shared" si="417"/>
        <v>0</v>
      </c>
      <c r="AK1286" s="35"/>
      <c r="AL1286" s="35">
        <f t="shared" si="418"/>
        <v>0</v>
      </c>
      <c r="AM1286" s="36">
        <v>0</v>
      </c>
      <c r="AN1286" s="35">
        <f t="shared" si="422"/>
        <v>0</v>
      </c>
      <c r="AO1286" s="35">
        <f t="shared" si="419"/>
        <v>0</v>
      </c>
      <c r="AP1286" s="35">
        <v>0</v>
      </c>
      <c r="AQ1286" s="35">
        <f t="shared" si="420"/>
        <v>0</v>
      </c>
      <c r="AR1286" s="35"/>
      <c r="AS1286" s="35"/>
      <c r="AT1286" s="35">
        <f t="shared" si="421"/>
        <v>0</v>
      </c>
      <c r="AU1286" s="37"/>
    </row>
    <row r="1287" spans="1:47">
      <c r="A1287" s="1"/>
      <c r="B1287" s="1" t="s">
        <v>479</v>
      </c>
      <c r="C1287" s="1" t="s">
        <v>376</v>
      </c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2">
        <f>S1285</f>
        <v>0</v>
      </c>
      <c r="T1287" s="35"/>
      <c r="U1287" s="35"/>
      <c r="V1287" s="35"/>
      <c r="W1287" s="35"/>
      <c r="X1287" s="35"/>
      <c r="Y1287" s="35"/>
      <c r="Z1287" s="35"/>
      <c r="AA1287" s="35"/>
      <c r="AB1287" s="35"/>
      <c r="AC1287" s="35"/>
      <c r="AD1287" s="35"/>
      <c r="AE1287" s="35">
        <f t="shared" si="414"/>
        <v>0</v>
      </c>
      <c r="AF1287" s="35">
        <f>(D1285-S1285)</f>
        <v>0</v>
      </c>
      <c r="AG1287" s="35">
        <f t="shared" si="415"/>
        <v>0</v>
      </c>
      <c r="AH1287" s="35">
        <f t="shared" si="416"/>
        <v>0</v>
      </c>
      <c r="AI1287" s="36">
        <v>7.4999999999999997E-3</v>
      </c>
      <c r="AJ1287" s="35">
        <f t="shared" si="417"/>
        <v>0</v>
      </c>
      <c r="AK1287" s="35"/>
      <c r="AL1287" s="35">
        <f t="shared" si="418"/>
        <v>0</v>
      </c>
      <c r="AM1287" s="36">
        <v>0</v>
      </c>
      <c r="AN1287" s="35">
        <f t="shared" si="422"/>
        <v>0</v>
      </c>
      <c r="AO1287" s="35">
        <f t="shared" si="419"/>
        <v>0</v>
      </c>
      <c r="AP1287" s="35">
        <v>0</v>
      </c>
      <c r="AQ1287" s="35">
        <f t="shared" si="420"/>
        <v>0</v>
      </c>
      <c r="AR1287" s="35"/>
      <c r="AS1287" s="35"/>
      <c r="AT1287" s="35">
        <f t="shared" si="421"/>
        <v>0</v>
      </c>
      <c r="AU1287" s="37"/>
    </row>
    <row r="1288" spans="1:47">
      <c r="A1288" s="1"/>
      <c r="B1288" s="1" t="s">
        <v>479</v>
      </c>
      <c r="C1288" s="1" t="s">
        <v>473</v>
      </c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2">
        <f>S1285</f>
        <v>0</v>
      </c>
      <c r="T1288" s="35"/>
      <c r="U1288" s="35"/>
      <c r="V1288" s="35"/>
      <c r="W1288" s="35"/>
      <c r="X1288" s="35"/>
      <c r="Y1288" s="35"/>
      <c r="Z1288" s="35"/>
      <c r="AA1288" s="35"/>
      <c r="AB1288" s="35"/>
      <c r="AC1288" s="35"/>
      <c r="AD1288" s="35"/>
      <c r="AE1288" s="35">
        <f t="shared" si="414"/>
        <v>0</v>
      </c>
      <c r="AF1288" s="35">
        <f>(D1285-S1285)</f>
        <v>0</v>
      </c>
      <c r="AG1288" s="35">
        <f t="shared" si="415"/>
        <v>0</v>
      </c>
      <c r="AH1288" s="35">
        <f t="shared" si="416"/>
        <v>0</v>
      </c>
      <c r="AI1288" s="36">
        <v>7.2500000000000004E-3</v>
      </c>
      <c r="AJ1288" s="35">
        <f t="shared" si="417"/>
        <v>0</v>
      </c>
      <c r="AK1288" s="35"/>
      <c r="AL1288" s="35">
        <f t="shared" si="418"/>
        <v>0</v>
      </c>
      <c r="AM1288" s="36">
        <v>0</v>
      </c>
      <c r="AN1288" s="35">
        <f t="shared" si="422"/>
        <v>0</v>
      </c>
      <c r="AO1288" s="35">
        <f t="shared" si="419"/>
        <v>0</v>
      </c>
      <c r="AP1288" s="35">
        <v>0</v>
      </c>
      <c r="AQ1288" s="35">
        <f t="shared" si="420"/>
        <v>0</v>
      </c>
      <c r="AR1288" s="35"/>
      <c r="AS1288" s="35"/>
      <c r="AT1288" s="35">
        <f t="shared" si="421"/>
        <v>0</v>
      </c>
      <c r="AU1288" s="37"/>
    </row>
    <row r="1289" spans="1:47">
      <c r="A1289" s="15"/>
      <c r="B1289" s="15" t="s">
        <v>480</v>
      </c>
      <c r="C1289" s="15" t="s">
        <v>66</v>
      </c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2">
        <f>SUM(E1289:Q1289)</f>
        <v>0</v>
      </c>
      <c r="T1289" s="35"/>
      <c r="U1289" s="35"/>
      <c r="V1289" s="35"/>
      <c r="W1289" s="35"/>
      <c r="X1289" s="35"/>
      <c r="Y1289" s="35"/>
      <c r="Z1289" s="35"/>
      <c r="AA1289" s="35"/>
      <c r="AB1289" s="35"/>
      <c r="AC1289" s="35"/>
      <c r="AD1289" s="35"/>
      <c r="AE1289" s="35">
        <f t="shared" si="414"/>
        <v>0</v>
      </c>
      <c r="AF1289" s="35">
        <f>(D1289-S1289)</f>
        <v>0</v>
      </c>
      <c r="AG1289" s="35">
        <f t="shared" si="415"/>
        <v>0</v>
      </c>
      <c r="AH1289" s="35">
        <f t="shared" si="416"/>
        <v>0</v>
      </c>
      <c r="AI1289" s="36">
        <v>2.9000000000000001E-2</v>
      </c>
      <c r="AJ1289" s="35">
        <f t="shared" si="417"/>
        <v>0</v>
      </c>
      <c r="AK1289" s="35"/>
      <c r="AL1289" s="35">
        <f t="shared" si="418"/>
        <v>0</v>
      </c>
      <c r="AM1289" s="36">
        <v>0</v>
      </c>
      <c r="AN1289" s="35">
        <f t="shared" si="422"/>
        <v>0</v>
      </c>
      <c r="AO1289" s="35">
        <f t="shared" si="419"/>
        <v>0</v>
      </c>
      <c r="AP1289" s="35">
        <v>0</v>
      </c>
      <c r="AQ1289" s="35">
        <f t="shared" si="420"/>
        <v>0</v>
      </c>
      <c r="AR1289" s="35"/>
      <c r="AS1289" s="35"/>
      <c r="AT1289" s="35">
        <f t="shared" si="421"/>
        <v>0</v>
      </c>
      <c r="AU1289" s="35">
        <f>SUM(AT1289+AT1290+AT1291+AT1292)</f>
        <v>0</v>
      </c>
    </row>
    <row r="1290" spans="1:47">
      <c r="A1290" s="1"/>
      <c r="B1290" s="1" t="s">
        <v>480</v>
      </c>
      <c r="C1290" s="1" t="s">
        <v>70</v>
      </c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2">
        <f>(S1289)</f>
        <v>0</v>
      </c>
      <c r="T1290" s="35"/>
      <c r="U1290" s="35"/>
      <c r="V1290" s="35"/>
      <c r="W1290" s="35"/>
      <c r="X1290" s="35"/>
      <c r="Y1290" s="35"/>
      <c r="Z1290" s="35"/>
      <c r="AA1290" s="35"/>
      <c r="AB1290" s="35"/>
      <c r="AC1290" s="35"/>
      <c r="AD1290" s="35"/>
      <c r="AE1290" s="35">
        <f t="shared" si="414"/>
        <v>0</v>
      </c>
      <c r="AF1290" s="35">
        <f>(D1289-S1289)</f>
        <v>0</v>
      </c>
      <c r="AG1290" s="35">
        <f t="shared" si="415"/>
        <v>0</v>
      </c>
      <c r="AH1290" s="35">
        <f t="shared" si="416"/>
        <v>0</v>
      </c>
      <c r="AI1290" s="36">
        <v>0.02</v>
      </c>
      <c r="AJ1290" s="35">
        <f t="shared" si="417"/>
        <v>0</v>
      </c>
      <c r="AK1290" s="35"/>
      <c r="AL1290" s="35">
        <f t="shared" si="418"/>
        <v>0</v>
      </c>
      <c r="AM1290" s="36">
        <v>0</v>
      </c>
      <c r="AN1290" s="35">
        <f t="shared" si="422"/>
        <v>0</v>
      </c>
      <c r="AO1290" s="35">
        <f t="shared" si="419"/>
        <v>0</v>
      </c>
      <c r="AP1290" s="35">
        <v>0</v>
      </c>
      <c r="AQ1290" s="35">
        <f t="shared" si="420"/>
        <v>0</v>
      </c>
      <c r="AR1290" s="35"/>
      <c r="AS1290" s="35"/>
      <c r="AT1290" s="35">
        <f t="shared" si="421"/>
        <v>0</v>
      </c>
      <c r="AU1290" s="37"/>
    </row>
    <row r="1291" spans="1:47">
      <c r="A1291" s="1"/>
      <c r="B1291" s="1" t="s">
        <v>480</v>
      </c>
      <c r="C1291" s="1" t="s">
        <v>376</v>
      </c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2">
        <f>S1289</f>
        <v>0</v>
      </c>
      <c r="T1291" s="35"/>
      <c r="U1291" s="35"/>
      <c r="V1291" s="35"/>
      <c r="W1291" s="35"/>
      <c r="X1291" s="35"/>
      <c r="Y1291" s="35"/>
      <c r="Z1291" s="35"/>
      <c r="AA1291" s="35"/>
      <c r="AB1291" s="35"/>
      <c r="AC1291" s="35"/>
      <c r="AD1291" s="35"/>
      <c r="AE1291" s="35">
        <f t="shared" si="414"/>
        <v>0</v>
      </c>
      <c r="AF1291" s="35">
        <f>(D1289-S1289)</f>
        <v>0</v>
      </c>
      <c r="AG1291" s="35">
        <f t="shared" si="415"/>
        <v>0</v>
      </c>
      <c r="AH1291" s="35">
        <f t="shared" si="416"/>
        <v>0</v>
      </c>
      <c r="AI1291" s="36">
        <v>7.4999999999999997E-3</v>
      </c>
      <c r="AJ1291" s="35">
        <f t="shared" si="417"/>
        <v>0</v>
      </c>
      <c r="AK1291" s="35"/>
      <c r="AL1291" s="35">
        <f t="shared" si="418"/>
        <v>0</v>
      </c>
      <c r="AM1291" s="36">
        <v>0</v>
      </c>
      <c r="AN1291" s="35">
        <f t="shared" si="422"/>
        <v>0</v>
      </c>
      <c r="AO1291" s="35">
        <f t="shared" si="419"/>
        <v>0</v>
      </c>
      <c r="AP1291" s="35">
        <v>0</v>
      </c>
      <c r="AQ1291" s="35">
        <f t="shared" si="420"/>
        <v>0</v>
      </c>
      <c r="AR1291" s="35"/>
      <c r="AS1291" s="35"/>
      <c r="AT1291" s="35">
        <f t="shared" si="421"/>
        <v>0</v>
      </c>
      <c r="AU1291" s="37"/>
    </row>
    <row r="1292" spans="1:47">
      <c r="A1292" s="1"/>
      <c r="B1292" s="1" t="s">
        <v>480</v>
      </c>
      <c r="C1292" s="1" t="s">
        <v>473</v>
      </c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2">
        <f>S1289</f>
        <v>0</v>
      </c>
      <c r="T1292" s="35"/>
      <c r="U1292" s="35"/>
      <c r="V1292" s="35"/>
      <c r="W1292" s="35"/>
      <c r="X1292" s="35"/>
      <c r="Y1292" s="35"/>
      <c r="Z1292" s="35"/>
      <c r="AA1292" s="35"/>
      <c r="AB1292" s="35"/>
      <c r="AC1292" s="35"/>
      <c r="AD1292" s="35"/>
      <c r="AE1292" s="35">
        <f t="shared" si="414"/>
        <v>0</v>
      </c>
      <c r="AF1292" s="35">
        <f>(D1289-S1289)</f>
        <v>0</v>
      </c>
      <c r="AG1292" s="35">
        <f t="shared" si="415"/>
        <v>0</v>
      </c>
      <c r="AH1292" s="35">
        <f t="shared" si="416"/>
        <v>0</v>
      </c>
      <c r="AI1292" s="36">
        <v>7.2500000000000004E-3</v>
      </c>
      <c r="AJ1292" s="35">
        <f t="shared" si="417"/>
        <v>0</v>
      </c>
      <c r="AK1292" s="35"/>
      <c r="AL1292" s="35">
        <f t="shared" si="418"/>
        <v>0</v>
      </c>
      <c r="AM1292" s="36">
        <v>0</v>
      </c>
      <c r="AN1292" s="35">
        <f t="shared" si="422"/>
        <v>0</v>
      </c>
      <c r="AO1292" s="35">
        <f t="shared" si="419"/>
        <v>0</v>
      </c>
      <c r="AP1292" s="35">
        <v>0</v>
      </c>
      <c r="AQ1292" s="35">
        <f t="shared" si="420"/>
        <v>0</v>
      </c>
      <c r="AR1292" s="35"/>
      <c r="AS1292" s="35"/>
      <c r="AT1292" s="35">
        <f t="shared" si="421"/>
        <v>0</v>
      </c>
      <c r="AU1292" s="37"/>
    </row>
    <row r="1293" spans="1:47">
      <c r="A1293" s="15"/>
      <c r="B1293" s="15" t="s">
        <v>504</v>
      </c>
      <c r="C1293" s="15" t="s">
        <v>66</v>
      </c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2">
        <f>SUM(E1293:Q1293)</f>
        <v>0</v>
      </c>
      <c r="T1293" s="35"/>
      <c r="U1293" s="35"/>
      <c r="V1293" s="35"/>
      <c r="W1293" s="35"/>
      <c r="X1293" s="35"/>
      <c r="Y1293" s="35"/>
      <c r="Z1293" s="35"/>
      <c r="AA1293" s="35"/>
      <c r="AB1293" s="35"/>
      <c r="AC1293" s="35"/>
      <c r="AD1293" s="35"/>
      <c r="AE1293" s="35">
        <f t="shared" si="414"/>
        <v>0</v>
      </c>
      <c r="AF1293" s="35">
        <f>(D1293-S1293)</f>
        <v>0</v>
      </c>
      <c r="AG1293" s="35">
        <f t="shared" si="415"/>
        <v>0</v>
      </c>
      <c r="AH1293" s="35">
        <f t="shared" si="416"/>
        <v>0</v>
      </c>
      <c r="AI1293" s="36">
        <v>2.9000000000000001E-2</v>
      </c>
      <c r="AJ1293" s="35">
        <f t="shared" si="417"/>
        <v>0</v>
      </c>
      <c r="AK1293" s="35"/>
      <c r="AL1293" s="35">
        <f t="shared" si="418"/>
        <v>0</v>
      </c>
      <c r="AM1293" s="36">
        <v>0</v>
      </c>
      <c r="AN1293" s="35">
        <f t="shared" si="422"/>
        <v>0</v>
      </c>
      <c r="AO1293" s="35">
        <f t="shared" si="419"/>
        <v>0</v>
      </c>
      <c r="AP1293" s="35">
        <v>0</v>
      </c>
      <c r="AQ1293" s="35">
        <f t="shared" si="420"/>
        <v>0</v>
      </c>
      <c r="AR1293" s="35"/>
      <c r="AS1293" s="35"/>
      <c r="AT1293" s="35">
        <f t="shared" si="421"/>
        <v>0</v>
      </c>
      <c r="AU1293" s="35">
        <f>SUM(AT1293+AT1294+AT1295+AT1296+AT1297)</f>
        <v>0</v>
      </c>
    </row>
    <row r="1294" spans="1:47">
      <c r="A1294" s="1"/>
      <c r="B1294" s="1" t="s">
        <v>504</v>
      </c>
      <c r="C1294" s="1" t="s">
        <v>70</v>
      </c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2">
        <f>(S1293)</f>
        <v>0</v>
      </c>
      <c r="T1294" s="35"/>
      <c r="U1294" s="35"/>
      <c r="V1294" s="35"/>
      <c r="W1294" s="35"/>
      <c r="X1294" s="35"/>
      <c r="Y1294" s="35"/>
      <c r="Z1294" s="35"/>
      <c r="AA1294" s="35"/>
      <c r="AB1294" s="35"/>
      <c r="AC1294" s="35"/>
      <c r="AD1294" s="35"/>
      <c r="AE1294" s="35">
        <f t="shared" si="414"/>
        <v>0</v>
      </c>
      <c r="AF1294" s="35">
        <f>(D1293-S1293)</f>
        <v>0</v>
      </c>
      <c r="AG1294" s="35">
        <f t="shared" si="415"/>
        <v>0</v>
      </c>
      <c r="AH1294" s="35">
        <f t="shared" si="416"/>
        <v>0</v>
      </c>
      <c r="AI1294" s="36">
        <v>0.02</v>
      </c>
      <c r="AJ1294" s="35">
        <f t="shared" si="417"/>
        <v>0</v>
      </c>
      <c r="AK1294" s="35"/>
      <c r="AL1294" s="35">
        <f t="shared" si="418"/>
        <v>0</v>
      </c>
      <c r="AM1294" s="36">
        <v>0</v>
      </c>
      <c r="AN1294" s="35">
        <f t="shared" si="422"/>
        <v>0</v>
      </c>
      <c r="AO1294" s="35">
        <f t="shared" si="419"/>
        <v>0</v>
      </c>
      <c r="AP1294" s="35">
        <v>0</v>
      </c>
      <c r="AQ1294" s="35">
        <f t="shared" si="420"/>
        <v>0</v>
      </c>
      <c r="AR1294" s="35"/>
      <c r="AS1294" s="35"/>
      <c r="AT1294" s="35">
        <f t="shared" si="421"/>
        <v>0</v>
      </c>
      <c r="AU1294" s="37"/>
    </row>
    <row r="1295" spans="1:47">
      <c r="A1295" s="1"/>
      <c r="B1295" s="1" t="s">
        <v>504</v>
      </c>
      <c r="C1295" s="1" t="s">
        <v>376</v>
      </c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2">
        <f>S1293</f>
        <v>0</v>
      </c>
      <c r="T1295" s="35"/>
      <c r="U1295" s="35"/>
      <c r="V1295" s="35"/>
      <c r="W1295" s="35"/>
      <c r="X1295" s="35"/>
      <c r="Y1295" s="35"/>
      <c r="Z1295" s="35"/>
      <c r="AA1295" s="35"/>
      <c r="AB1295" s="35"/>
      <c r="AC1295" s="35"/>
      <c r="AD1295" s="35"/>
      <c r="AE1295" s="35">
        <f t="shared" si="414"/>
        <v>0</v>
      </c>
      <c r="AF1295" s="35">
        <f>(D1293-S1293)</f>
        <v>0</v>
      </c>
      <c r="AG1295" s="35">
        <f t="shared" si="415"/>
        <v>0</v>
      </c>
      <c r="AH1295" s="35">
        <f t="shared" si="416"/>
        <v>0</v>
      </c>
      <c r="AI1295" s="36">
        <v>7.4999999999999997E-3</v>
      </c>
      <c r="AJ1295" s="35">
        <f t="shared" si="417"/>
        <v>0</v>
      </c>
      <c r="AK1295" s="35"/>
      <c r="AL1295" s="35">
        <f t="shared" si="418"/>
        <v>0</v>
      </c>
      <c r="AM1295" s="36">
        <v>0</v>
      </c>
      <c r="AN1295" s="35">
        <f t="shared" si="422"/>
        <v>0</v>
      </c>
      <c r="AO1295" s="35">
        <f t="shared" si="419"/>
        <v>0</v>
      </c>
      <c r="AP1295" s="35">
        <v>0</v>
      </c>
      <c r="AQ1295" s="35">
        <f t="shared" si="420"/>
        <v>0</v>
      </c>
      <c r="AR1295" s="35"/>
      <c r="AS1295" s="35"/>
      <c r="AT1295" s="35">
        <f t="shared" si="421"/>
        <v>0</v>
      </c>
      <c r="AU1295" s="37"/>
    </row>
    <row r="1296" spans="1:47">
      <c r="A1296" s="1"/>
      <c r="B1296" s="1" t="s">
        <v>504</v>
      </c>
      <c r="C1296" s="1" t="s">
        <v>473</v>
      </c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2">
        <f>S1293</f>
        <v>0</v>
      </c>
      <c r="T1296" s="35"/>
      <c r="U1296" s="35"/>
      <c r="V1296" s="35"/>
      <c r="W1296" s="35"/>
      <c r="X1296" s="35"/>
      <c r="Y1296" s="35"/>
      <c r="Z1296" s="35"/>
      <c r="AA1296" s="35"/>
      <c r="AB1296" s="35"/>
      <c r="AC1296" s="35"/>
      <c r="AD1296" s="35"/>
      <c r="AE1296" s="35">
        <f t="shared" si="414"/>
        <v>0</v>
      </c>
      <c r="AF1296" s="35">
        <f>(D1293-S1293)</f>
        <v>0</v>
      </c>
      <c r="AG1296" s="35">
        <f t="shared" si="415"/>
        <v>0</v>
      </c>
      <c r="AH1296" s="35">
        <f t="shared" si="416"/>
        <v>0</v>
      </c>
      <c r="AI1296" s="36">
        <v>7.2500000000000004E-3</v>
      </c>
      <c r="AJ1296" s="35">
        <f t="shared" si="417"/>
        <v>0</v>
      </c>
      <c r="AK1296" s="35"/>
      <c r="AL1296" s="35">
        <f t="shared" si="418"/>
        <v>0</v>
      </c>
      <c r="AM1296" s="36">
        <v>0</v>
      </c>
      <c r="AN1296" s="35">
        <f t="shared" si="422"/>
        <v>0</v>
      </c>
      <c r="AO1296" s="35">
        <f t="shared" si="419"/>
        <v>0</v>
      </c>
      <c r="AP1296" s="35">
        <v>0</v>
      </c>
      <c r="AQ1296" s="35">
        <f t="shared" si="420"/>
        <v>0</v>
      </c>
      <c r="AR1296" s="35"/>
      <c r="AS1296" s="35"/>
      <c r="AT1296" s="35">
        <f t="shared" si="421"/>
        <v>0</v>
      </c>
      <c r="AU1296" s="37"/>
    </row>
    <row r="1297" spans="1:47">
      <c r="A1297" s="1"/>
      <c r="B1297" s="1" t="s">
        <v>504</v>
      </c>
      <c r="C1297" s="1" t="s">
        <v>202</v>
      </c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2">
        <f>S1294</f>
        <v>0</v>
      </c>
      <c r="T1297" s="35"/>
      <c r="U1297" s="35"/>
      <c r="V1297" s="35"/>
      <c r="W1297" s="35"/>
      <c r="X1297" s="35"/>
      <c r="Y1297" s="35"/>
      <c r="Z1297" s="35"/>
      <c r="AA1297" s="35"/>
      <c r="AB1297" s="35"/>
      <c r="AC1297" s="35"/>
      <c r="AD1297" s="35"/>
      <c r="AE1297" s="35">
        <f t="shared" si="414"/>
        <v>0</v>
      </c>
      <c r="AF1297" s="35">
        <f>(D1293-S1293)</f>
        <v>0</v>
      </c>
      <c r="AG1297" s="35">
        <f t="shared" si="415"/>
        <v>0</v>
      </c>
      <c r="AH1297" s="35">
        <f t="shared" si="416"/>
        <v>0</v>
      </c>
      <c r="AI1297" s="36">
        <v>0.04</v>
      </c>
      <c r="AJ1297" s="35">
        <f t="shared" si="417"/>
        <v>0</v>
      </c>
      <c r="AK1297" s="35"/>
      <c r="AL1297" s="35">
        <f t="shared" si="418"/>
        <v>0</v>
      </c>
      <c r="AM1297" s="36">
        <v>3.3300000000000003E-2</v>
      </c>
      <c r="AN1297" s="35">
        <f t="shared" si="422"/>
        <v>0</v>
      </c>
      <c r="AO1297" s="35">
        <f t="shared" si="419"/>
        <v>0</v>
      </c>
      <c r="AP1297" s="35">
        <v>0</v>
      </c>
      <c r="AQ1297" s="35">
        <f t="shared" si="420"/>
        <v>0</v>
      </c>
      <c r="AR1297" s="35"/>
      <c r="AS1297" s="35"/>
      <c r="AT1297" s="35">
        <f t="shared" si="421"/>
        <v>0</v>
      </c>
      <c r="AU1297" s="37"/>
    </row>
    <row r="1298" spans="1:47">
      <c r="A1298" s="12"/>
      <c r="B1298" s="12" t="s">
        <v>481</v>
      </c>
      <c r="C1298" s="12" t="s">
        <v>66</v>
      </c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2">
        <f>SUM(E1298:Q1298)</f>
        <v>0</v>
      </c>
      <c r="T1298" s="35"/>
      <c r="U1298" s="35"/>
      <c r="V1298" s="35"/>
      <c r="W1298" s="35"/>
      <c r="X1298" s="35"/>
      <c r="Y1298" s="35"/>
      <c r="Z1298" s="35"/>
      <c r="AA1298" s="35"/>
      <c r="AB1298" s="35"/>
      <c r="AC1298" s="35"/>
      <c r="AD1298" s="35"/>
      <c r="AE1298" s="35">
        <f t="shared" si="414"/>
        <v>0</v>
      </c>
      <c r="AF1298" s="35">
        <f>(D1298-S1298)</f>
        <v>0</v>
      </c>
      <c r="AG1298" s="35">
        <f t="shared" si="415"/>
        <v>0</v>
      </c>
      <c r="AH1298" s="35">
        <f t="shared" si="416"/>
        <v>0</v>
      </c>
      <c r="AI1298" s="36">
        <v>2.9000000000000001E-2</v>
      </c>
      <c r="AJ1298" s="35">
        <f t="shared" si="417"/>
        <v>0</v>
      </c>
      <c r="AK1298" s="35"/>
      <c r="AL1298" s="35">
        <f t="shared" si="418"/>
        <v>0</v>
      </c>
      <c r="AM1298" s="36">
        <v>0</v>
      </c>
      <c r="AN1298" s="35">
        <f t="shared" si="422"/>
        <v>0</v>
      </c>
      <c r="AO1298" s="35">
        <f t="shared" si="419"/>
        <v>0</v>
      </c>
      <c r="AP1298" s="35">
        <v>0</v>
      </c>
      <c r="AQ1298" s="35">
        <f t="shared" si="420"/>
        <v>0</v>
      </c>
      <c r="AR1298" s="35"/>
      <c r="AS1298" s="35"/>
      <c r="AT1298" s="35">
        <f t="shared" si="421"/>
        <v>0</v>
      </c>
      <c r="AU1298" s="35">
        <f>SUM(AT1298+AT1299+AT1300+AT1301)</f>
        <v>0</v>
      </c>
    </row>
    <row r="1299" spans="1:47">
      <c r="A1299" s="1"/>
      <c r="B1299" s="1" t="s">
        <v>481</v>
      </c>
      <c r="C1299" s="1" t="s">
        <v>70</v>
      </c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2">
        <f>(S1298)</f>
        <v>0</v>
      </c>
      <c r="T1299" s="35"/>
      <c r="U1299" s="35"/>
      <c r="V1299" s="35"/>
      <c r="W1299" s="35"/>
      <c r="X1299" s="35"/>
      <c r="Y1299" s="35"/>
      <c r="Z1299" s="35"/>
      <c r="AA1299" s="35"/>
      <c r="AB1299" s="35"/>
      <c r="AC1299" s="35"/>
      <c r="AD1299" s="35"/>
      <c r="AE1299" s="35">
        <f t="shared" si="414"/>
        <v>0</v>
      </c>
      <c r="AF1299" s="35">
        <f>(D1298-S1298)</f>
        <v>0</v>
      </c>
      <c r="AG1299" s="35">
        <f t="shared" si="415"/>
        <v>0</v>
      </c>
      <c r="AH1299" s="35">
        <f t="shared" si="416"/>
        <v>0</v>
      </c>
      <c r="AI1299" s="36">
        <v>0.02</v>
      </c>
      <c r="AJ1299" s="35">
        <f t="shared" si="417"/>
        <v>0</v>
      </c>
      <c r="AK1299" s="35"/>
      <c r="AL1299" s="35">
        <f t="shared" si="418"/>
        <v>0</v>
      </c>
      <c r="AM1299" s="36">
        <v>0</v>
      </c>
      <c r="AN1299" s="35">
        <f t="shared" si="422"/>
        <v>0</v>
      </c>
      <c r="AO1299" s="35">
        <f t="shared" si="419"/>
        <v>0</v>
      </c>
      <c r="AP1299" s="35">
        <v>0</v>
      </c>
      <c r="AQ1299" s="35">
        <f t="shared" si="420"/>
        <v>0</v>
      </c>
      <c r="AR1299" s="35"/>
      <c r="AS1299" s="35"/>
      <c r="AT1299" s="35">
        <f t="shared" si="421"/>
        <v>0</v>
      </c>
      <c r="AU1299" s="37"/>
    </row>
    <row r="1300" spans="1:47">
      <c r="A1300" s="1"/>
      <c r="B1300" s="1" t="s">
        <v>481</v>
      </c>
      <c r="C1300" s="1" t="s">
        <v>376</v>
      </c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2">
        <f>S1298</f>
        <v>0</v>
      </c>
      <c r="T1300" s="35"/>
      <c r="U1300" s="35"/>
      <c r="V1300" s="35"/>
      <c r="W1300" s="35"/>
      <c r="X1300" s="35"/>
      <c r="Y1300" s="35"/>
      <c r="Z1300" s="35"/>
      <c r="AA1300" s="35"/>
      <c r="AB1300" s="35"/>
      <c r="AC1300" s="35"/>
      <c r="AD1300" s="35"/>
      <c r="AE1300" s="35">
        <f t="shared" si="414"/>
        <v>0</v>
      </c>
      <c r="AF1300" s="35">
        <f>(D1298-S1298)</f>
        <v>0</v>
      </c>
      <c r="AG1300" s="35">
        <f t="shared" si="415"/>
        <v>0</v>
      </c>
      <c r="AH1300" s="35">
        <f t="shared" si="416"/>
        <v>0</v>
      </c>
      <c r="AI1300" s="36">
        <v>7.4999999999999997E-3</v>
      </c>
      <c r="AJ1300" s="35">
        <f t="shared" si="417"/>
        <v>0</v>
      </c>
      <c r="AK1300" s="35"/>
      <c r="AL1300" s="35">
        <f t="shared" si="418"/>
        <v>0</v>
      </c>
      <c r="AM1300" s="36">
        <v>0</v>
      </c>
      <c r="AN1300" s="35">
        <f t="shared" si="422"/>
        <v>0</v>
      </c>
      <c r="AO1300" s="35">
        <f t="shared" si="419"/>
        <v>0</v>
      </c>
      <c r="AP1300" s="35">
        <v>0</v>
      </c>
      <c r="AQ1300" s="35">
        <f t="shared" si="420"/>
        <v>0</v>
      </c>
      <c r="AR1300" s="35"/>
      <c r="AS1300" s="35"/>
      <c r="AT1300" s="35">
        <f t="shared" si="421"/>
        <v>0</v>
      </c>
      <c r="AU1300" s="37"/>
    </row>
    <row r="1301" spans="1:47">
      <c r="A1301" s="1"/>
      <c r="B1301" s="1" t="s">
        <v>481</v>
      </c>
      <c r="C1301" s="1" t="s">
        <v>473</v>
      </c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2">
        <f>S1298</f>
        <v>0</v>
      </c>
      <c r="T1301" s="35"/>
      <c r="U1301" s="35"/>
      <c r="V1301" s="35"/>
      <c r="W1301" s="35"/>
      <c r="X1301" s="35"/>
      <c r="Y1301" s="35"/>
      <c r="Z1301" s="35"/>
      <c r="AA1301" s="35"/>
      <c r="AB1301" s="35"/>
      <c r="AC1301" s="35"/>
      <c r="AD1301" s="35"/>
      <c r="AE1301" s="35">
        <f t="shared" si="414"/>
        <v>0</v>
      </c>
      <c r="AF1301" s="35">
        <f>(D1298-S1298)</f>
        <v>0</v>
      </c>
      <c r="AG1301" s="35">
        <f t="shared" si="415"/>
        <v>0</v>
      </c>
      <c r="AH1301" s="35">
        <f t="shared" si="416"/>
        <v>0</v>
      </c>
      <c r="AI1301" s="36">
        <v>7.2500000000000004E-3</v>
      </c>
      <c r="AJ1301" s="35">
        <f t="shared" si="417"/>
        <v>0</v>
      </c>
      <c r="AK1301" s="35"/>
      <c r="AL1301" s="35">
        <f t="shared" si="418"/>
        <v>0</v>
      </c>
      <c r="AM1301" s="36">
        <v>0</v>
      </c>
      <c r="AN1301" s="35">
        <f t="shared" si="422"/>
        <v>0</v>
      </c>
      <c r="AO1301" s="35">
        <f t="shared" si="419"/>
        <v>0</v>
      </c>
      <c r="AP1301" s="35">
        <v>0</v>
      </c>
      <c r="AQ1301" s="35">
        <f t="shared" si="420"/>
        <v>0</v>
      </c>
      <c r="AR1301" s="35"/>
      <c r="AS1301" s="35"/>
      <c r="AT1301" s="35">
        <f t="shared" si="421"/>
        <v>0</v>
      </c>
      <c r="AU1301" s="37"/>
    </row>
    <row r="1302" spans="1:47">
      <c r="A1302" s="15"/>
      <c r="B1302" s="15" t="s">
        <v>482</v>
      </c>
      <c r="C1302" s="15" t="s">
        <v>66</v>
      </c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2">
        <f>SUM(E1302:Q1302)</f>
        <v>0</v>
      </c>
      <c r="T1302" s="35"/>
      <c r="U1302" s="35"/>
      <c r="V1302" s="35"/>
      <c r="W1302" s="35"/>
      <c r="X1302" s="35"/>
      <c r="Y1302" s="35"/>
      <c r="Z1302" s="35"/>
      <c r="AA1302" s="35"/>
      <c r="AB1302" s="35"/>
      <c r="AC1302" s="35"/>
      <c r="AD1302" s="35"/>
      <c r="AE1302" s="35">
        <f t="shared" si="414"/>
        <v>0</v>
      </c>
      <c r="AF1302" s="35">
        <f>(D1302-S1302)</f>
        <v>0</v>
      </c>
      <c r="AG1302" s="35">
        <f t="shared" si="415"/>
        <v>0</v>
      </c>
      <c r="AH1302" s="35">
        <f t="shared" si="416"/>
        <v>0</v>
      </c>
      <c r="AI1302" s="36">
        <v>2.9000000000000001E-2</v>
      </c>
      <c r="AJ1302" s="35">
        <f t="shared" si="417"/>
        <v>0</v>
      </c>
      <c r="AK1302" s="35"/>
      <c r="AL1302" s="35">
        <f t="shared" si="418"/>
        <v>0</v>
      </c>
      <c r="AM1302" s="36">
        <v>0</v>
      </c>
      <c r="AN1302" s="35">
        <f t="shared" si="422"/>
        <v>0</v>
      </c>
      <c r="AO1302" s="35">
        <f t="shared" si="419"/>
        <v>0</v>
      </c>
      <c r="AP1302" s="35">
        <v>0</v>
      </c>
      <c r="AQ1302" s="35">
        <f t="shared" si="420"/>
        <v>0</v>
      </c>
      <c r="AR1302" s="35"/>
      <c r="AS1302" s="35"/>
      <c r="AT1302" s="35">
        <f t="shared" si="421"/>
        <v>0</v>
      </c>
      <c r="AU1302" s="35">
        <f>SUM(AT1302+AT1303+AT1304)</f>
        <v>0</v>
      </c>
    </row>
    <row r="1303" spans="1:47">
      <c r="A1303" s="1"/>
      <c r="B1303" s="1" t="s">
        <v>482</v>
      </c>
      <c r="C1303" s="1" t="s">
        <v>76</v>
      </c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2">
        <f>(S1302)</f>
        <v>0</v>
      </c>
      <c r="T1303" s="35"/>
      <c r="U1303" s="35"/>
      <c r="V1303" s="35"/>
      <c r="W1303" s="35"/>
      <c r="X1303" s="35"/>
      <c r="Y1303" s="35"/>
      <c r="Z1303" s="35"/>
      <c r="AA1303" s="35"/>
      <c r="AB1303" s="35"/>
      <c r="AC1303" s="35"/>
      <c r="AD1303" s="35"/>
      <c r="AE1303" s="35">
        <f t="shared" si="414"/>
        <v>0</v>
      </c>
      <c r="AF1303" s="35">
        <f>(D1302-S1302)</f>
        <v>0</v>
      </c>
      <c r="AG1303" s="35">
        <f t="shared" si="415"/>
        <v>0</v>
      </c>
      <c r="AH1303" s="35">
        <f t="shared" si="416"/>
        <v>0</v>
      </c>
      <c r="AI1303" s="36">
        <v>0.04</v>
      </c>
      <c r="AJ1303" s="35">
        <f t="shared" si="417"/>
        <v>0</v>
      </c>
      <c r="AK1303" s="35"/>
      <c r="AL1303" s="35">
        <f t="shared" si="418"/>
        <v>0</v>
      </c>
      <c r="AM1303" s="36">
        <v>3.3300000000000003E-2</v>
      </c>
      <c r="AN1303" s="35">
        <f t="shared" si="422"/>
        <v>0</v>
      </c>
      <c r="AO1303" s="35">
        <f t="shared" si="419"/>
        <v>0</v>
      </c>
      <c r="AP1303" s="35">
        <v>0</v>
      </c>
      <c r="AQ1303" s="35">
        <f t="shared" si="420"/>
        <v>0</v>
      </c>
      <c r="AR1303" s="35"/>
      <c r="AS1303" s="35"/>
      <c r="AT1303" s="35">
        <f t="shared" si="421"/>
        <v>0</v>
      </c>
      <c r="AU1303" s="37"/>
    </row>
    <row r="1304" spans="1:47">
      <c r="A1304" s="1"/>
      <c r="B1304" s="1" t="s">
        <v>482</v>
      </c>
      <c r="C1304" s="1" t="s">
        <v>70</v>
      </c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2">
        <f>S1302</f>
        <v>0</v>
      </c>
      <c r="T1304" s="35"/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>
        <f t="shared" si="414"/>
        <v>0</v>
      </c>
      <c r="AF1304" s="35">
        <f>(D1302-S1302)</f>
        <v>0</v>
      </c>
      <c r="AG1304" s="35">
        <f t="shared" si="415"/>
        <v>0</v>
      </c>
      <c r="AH1304" s="35">
        <f t="shared" si="416"/>
        <v>0</v>
      </c>
      <c r="AI1304" s="36">
        <v>2.5999999999999999E-2</v>
      </c>
      <c r="AJ1304" s="35">
        <f t="shared" si="417"/>
        <v>0</v>
      </c>
      <c r="AK1304" s="35"/>
      <c r="AL1304" s="35">
        <f t="shared" si="418"/>
        <v>0</v>
      </c>
      <c r="AM1304" s="36">
        <v>3.3300000000000003E-2</v>
      </c>
      <c r="AN1304" s="35">
        <f t="shared" si="422"/>
        <v>0</v>
      </c>
      <c r="AO1304" s="35">
        <f t="shared" si="419"/>
        <v>0</v>
      </c>
      <c r="AP1304" s="35">
        <v>0</v>
      </c>
      <c r="AQ1304" s="35">
        <f t="shared" si="420"/>
        <v>0</v>
      </c>
      <c r="AR1304" s="35"/>
      <c r="AS1304" s="35"/>
      <c r="AT1304" s="35">
        <f t="shared" si="421"/>
        <v>0</v>
      </c>
      <c r="AU1304" s="37"/>
    </row>
    <row r="1305" spans="1:47">
      <c r="A1305" s="15"/>
      <c r="B1305" s="15" t="s">
        <v>483</v>
      </c>
      <c r="C1305" s="15" t="s">
        <v>66</v>
      </c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2">
        <f>SUM(E1305:Q1305)</f>
        <v>0</v>
      </c>
      <c r="T1305" s="35"/>
      <c r="U1305" s="35"/>
      <c r="V1305" s="35"/>
      <c r="W1305" s="35"/>
      <c r="X1305" s="35"/>
      <c r="Y1305" s="35"/>
      <c r="Z1305" s="35"/>
      <c r="AA1305" s="35"/>
      <c r="AB1305" s="35"/>
      <c r="AC1305" s="35"/>
      <c r="AD1305" s="35"/>
      <c r="AE1305" s="35">
        <f t="shared" si="414"/>
        <v>0</v>
      </c>
      <c r="AF1305" s="35">
        <f>(D1305-S1305)</f>
        <v>0</v>
      </c>
      <c r="AG1305" s="35">
        <f t="shared" si="415"/>
        <v>0</v>
      </c>
      <c r="AH1305" s="35">
        <f t="shared" si="416"/>
        <v>0</v>
      </c>
      <c r="AI1305" s="36">
        <v>2.9000000000000001E-2</v>
      </c>
      <c r="AJ1305" s="35">
        <f t="shared" si="417"/>
        <v>0</v>
      </c>
      <c r="AK1305" s="35"/>
      <c r="AL1305" s="35">
        <f t="shared" si="418"/>
        <v>0</v>
      </c>
      <c r="AM1305" s="36">
        <v>0</v>
      </c>
      <c r="AN1305" s="35">
        <f t="shared" si="422"/>
        <v>0</v>
      </c>
      <c r="AO1305" s="35">
        <f t="shared" si="419"/>
        <v>0</v>
      </c>
      <c r="AP1305" s="35">
        <v>0</v>
      </c>
      <c r="AQ1305" s="35">
        <f t="shared" si="420"/>
        <v>0</v>
      </c>
      <c r="AR1305" s="35"/>
      <c r="AS1305" s="35"/>
      <c r="AT1305" s="35">
        <f t="shared" si="421"/>
        <v>0</v>
      </c>
      <c r="AU1305" s="35">
        <f>SUM(AT1305+AT1306)</f>
        <v>0</v>
      </c>
    </row>
    <row r="1306" spans="1:47">
      <c r="A1306" s="1"/>
      <c r="B1306" s="1" t="s">
        <v>483</v>
      </c>
      <c r="C1306" s="1" t="s">
        <v>70</v>
      </c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2">
        <f>(S1305)</f>
        <v>0</v>
      </c>
      <c r="T1306" s="35"/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>
        <f t="shared" si="414"/>
        <v>0</v>
      </c>
      <c r="AF1306" s="35">
        <f>(D1305-S1305)</f>
        <v>0</v>
      </c>
      <c r="AG1306" s="35">
        <f t="shared" si="415"/>
        <v>0</v>
      </c>
      <c r="AH1306" s="35">
        <f t="shared" si="416"/>
        <v>0</v>
      </c>
      <c r="AI1306" s="36">
        <v>2.5999999999999999E-2</v>
      </c>
      <c r="AJ1306" s="35">
        <f t="shared" si="417"/>
        <v>0</v>
      </c>
      <c r="AK1306" s="35"/>
      <c r="AL1306" s="35">
        <f t="shared" si="418"/>
        <v>0</v>
      </c>
      <c r="AM1306" s="36">
        <v>3.3300000000000003E-2</v>
      </c>
      <c r="AN1306" s="35">
        <f t="shared" si="422"/>
        <v>0</v>
      </c>
      <c r="AO1306" s="35">
        <f t="shared" si="419"/>
        <v>0</v>
      </c>
      <c r="AP1306" s="35">
        <v>0</v>
      </c>
      <c r="AQ1306" s="35">
        <f t="shared" si="420"/>
        <v>0</v>
      </c>
      <c r="AR1306" s="35"/>
      <c r="AS1306" s="35"/>
      <c r="AT1306" s="35">
        <f t="shared" si="421"/>
        <v>0</v>
      </c>
      <c r="AU1306" s="37"/>
    </row>
    <row r="1307" spans="1:47">
      <c r="A1307" s="12"/>
      <c r="B1307" s="12" t="s">
        <v>484</v>
      </c>
      <c r="C1307" s="12" t="s">
        <v>66</v>
      </c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2">
        <f>SUM(E1307:Q1307)</f>
        <v>0</v>
      </c>
      <c r="T1307" s="35"/>
      <c r="U1307" s="35"/>
      <c r="V1307" s="35"/>
      <c r="W1307" s="35"/>
      <c r="X1307" s="35"/>
      <c r="Y1307" s="35"/>
      <c r="Z1307" s="35"/>
      <c r="AA1307" s="35"/>
      <c r="AB1307" s="35"/>
      <c r="AC1307" s="35"/>
      <c r="AD1307" s="35"/>
      <c r="AE1307" s="35">
        <f t="shared" si="414"/>
        <v>0</v>
      </c>
      <c r="AF1307" s="35">
        <f>(D1307-S1307)</f>
        <v>0</v>
      </c>
      <c r="AG1307" s="35">
        <f t="shared" si="415"/>
        <v>0</v>
      </c>
      <c r="AH1307" s="35">
        <f t="shared" si="416"/>
        <v>0</v>
      </c>
      <c r="AI1307" s="36">
        <v>2.9000000000000001E-2</v>
      </c>
      <c r="AJ1307" s="35">
        <f t="shared" si="417"/>
        <v>0</v>
      </c>
      <c r="AK1307" s="35"/>
      <c r="AL1307" s="35">
        <f t="shared" si="418"/>
        <v>0</v>
      </c>
      <c r="AM1307" s="36">
        <v>0</v>
      </c>
      <c r="AN1307" s="35">
        <f t="shared" si="422"/>
        <v>0</v>
      </c>
      <c r="AO1307" s="35">
        <f t="shared" si="419"/>
        <v>0</v>
      </c>
      <c r="AP1307" s="35">
        <v>0</v>
      </c>
      <c r="AQ1307" s="35">
        <f t="shared" si="420"/>
        <v>0</v>
      </c>
      <c r="AR1307" s="35"/>
      <c r="AS1307" s="35"/>
      <c r="AT1307" s="35">
        <f t="shared" si="421"/>
        <v>0</v>
      </c>
      <c r="AU1307" s="35">
        <f>SUM(AT1307+AT1308+AT1309)</f>
        <v>0</v>
      </c>
    </row>
    <row r="1308" spans="1:47">
      <c r="A1308" s="1"/>
      <c r="B1308" s="1" t="s">
        <v>484</v>
      </c>
      <c r="C1308" s="1" t="s">
        <v>70</v>
      </c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2">
        <f>(S1307)</f>
        <v>0</v>
      </c>
      <c r="T1308" s="35"/>
      <c r="U1308" s="35"/>
      <c r="V1308" s="35"/>
      <c r="W1308" s="35"/>
      <c r="X1308" s="35"/>
      <c r="Y1308" s="35"/>
      <c r="Z1308" s="35"/>
      <c r="AA1308" s="35"/>
      <c r="AB1308" s="35"/>
      <c r="AC1308" s="35"/>
      <c r="AD1308" s="35"/>
      <c r="AE1308" s="35">
        <f t="shared" ref="AE1308" si="423">SUM(T1308:AC1308)</f>
        <v>0</v>
      </c>
      <c r="AF1308" s="35">
        <f>(D1307-S1307)</f>
        <v>0</v>
      </c>
      <c r="AG1308" s="35">
        <f t="shared" ref="AG1308" si="424">(AE1308)</f>
        <v>0</v>
      </c>
      <c r="AH1308" s="35">
        <f t="shared" ref="AH1308" si="425">(AF1308-AG1308)</f>
        <v>0</v>
      </c>
      <c r="AI1308" s="36">
        <v>0.05</v>
      </c>
      <c r="AJ1308" s="35">
        <f t="shared" ref="AJ1308" si="426">AH1308*AI1308</f>
        <v>0</v>
      </c>
      <c r="AK1308" s="35"/>
      <c r="AL1308" s="35">
        <f t="shared" ref="AL1308" si="427">(AJ1308+AK1308)</f>
        <v>0</v>
      </c>
      <c r="AM1308" s="36">
        <v>3.3300000000000003E-2</v>
      </c>
      <c r="AN1308" s="35">
        <f t="shared" ref="AN1308" si="428">(AL1308*AM1308)</f>
        <v>0</v>
      </c>
      <c r="AO1308" s="35">
        <f t="shared" ref="AO1308" si="429">(AL1308-AN1308)</f>
        <v>0</v>
      </c>
      <c r="AP1308" s="35">
        <v>0</v>
      </c>
      <c r="AQ1308" s="35">
        <f t="shared" ref="AQ1308" si="430">AO1308-AP1308</f>
        <v>0</v>
      </c>
      <c r="AR1308" s="35"/>
      <c r="AS1308" s="35"/>
      <c r="AT1308" s="35">
        <f t="shared" ref="AT1308" si="431">(AQ1308+AR1308+AS1308)</f>
        <v>0</v>
      </c>
      <c r="AU1308" s="37"/>
    </row>
    <row r="1309" spans="1:47">
      <c r="A1309" s="1"/>
      <c r="B1309" s="1" t="s">
        <v>484</v>
      </c>
      <c r="C1309" s="1" t="s">
        <v>512</v>
      </c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2">
        <f>(S1307)</f>
        <v>0</v>
      </c>
      <c r="T1309" s="35"/>
      <c r="U1309" s="35"/>
      <c r="V1309" s="35"/>
      <c r="W1309" s="35"/>
      <c r="X1309" s="35"/>
      <c r="Y1309" s="35"/>
      <c r="Z1309" s="35"/>
      <c r="AA1309" s="35"/>
      <c r="AB1309" s="35"/>
      <c r="AC1309" s="35"/>
      <c r="AD1309" s="35"/>
      <c r="AE1309" s="35">
        <f t="shared" si="414"/>
        <v>0</v>
      </c>
      <c r="AF1309" s="35">
        <f>(D1307-S1307)</f>
        <v>0</v>
      </c>
      <c r="AG1309" s="35">
        <f t="shared" si="415"/>
        <v>0</v>
      </c>
      <c r="AH1309" s="35">
        <f t="shared" si="416"/>
        <v>0</v>
      </c>
      <c r="AI1309" s="36">
        <v>1.2500000000000001E-2</v>
      </c>
      <c r="AJ1309" s="35">
        <f t="shared" si="417"/>
        <v>0</v>
      </c>
      <c r="AK1309" s="35"/>
      <c r="AL1309" s="35">
        <f t="shared" si="418"/>
        <v>0</v>
      </c>
      <c r="AM1309" s="36">
        <v>3.3300000000000003E-2</v>
      </c>
      <c r="AN1309" s="35">
        <f t="shared" si="422"/>
        <v>0</v>
      </c>
      <c r="AO1309" s="35">
        <f t="shared" si="419"/>
        <v>0</v>
      </c>
      <c r="AP1309" s="35">
        <v>0</v>
      </c>
      <c r="AQ1309" s="35">
        <f t="shared" si="420"/>
        <v>0</v>
      </c>
      <c r="AR1309" s="35"/>
      <c r="AS1309" s="35"/>
      <c r="AT1309" s="35">
        <f t="shared" si="421"/>
        <v>0</v>
      </c>
      <c r="AU1309" s="37"/>
    </row>
    <row r="1310" spans="1:47">
      <c r="A1310" s="12"/>
      <c r="B1310" s="12" t="s">
        <v>485</v>
      </c>
      <c r="C1310" s="12" t="s">
        <v>66</v>
      </c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2">
        <f>SUM(E1310:Q1310)</f>
        <v>0</v>
      </c>
      <c r="T1310" s="35"/>
      <c r="U1310" s="35"/>
      <c r="V1310" s="35"/>
      <c r="W1310" s="35"/>
      <c r="X1310" s="35"/>
      <c r="Y1310" s="35"/>
      <c r="Z1310" s="35"/>
      <c r="AA1310" s="35"/>
      <c r="AB1310" s="35"/>
      <c r="AC1310" s="35"/>
      <c r="AD1310" s="35"/>
      <c r="AE1310" s="35">
        <f t="shared" si="414"/>
        <v>0</v>
      </c>
      <c r="AF1310" s="35">
        <f>(D1310-S1310)</f>
        <v>0</v>
      </c>
      <c r="AG1310" s="35">
        <f t="shared" si="415"/>
        <v>0</v>
      </c>
      <c r="AH1310" s="35">
        <f t="shared" si="416"/>
        <v>0</v>
      </c>
      <c r="AI1310" s="36">
        <v>2.9000000000000001E-2</v>
      </c>
      <c r="AJ1310" s="35">
        <f t="shared" si="417"/>
        <v>0</v>
      </c>
      <c r="AK1310" s="35"/>
      <c r="AL1310" s="35">
        <f t="shared" si="418"/>
        <v>0</v>
      </c>
      <c r="AM1310" s="36">
        <v>0</v>
      </c>
      <c r="AN1310" s="35">
        <f t="shared" si="422"/>
        <v>0</v>
      </c>
      <c r="AO1310" s="35">
        <f t="shared" si="419"/>
        <v>0</v>
      </c>
      <c r="AP1310" s="35">
        <v>0</v>
      </c>
      <c r="AQ1310" s="35">
        <f t="shared" si="420"/>
        <v>0</v>
      </c>
      <c r="AR1310" s="35"/>
      <c r="AS1310" s="35"/>
      <c r="AT1310" s="35">
        <f t="shared" si="421"/>
        <v>0</v>
      </c>
      <c r="AU1310" s="35">
        <f>SUM(AT1310+AT1311)</f>
        <v>0</v>
      </c>
    </row>
    <row r="1311" spans="1:47">
      <c r="A1311" s="1"/>
      <c r="B1311" s="1" t="s">
        <v>485</v>
      </c>
      <c r="C1311" s="1" t="s">
        <v>70</v>
      </c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2">
        <f>(S1310)</f>
        <v>0</v>
      </c>
      <c r="T1311" s="35"/>
      <c r="U1311" s="35"/>
      <c r="V1311" s="35"/>
      <c r="W1311" s="35"/>
      <c r="X1311" s="35"/>
      <c r="Y1311" s="35"/>
      <c r="Z1311" s="35"/>
      <c r="AA1311" s="35"/>
      <c r="AB1311" s="35"/>
      <c r="AC1311" s="35"/>
      <c r="AD1311" s="35"/>
      <c r="AE1311" s="35">
        <f t="shared" si="414"/>
        <v>0</v>
      </c>
      <c r="AF1311" s="35">
        <f>(D1310-S1310)</f>
        <v>0</v>
      </c>
      <c r="AG1311" s="35">
        <f t="shared" si="415"/>
        <v>0</v>
      </c>
      <c r="AH1311" s="35">
        <f t="shared" si="416"/>
        <v>0</v>
      </c>
      <c r="AI1311" s="36">
        <v>0.05</v>
      </c>
      <c r="AJ1311" s="35">
        <f t="shared" si="417"/>
        <v>0</v>
      </c>
      <c r="AK1311" s="35"/>
      <c r="AL1311" s="35">
        <f t="shared" si="418"/>
        <v>0</v>
      </c>
      <c r="AM1311" s="36">
        <v>3.3300000000000003E-2</v>
      </c>
      <c r="AN1311" s="35">
        <f t="shared" si="422"/>
        <v>0</v>
      </c>
      <c r="AO1311" s="35">
        <f t="shared" si="419"/>
        <v>0</v>
      </c>
      <c r="AP1311" s="35">
        <v>0</v>
      </c>
      <c r="AQ1311" s="35">
        <f t="shared" si="420"/>
        <v>0</v>
      </c>
      <c r="AR1311" s="35"/>
      <c r="AS1311" s="35"/>
      <c r="AT1311" s="35">
        <f t="shared" si="421"/>
        <v>0</v>
      </c>
      <c r="AU1311" s="37"/>
    </row>
    <row r="1312" spans="1:47">
      <c r="A1312" s="12"/>
      <c r="B1312" s="12" t="s">
        <v>529</v>
      </c>
      <c r="C1312" s="12" t="s">
        <v>66</v>
      </c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2">
        <f>SUM(E1312:Q1312)</f>
        <v>0</v>
      </c>
      <c r="T1312" s="35"/>
      <c r="U1312" s="35"/>
      <c r="V1312" s="35"/>
      <c r="W1312" s="35"/>
      <c r="X1312" s="35"/>
      <c r="Y1312" s="35"/>
      <c r="Z1312" s="35"/>
      <c r="AA1312" s="35"/>
      <c r="AB1312" s="35"/>
      <c r="AC1312" s="35"/>
      <c r="AD1312" s="35"/>
      <c r="AE1312" s="35">
        <f t="shared" ref="AE1312" si="432">SUM(T1312:AC1312)</f>
        <v>0</v>
      </c>
      <c r="AF1312" s="35">
        <f>(D1312-S1312)</f>
        <v>0</v>
      </c>
      <c r="AG1312" s="35">
        <f t="shared" ref="AG1312:AG1314" si="433">(AE1312)</f>
        <v>0</v>
      </c>
      <c r="AH1312" s="35">
        <f t="shared" ref="AH1312:AH1314" si="434">(AF1312-AG1312)</f>
        <v>0</v>
      </c>
      <c r="AI1312" s="36">
        <v>2.9000000000000001E-2</v>
      </c>
      <c r="AJ1312" s="35">
        <f t="shared" ref="AJ1312:AJ1314" si="435">AH1312*AI1312</f>
        <v>0</v>
      </c>
      <c r="AK1312" s="35"/>
      <c r="AL1312" s="35">
        <f t="shared" ref="AL1312:AL1314" si="436">(AJ1312+AK1312)</f>
        <v>0</v>
      </c>
      <c r="AM1312" s="36">
        <v>0</v>
      </c>
      <c r="AN1312" s="35">
        <f t="shared" ref="AN1312:AN1314" si="437">(AL1312*AM1312)</f>
        <v>0</v>
      </c>
      <c r="AO1312" s="35">
        <f t="shared" ref="AO1312:AO1314" si="438">(AL1312-AN1312)</f>
        <v>0</v>
      </c>
      <c r="AP1312" s="35">
        <v>0</v>
      </c>
      <c r="AQ1312" s="35">
        <f t="shared" ref="AQ1312:AQ1314" si="439">AO1312-AP1312</f>
        <v>0</v>
      </c>
      <c r="AR1312" s="35"/>
      <c r="AS1312" s="35"/>
      <c r="AT1312" s="35">
        <f t="shared" ref="AT1312:AT1314" si="440">(AQ1312+AR1312+AS1312)</f>
        <v>0</v>
      </c>
      <c r="AU1312" s="35">
        <f>SUM(AT1312+AT1313+AT1314)</f>
        <v>0</v>
      </c>
    </row>
    <row r="1313" spans="1:47">
      <c r="A1313" s="1"/>
      <c r="B1313" s="1" t="s">
        <v>529</v>
      </c>
      <c r="C1313" s="1" t="s">
        <v>70</v>
      </c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2">
        <f>(S1312)</f>
        <v>0</v>
      </c>
      <c r="T1313" s="35"/>
      <c r="U1313" s="35"/>
      <c r="V1313" s="35"/>
      <c r="W1313" s="35"/>
      <c r="X1313" s="35"/>
      <c r="Y1313" s="35"/>
      <c r="Z1313" s="35"/>
      <c r="AA1313" s="35"/>
      <c r="AB1313" s="35"/>
      <c r="AC1313" s="35"/>
      <c r="AD1313" s="35"/>
      <c r="AE1313" s="35">
        <f t="shared" ref="AE1313" si="441">SUM(T1313:AC1313)</f>
        <v>0</v>
      </c>
      <c r="AF1313" s="35">
        <f>(D1312-S1312)</f>
        <v>0</v>
      </c>
      <c r="AG1313" s="35">
        <f t="shared" si="433"/>
        <v>0</v>
      </c>
      <c r="AH1313" s="35">
        <f t="shared" si="434"/>
        <v>0</v>
      </c>
      <c r="AI1313" s="36">
        <v>0.05</v>
      </c>
      <c r="AJ1313" s="35">
        <f t="shared" si="435"/>
        <v>0</v>
      </c>
      <c r="AK1313" s="35"/>
      <c r="AL1313" s="35">
        <f t="shared" si="436"/>
        <v>0</v>
      </c>
      <c r="AM1313" s="36">
        <v>3.3300000000000003E-2</v>
      </c>
      <c r="AN1313" s="35">
        <f t="shared" si="437"/>
        <v>0</v>
      </c>
      <c r="AO1313" s="35">
        <f t="shared" si="438"/>
        <v>0</v>
      </c>
      <c r="AP1313" s="35">
        <v>0</v>
      </c>
      <c r="AQ1313" s="35">
        <f t="shared" si="439"/>
        <v>0</v>
      </c>
      <c r="AR1313" s="35"/>
      <c r="AS1313" s="35"/>
      <c r="AT1313" s="35">
        <f t="shared" si="440"/>
        <v>0</v>
      </c>
      <c r="AU1313" s="37"/>
    </row>
    <row r="1314" spans="1:47">
      <c r="A1314" s="1"/>
      <c r="B1314" s="1" t="s">
        <v>529</v>
      </c>
      <c r="C1314" s="1" t="s">
        <v>512</v>
      </c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2">
        <f>(S1312)</f>
        <v>0</v>
      </c>
      <c r="T1314" s="35"/>
      <c r="U1314" s="35"/>
      <c r="V1314" s="35"/>
      <c r="W1314" s="35"/>
      <c r="X1314" s="35"/>
      <c r="Y1314" s="35"/>
      <c r="Z1314" s="35"/>
      <c r="AA1314" s="35"/>
      <c r="AB1314" s="35"/>
      <c r="AC1314" s="35"/>
      <c r="AD1314" s="35"/>
      <c r="AE1314" s="35">
        <f t="shared" ref="AE1314" si="442">SUM(T1314:AC1314)</f>
        <v>0</v>
      </c>
      <c r="AF1314" s="35">
        <f>(D1312-S1312)</f>
        <v>0</v>
      </c>
      <c r="AG1314" s="35">
        <f t="shared" si="433"/>
        <v>0</v>
      </c>
      <c r="AH1314" s="35">
        <f t="shared" si="434"/>
        <v>0</v>
      </c>
      <c r="AI1314" s="36">
        <v>1.2500000000000001E-2</v>
      </c>
      <c r="AJ1314" s="35">
        <f t="shared" si="435"/>
        <v>0</v>
      </c>
      <c r="AK1314" s="35"/>
      <c r="AL1314" s="35">
        <f t="shared" si="436"/>
        <v>0</v>
      </c>
      <c r="AM1314" s="36">
        <v>3.3300000000000003E-2</v>
      </c>
      <c r="AN1314" s="35">
        <f t="shared" si="437"/>
        <v>0</v>
      </c>
      <c r="AO1314" s="35">
        <f t="shared" si="438"/>
        <v>0</v>
      </c>
      <c r="AP1314" s="35">
        <v>0</v>
      </c>
      <c r="AQ1314" s="35">
        <f t="shared" si="439"/>
        <v>0</v>
      </c>
      <c r="AR1314" s="35"/>
      <c r="AS1314" s="35"/>
      <c r="AT1314" s="35">
        <f t="shared" si="440"/>
        <v>0</v>
      </c>
      <c r="AU1314" s="37"/>
    </row>
    <row r="1315" spans="1:47">
      <c r="A1315" s="15"/>
      <c r="B1315" s="15" t="s">
        <v>486</v>
      </c>
      <c r="C1315" s="15" t="s">
        <v>66</v>
      </c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2">
        <f>SUM(E1315:Q1315)</f>
        <v>0</v>
      </c>
      <c r="T1315" s="35"/>
      <c r="U1315" s="35"/>
      <c r="V1315" s="35"/>
      <c r="W1315" s="35"/>
      <c r="X1315" s="35"/>
      <c r="Y1315" s="35"/>
      <c r="Z1315" s="35"/>
      <c r="AA1315" s="35"/>
      <c r="AB1315" s="35"/>
      <c r="AC1315" s="35"/>
      <c r="AD1315" s="35"/>
      <c r="AE1315" s="35">
        <f t="shared" si="414"/>
        <v>0</v>
      </c>
      <c r="AF1315" s="35">
        <f>(D1315-S1315)</f>
        <v>0</v>
      </c>
      <c r="AG1315" s="35">
        <f t="shared" si="415"/>
        <v>0</v>
      </c>
      <c r="AH1315" s="35">
        <f t="shared" si="416"/>
        <v>0</v>
      </c>
      <c r="AI1315" s="36">
        <v>2.9000000000000001E-2</v>
      </c>
      <c r="AJ1315" s="35">
        <f t="shared" si="417"/>
        <v>0</v>
      </c>
      <c r="AK1315" s="35"/>
      <c r="AL1315" s="35">
        <f t="shared" si="418"/>
        <v>0</v>
      </c>
      <c r="AM1315" s="36">
        <v>0</v>
      </c>
      <c r="AN1315" s="35">
        <f t="shared" si="422"/>
        <v>0</v>
      </c>
      <c r="AO1315" s="35">
        <f t="shared" si="419"/>
        <v>0</v>
      </c>
      <c r="AP1315" s="35">
        <v>0</v>
      </c>
      <c r="AQ1315" s="35">
        <f t="shared" si="420"/>
        <v>0</v>
      </c>
      <c r="AR1315" s="35"/>
      <c r="AS1315" s="35"/>
      <c r="AT1315" s="35">
        <f t="shared" si="421"/>
        <v>0</v>
      </c>
      <c r="AU1315" s="35">
        <f>SUM(AT1315+AT1316+AT1317)</f>
        <v>0</v>
      </c>
    </row>
    <row r="1316" spans="1:47">
      <c r="A1316" s="1"/>
      <c r="B1316" s="1" t="s">
        <v>486</v>
      </c>
      <c r="C1316" s="1" t="s">
        <v>67</v>
      </c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2">
        <f>(S1315)</f>
        <v>0</v>
      </c>
      <c r="T1316" s="35"/>
      <c r="U1316" s="35"/>
      <c r="V1316" s="35"/>
      <c r="W1316" s="35"/>
      <c r="X1316" s="35"/>
      <c r="Y1316" s="35"/>
      <c r="Z1316" s="35"/>
      <c r="AA1316" s="35"/>
      <c r="AB1316" s="35"/>
      <c r="AC1316" s="35"/>
      <c r="AD1316" s="35"/>
      <c r="AE1316" s="35">
        <f t="shared" si="414"/>
        <v>0</v>
      </c>
      <c r="AF1316" s="35">
        <f>(D1315-S1315)</f>
        <v>0</v>
      </c>
      <c r="AG1316" s="35">
        <f t="shared" si="415"/>
        <v>0</v>
      </c>
      <c r="AH1316" s="35">
        <f t="shared" si="416"/>
        <v>0</v>
      </c>
      <c r="AI1316" s="36">
        <v>0.01</v>
      </c>
      <c r="AJ1316" s="35">
        <f t="shared" si="417"/>
        <v>0</v>
      </c>
      <c r="AK1316" s="35"/>
      <c r="AL1316" s="35">
        <f t="shared" si="418"/>
        <v>0</v>
      </c>
      <c r="AM1316" s="36">
        <v>3.3300000000000003E-2</v>
      </c>
      <c r="AN1316" s="35">
        <f t="shared" si="422"/>
        <v>0</v>
      </c>
      <c r="AO1316" s="35">
        <f t="shared" si="419"/>
        <v>0</v>
      </c>
      <c r="AP1316" s="35">
        <v>0</v>
      </c>
      <c r="AQ1316" s="35">
        <f t="shared" si="420"/>
        <v>0</v>
      </c>
      <c r="AR1316" s="35"/>
      <c r="AS1316" s="35"/>
      <c r="AT1316" s="35">
        <f t="shared" si="421"/>
        <v>0</v>
      </c>
      <c r="AU1316" s="37"/>
    </row>
    <row r="1317" spans="1:47">
      <c r="A1317" s="1"/>
      <c r="B1317" s="1" t="s">
        <v>486</v>
      </c>
      <c r="C1317" s="1" t="s">
        <v>68</v>
      </c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2">
        <f>S1315</f>
        <v>0</v>
      </c>
      <c r="T1317" s="35"/>
      <c r="U1317" s="35"/>
      <c r="V1317" s="35"/>
      <c r="W1317" s="35"/>
      <c r="X1317" s="35"/>
      <c r="Y1317" s="35"/>
      <c r="Z1317" s="35"/>
      <c r="AA1317" s="35"/>
      <c r="AB1317" s="35"/>
      <c r="AC1317" s="35"/>
      <c r="AD1317" s="35"/>
      <c r="AE1317" s="35">
        <f t="shared" si="414"/>
        <v>0</v>
      </c>
      <c r="AF1317" s="35">
        <f>(D1315-S1315)</f>
        <v>0</v>
      </c>
      <c r="AG1317" s="35">
        <f t="shared" si="415"/>
        <v>0</v>
      </c>
      <c r="AH1317" s="35">
        <f t="shared" si="416"/>
        <v>0</v>
      </c>
      <c r="AI1317" s="36">
        <v>1E-3</v>
      </c>
      <c r="AJ1317" s="35">
        <f t="shared" si="417"/>
        <v>0</v>
      </c>
      <c r="AK1317" s="35"/>
      <c r="AL1317" s="35">
        <f t="shared" si="418"/>
        <v>0</v>
      </c>
      <c r="AM1317" s="36">
        <v>3.3300000000000003E-2</v>
      </c>
      <c r="AN1317" s="35">
        <f t="shared" si="422"/>
        <v>0</v>
      </c>
      <c r="AO1317" s="35">
        <f t="shared" si="419"/>
        <v>0</v>
      </c>
      <c r="AP1317" s="35">
        <v>0</v>
      </c>
      <c r="AQ1317" s="35">
        <f t="shared" si="420"/>
        <v>0</v>
      </c>
      <c r="AR1317" s="35"/>
      <c r="AS1317" s="35"/>
      <c r="AT1317" s="35">
        <f t="shared" si="421"/>
        <v>0</v>
      </c>
      <c r="AU1317" s="35"/>
    </row>
    <row r="1318" spans="1:47">
      <c r="A1318" s="12"/>
      <c r="B1318" s="12" t="s">
        <v>487</v>
      </c>
      <c r="C1318" s="12" t="s">
        <v>66</v>
      </c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2">
        <f>SUM(E1318:Q1318)</f>
        <v>0</v>
      </c>
      <c r="T1318" s="35"/>
      <c r="U1318" s="35"/>
      <c r="V1318" s="35"/>
      <c r="W1318" s="35"/>
      <c r="X1318" s="35"/>
      <c r="Y1318" s="35"/>
      <c r="Z1318" s="35"/>
      <c r="AA1318" s="35"/>
      <c r="AB1318" s="35"/>
      <c r="AC1318" s="35"/>
      <c r="AD1318" s="35"/>
      <c r="AE1318" s="35">
        <f t="shared" si="414"/>
        <v>0</v>
      </c>
      <c r="AF1318" s="35">
        <f>(D1318-S1318)</f>
        <v>0</v>
      </c>
      <c r="AG1318" s="35">
        <f t="shared" si="415"/>
        <v>0</v>
      </c>
      <c r="AH1318" s="35">
        <f t="shared" si="416"/>
        <v>0</v>
      </c>
      <c r="AI1318" s="36">
        <v>2.9000000000000001E-2</v>
      </c>
      <c r="AJ1318" s="35">
        <f t="shared" si="417"/>
        <v>0</v>
      </c>
      <c r="AK1318" s="35"/>
      <c r="AL1318" s="35">
        <f t="shared" si="418"/>
        <v>0</v>
      </c>
      <c r="AM1318" s="36">
        <v>0</v>
      </c>
      <c r="AN1318" s="35">
        <f t="shared" si="422"/>
        <v>0</v>
      </c>
      <c r="AO1318" s="35">
        <f t="shared" si="419"/>
        <v>0</v>
      </c>
      <c r="AP1318" s="35">
        <v>0</v>
      </c>
      <c r="AQ1318" s="35">
        <f t="shared" si="420"/>
        <v>0</v>
      </c>
      <c r="AR1318" s="35"/>
      <c r="AS1318" s="35"/>
      <c r="AT1318" s="35">
        <f t="shared" si="421"/>
        <v>0</v>
      </c>
      <c r="AU1318" s="35">
        <f>SUM(AT1318+AT1319)</f>
        <v>0</v>
      </c>
    </row>
    <row r="1319" spans="1:47">
      <c r="A1319" s="1"/>
      <c r="B1319" s="1" t="s">
        <v>487</v>
      </c>
      <c r="C1319" s="1" t="s">
        <v>68</v>
      </c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2">
        <f>(S1318)</f>
        <v>0</v>
      </c>
      <c r="T1319" s="35"/>
      <c r="U1319" s="35"/>
      <c r="V1319" s="35"/>
      <c r="W1319" s="35"/>
      <c r="X1319" s="35"/>
      <c r="Y1319" s="35"/>
      <c r="Z1319" s="35"/>
      <c r="AA1319" s="35"/>
      <c r="AB1319" s="35"/>
      <c r="AC1319" s="35"/>
      <c r="AD1319" s="35"/>
      <c r="AE1319" s="35">
        <f t="shared" si="414"/>
        <v>0</v>
      </c>
      <c r="AF1319" s="35">
        <f>(D1318-S1318)</f>
        <v>0</v>
      </c>
      <c r="AG1319" s="35">
        <f t="shared" si="415"/>
        <v>0</v>
      </c>
      <c r="AH1319" s="35">
        <f t="shared" si="416"/>
        <v>0</v>
      </c>
      <c r="AI1319" s="36">
        <v>1E-3</v>
      </c>
      <c r="AJ1319" s="35">
        <f t="shared" si="417"/>
        <v>0</v>
      </c>
      <c r="AK1319" s="35"/>
      <c r="AL1319" s="35">
        <f t="shared" si="418"/>
        <v>0</v>
      </c>
      <c r="AM1319" s="36">
        <v>3.3300000000000003E-2</v>
      </c>
      <c r="AN1319" s="35">
        <f t="shared" si="422"/>
        <v>0</v>
      </c>
      <c r="AO1319" s="35">
        <f t="shared" si="419"/>
        <v>0</v>
      </c>
      <c r="AP1319" s="35">
        <v>0</v>
      </c>
      <c r="AQ1319" s="35">
        <f t="shared" si="420"/>
        <v>0</v>
      </c>
      <c r="AR1319" s="35"/>
      <c r="AS1319" s="35"/>
      <c r="AT1319" s="35">
        <f t="shared" si="421"/>
        <v>0</v>
      </c>
      <c r="AU1319" s="37"/>
    </row>
    <row r="1320" spans="1:47">
      <c r="A1320" s="15"/>
      <c r="B1320" s="15" t="s">
        <v>507</v>
      </c>
      <c r="C1320" s="15" t="s">
        <v>66</v>
      </c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2">
        <f>SUM(E1320:Q1320)</f>
        <v>0</v>
      </c>
      <c r="T1320" s="35"/>
      <c r="U1320" s="35"/>
      <c r="V1320" s="35"/>
      <c r="W1320" s="35"/>
      <c r="X1320" s="35"/>
      <c r="Y1320" s="35"/>
      <c r="Z1320" s="35"/>
      <c r="AA1320" s="35"/>
      <c r="AB1320" s="35"/>
      <c r="AC1320" s="35"/>
      <c r="AD1320" s="35"/>
      <c r="AE1320" s="35">
        <f t="shared" si="414"/>
        <v>0</v>
      </c>
      <c r="AF1320" s="35">
        <f>(D1320-S1320)</f>
        <v>0</v>
      </c>
      <c r="AG1320" s="35">
        <f t="shared" si="415"/>
        <v>0</v>
      </c>
      <c r="AH1320" s="35">
        <f t="shared" si="416"/>
        <v>0</v>
      </c>
      <c r="AI1320" s="36">
        <v>2.9000000000000001E-2</v>
      </c>
      <c r="AJ1320" s="35">
        <f t="shared" si="417"/>
        <v>0</v>
      </c>
      <c r="AK1320" s="35"/>
      <c r="AL1320" s="35">
        <f t="shared" si="418"/>
        <v>0</v>
      </c>
      <c r="AM1320" s="36">
        <v>0</v>
      </c>
      <c r="AN1320" s="35">
        <f t="shared" si="422"/>
        <v>0</v>
      </c>
      <c r="AO1320" s="35">
        <f t="shared" si="419"/>
        <v>0</v>
      </c>
      <c r="AP1320" s="35">
        <v>0</v>
      </c>
      <c r="AQ1320" s="35">
        <f t="shared" si="420"/>
        <v>0</v>
      </c>
      <c r="AR1320" s="35"/>
      <c r="AS1320" s="35"/>
      <c r="AT1320" s="35">
        <f t="shared" si="421"/>
        <v>0</v>
      </c>
      <c r="AU1320" s="35">
        <f>SUM(AT1320+AT1321+AT1322)</f>
        <v>0</v>
      </c>
    </row>
    <row r="1321" spans="1:47">
      <c r="A1321" s="1"/>
      <c r="B1321" s="1" t="s">
        <v>507</v>
      </c>
      <c r="C1321" s="1" t="s">
        <v>67</v>
      </c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2">
        <f>(S1320)</f>
        <v>0</v>
      </c>
      <c r="T1321" s="35"/>
      <c r="U1321" s="35"/>
      <c r="V1321" s="35"/>
      <c r="W1321" s="35"/>
      <c r="X1321" s="35"/>
      <c r="Y1321" s="35"/>
      <c r="Z1321" s="35"/>
      <c r="AA1321" s="35"/>
      <c r="AB1321" s="35"/>
      <c r="AC1321" s="35"/>
      <c r="AD1321" s="35"/>
      <c r="AE1321" s="35">
        <f t="shared" si="414"/>
        <v>0</v>
      </c>
      <c r="AF1321" s="35">
        <f>(D1320-S1320)</f>
        <v>0</v>
      </c>
      <c r="AG1321" s="35">
        <f t="shared" si="415"/>
        <v>0</v>
      </c>
      <c r="AH1321" s="35">
        <f t="shared" si="416"/>
        <v>0</v>
      </c>
      <c r="AI1321" s="36">
        <v>0.01</v>
      </c>
      <c r="AJ1321" s="35">
        <f t="shared" si="417"/>
        <v>0</v>
      </c>
      <c r="AK1321" s="35"/>
      <c r="AL1321" s="35">
        <f t="shared" si="418"/>
        <v>0</v>
      </c>
      <c r="AM1321" s="36">
        <v>3.3300000000000003E-2</v>
      </c>
      <c r="AN1321" s="35">
        <f t="shared" si="422"/>
        <v>0</v>
      </c>
      <c r="AO1321" s="35">
        <f t="shared" si="419"/>
        <v>0</v>
      </c>
      <c r="AP1321" s="35">
        <v>0</v>
      </c>
      <c r="AQ1321" s="35">
        <f t="shared" si="420"/>
        <v>0</v>
      </c>
      <c r="AR1321" s="35"/>
      <c r="AS1321" s="35"/>
      <c r="AT1321" s="35">
        <f t="shared" si="421"/>
        <v>0</v>
      </c>
      <c r="AU1321" s="37"/>
    </row>
    <row r="1322" spans="1:47">
      <c r="A1322" s="1"/>
      <c r="B1322" s="1" t="s">
        <v>507</v>
      </c>
      <c r="C1322" s="1" t="s">
        <v>68</v>
      </c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2">
        <f>S1320</f>
        <v>0</v>
      </c>
      <c r="T1322" s="35"/>
      <c r="U1322" s="35"/>
      <c r="V1322" s="35"/>
      <c r="W1322" s="35"/>
      <c r="X1322" s="35"/>
      <c r="Y1322" s="35"/>
      <c r="Z1322" s="35"/>
      <c r="AA1322" s="35"/>
      <c r="AB1322" s="35"/>
      <c r="AC1322" s="35"/>
      <c r="AD1322" s="35"/>
      <c r="AE1322" s="35">
        <f t="shared" si="414"/>
        <v>0</v>
      </c>
      <c r="AF1322" s="35">
        <f>(D1320-S1320)</f>
        <v>0</v>
      </c>
      <c r="AG1322" s="35">
        <f t="shared" si="415"/>
        <v>0</v>
      </c>
      <c r="AH1322" s="35">
        <f t="shared" si="416"/>
        <v>0</v>
      </c>
      <c r="AI1322" s="36">
        <v>1E-3</v>
      </c>
      <c r="AJ1322" s="35">
        <f t="shared" si="417"/>
        <v>0</v>
      </c>
      <c r="AK1322" s="35"/>
      <c r="AL1322" s="35">
        <f t="shared" si="418"/>
        <v>0</v>
      </c>
      <c r="AM1322" s="36">
        <v>3.3300000000000003E-2</v>
      </c>
      <c r="AN1322" s="35">
        <f t="shared" si="422"/>
        <v>0</v>
      </c>
      <c r="AO1322" s="35">
        <f t="shared" si="419"/>
        <v>0</v>
      </c>
      <c r="AP1322" s="35">
        <v>0</v>
      </c>
      <c r="AQ1322" s="35">
        <f t="shared" si="420"/>
        <v>0</v>
      </c>
      <c r="AR1322" s="35"/>
      <c r="AS1322" s="35"/>
      <c r="AT1322" s="35">
        <f t="shared" si="421"/>
        <v>0</v>
      </c>
      <c r="AU1322" s="35"/>
    </row>
    <row r="1323" spans="1:47">
      <c r="A1323" s="15"/>
      <c r="B1323" s="15" t="s">
        <v>508</v>
      </c>
      <c r="C1323" s="15" t="s">
        <v>66</v>
      </c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2">
        <f>SUM(E1323:Q1323)</f>
        <v>0</v>
      </c>
      <c r="T1323" s="35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>
        <f t="shared" si="414"/>
        <v>0</v>
      </c>
      <c r="AF1323" s="35">
        <f>(D1323-S1323)</f>
        <v>0</v>
      </c>
      <c r="AG1323" s="35">
        <f t="shared" si="415"/>
        <v>0</v>
      </c>
      <c r="AH1323" s="35">
        <f t="shared" si="416"/>
        <v>0</v>
      </c>
      <c r="AI1323" s="36">
        <v>2.9000000000000001E-2</v>
      </c>
      <c r="AJ1323" s="35">
        <f t="shared" si="417"/>
        <v>0</v>
      </c>
      <c r="AK1323" s="35"/>
      <c r="AL1323" s="35">
        <f t="shared" si="418"/>
        <v>0</v>
      </c>
      <c r="AM1323" s="36">
        <v>0</v>
      </c>
      <c r="AN1323" s="35">
        <f t="shared" si="422"/>
        <v>0</v>
      </c>
      <c r="AO1323" s="35">
        <f t="shared" si="419"/>
        <v>0</v>
      </c>
      <c r="AP1323" s="35">
        <v>0</v>
      </c>
      <c r="AQ1323" s="35">
        <f t="shared" si="420"/>
        <v>0</v>
      </c>
      <c r="AR1323" s="35"/>
      <c r="AS1323" s="35"/>
      <c r="AT1323" s="35">
        <f t="shared" si="421"/>
        <v>0</v>
      </c>
      <c r="AU1323" s="35">
        <f>SUM(AT1323+AT1324+AT1325)</f>
        <v>0</v>
      </c>
    </row>
    <row r="1324" spans="1:47">
      <c r="A1324" s="1"/>
      <c r="B1324" s="1" t="s">
        <v>508</v>
      </c>
      <c r="C1324" s="1" t="s">
        <v>67</v>
      </c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2">
        <f>(S1323)</f>
        <v>0</v>
      </c>
      <c r="T1324" s="35"/>
      <c r="U1324" s="35"/>
      <c r="V1324" s="35"/>
      <c r="W1324" s="35"/>
      <c r="X1324" s="35"/>
      <c r="Y1324" s="35"/>
      <c r="Z1324" s="35"/>
      <c r="AA1324" s="35"/>
      <c r="AB1324" s="35"/>
      <c r="AC1324" s="35"/>
      <c r="AD1324" s="35"/>
      <c r="AE1324" s="35">
        <f t="shared" si="414"/>
        <v>0</v>
      </c>
      <c r="AF1324" s="35">
        <f>(D1323-S1323)</f>
        <v>0</v>
      </c>
      <c r="AG1324" s="35">
        <f t="shared" si="415"/>
        <v>0</v>
      </c>
      <c r="AH1324" s="35">
        <f t="shared" si="416"/>
        <v>0</v>
      </c>
      <c r="AI1324" s="36">
        <v>0.01</v>
      </c>
      <c r="AJ1324" s="35">
        <f t="shared" si="417"/>
        <v>0</v>
      </c>
      <c r="AK1324" s="35"/>
      <c r="AL1324" s="35">
        <f t="shared" si="418"/>
        <v>0</v>
      </c>
      <c r="AM1324" s="36">
        <v>3.3300000000000003E-2</v>
      </c>
      <c r="AN1324" s="35">
        <f t="shared" si="422"/>
        <v>0</v>
      </c>
      <c r="AO1324" s="35">
        <f t="shared" si="419"/>
        <v>0</v>
      </c>
      <c r="AP1324" s="35">
        <v>0</v>
      </c>
      <c r="AQ1324" s="35">
        <f t="shared" si="420"/>
        <v>0</v>
      </c>
      <c r="AR1324" s="35"/>
      <c r="AS1324" s="35"/>
      <c r="AT1324" s="35">
        <f t="shared" si="421"/>
        <v>0</v>
      </c>
      <c r="AU1324" s="37"/>
    </row>
    <row r="1325" spans="1:47">
      <c r="A1325" s="1"/>
      <c r="B1325" s="1" t="s">
        <v>508</v>
      </c>
      <c r="C1325" s="1" t="s">
        <v>68</v>
      </c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2">
        <f>S1323</f>
        <v>0</v>
      </c>
      <c r="T1325" s="35"/>
      <c r="U1325" s="35"/>
      <c r="V1325" s="35"/>
      <c r="W1325" s="35"/>
      <c r="X1325" s="35"/>
      <c r="Y1325" s="35"/>
      <c r="Z1325" s="35"/>
      <c r="AA1325" s="35"/>
      <c r="AB1325" s="35"/>
      <c r="AC1325" s="35"/>
      <c r="AD1325" s="35"/>
      <c r="AE1325" s="35">
        <f t="shared" si="414"/>
        <v>0</v>
      </c>
      <c r="AF1325" s="35">
        <f>(D1323-S1323)</f>
        <v>0</v>
      </c>
      <c r="AG1325" s="35">
        <f t="shared" si="415"/>
        <v>0</v>
      </c>
      <c r="AH1325" s="35">
        <f t="shared" si="416"/>
        <v>0</v>
      </c>
      <c r="AI1325" s="36">
        <v>1E-3</v>
      </c>
      <c r="AJ1325" s="35">
        <f t="shared" si="417"/>
        <v>0</v>
      </c>
      <c r="AK1325" s="35"/>
      <c r="AL1325" s="35">
        <f t="shared" si="418"/>
        <v>0</v>
      </c>
      <c r="AM1325" s="36">
        <v>3.3300000000000003E-2</v>
      </c>
      <c r="AN1325" s="35">
        <f t="shared" si="422"/>
        <v>0</v>
      </c>
      <c r="AO1325" s="35">
        <f t="shared" si="419"/>
        <v>0</v>
      </c>
      <c r="AP1325" s="35">
        <v>0</v>
      </c>
      <c r="AQ1325" s="35">
        <f t="shared" si="420"/>
        <v>0</v>
      </c>
      <c r="AR1325" s="35"/>
      <c r="AS1325" s="35"/>
      <c r="AT1325" s="35">
        <f t="shared" si="421"/>
        <v>0</v>
      </c>
      <c r="AU1325" s="35"/>
    </row>
    <row r="1326" spans="1:47">
      <c r="C1326" s="6"/>
    </row>
    <row r="1327" spans="1:47">
      <c r="B1327" s="6"/>
      <c r="AI1327" s="3"/>
      <c r="AU1327" s="3"/>
    </row>
    <row r="1330" spans="3:46">
      <c r="C1330" s="3"/>
      <c r="AH1330" s="20"/>
      <c r="AI1330" s="3"/>
      <c r="AL1330" s="20"/>
      <c r="AM1330" s="3"/>
      <c r="AT1330" s="6"/>
    </row>
    <row r="1331" spans="3:46">
      <c r="C1331" s="3"/>
      <c r="AH1331" s="20"/>
      <c r="AI1331" s="3"/>
      <c r="AL1331" s="20"/>
      <c r="AM1331" s="3"/>
      <c r="AT1331" s="6"/>
    </row>
    <row r="1332" spans="3:46">
      <c r="C1332" s="3"/>
      <c r="AH1332" s="20"/>
      <c r="AI1332" s="3"/>
      <c r="AL1332" s="20"/>
      <c r="AM1332" s="3"/>
      <c r="AT1332" s="6"/>
    </row>
    <row r="1333" spans="3:46">
      <c r="C1333" s="3"/>
      <c r="AH1333" s="20"/>
      <c r="AI1333" s="3"/>
      <c r="AL1333" s="20"/>
      <c r="AM1333" s="3"/>
      <c r="AT1333" s="6"/>
    </row>
    <row r="1334" spans="3:46">
      <c r="C1334" s="3"/>
      <c r="AH1334" s="20"/>
      <c r="AI1334" s="3"/>
      <c r="AL1334" s="20"/>
      <c r="AM1334" s="3"/>
      <c r="AT1334" s="6"/>
    </row>
    <row r="1335" spans="3:46">
      <c r="C1335" s="3"/>
      <c r="AH1335" s="20"/>
      <c r="AI1335" s="3"/>
      <c r="AL1335" s="20"/>
      <c r="AM1335" s="3"/>
      <c r="AT1335" s="6"/>
    </row>
    <row r="1336" spans="3:46">
      <c r="C1336" s="3"/>
      <c r="AH1336" s="20"/>
      <c r="AI1336" s="3"/>
      <c r="AL1336" s="20"/>
      <c r="AM1336" s="3"/>
      <c r="AT1336" s="6"/>
    </row>
    <row r="1337" spans="3:46">
      <c r="C1337" s="3"/>
      <c r="AH1337" s="20"/>
      <c r="AI1337" s="3"/>
      <c r="AL1337" s="20"/>
      <c r="AM1337" s="3"/>
      <c r="AT1337" s="6"/>
    </row>
    <row r="1338" spans="3:46">
      <c r="C1338" s="3"/>
      <c r="AH1338" s="20"/>
      <c r="AI1338" s="3"/>
      <c r="AL1338" s="20"/>
      <c r="AM1338" s="3"/>
      <c r="AT1338" s="6"/>
    </row>
    <row r="1339" spans="3:46">
      <c r="C1339" s="3"/>
      <c r="AH1339" s="20"/>
      <c r="AI1339" s="3"/>
      <c r="AL1339" s="20"/>
      <c r="AM1339" s="3"/>
      <c r="AT1339" s="6"/>
    </row>
    <row r="1340" spans="3:46">
      <c r="C1340" s="3"/>
      <c r="AH1340" s="20"/>
      <c r="AI1340" s="3"/>
      <c r="AL1340" s="20"/>
      <c r="AM1340" s="3"/>
      <c r="AT1340" s="6"/>
    </row>
    <row r="1341" spans="3:46">
      <c r="C1341" s="3"/>
      <c r="AH1341" s="20"/>
      <c r="AI1341" s="3"/>
      <c r="AL1341" s="20"/>
      <c r="AM1341" s="3"/>
      <c r="AT1341" s="6"/>
    </row>
    <row r="1342" spans="3:46">
      <c r="C1342" s="3"/>
      <c r="AH1342" s="20"/>
      <c r="AI1342" s="3"/>
      <c r="AL1342" s="20"/>
      <c r="AM1342" s="3"/>
      <c r="AT1342" s="6"/>
    </row>
    <row r="1343" spans="3:46">
      <c r="C1343" s="3"/>
      <c r="AH1343" s="20"/>
      <c r="AI1343" s="3"/>
      <c r="AL1343" s="20"/>
      <c r="AM1343" s="3"/>
      <c r="AT1343" s="6"/>
    </row>
    <row r="1344" spans="3:46">
      <c r="C1344" s="3"/>
      <c r="AH1344" s="20"/>
      <c r="AI1344" s="3"/>
      <c r="AL1344" s="20"/>
      <c r="AM1344" s="3"/>
      <c r="AT1344" s="6"/>
    </row>
    <row r="1345" spans="3:46">
      <c r="C1345" s="3"/>
      <c r="AH1345" s="20"/>
      <c r="AI1345" s="3"/>
      <c r="AL1345" s="20"/>
      <c r="AM1345" s="3"/>
      <c r="AT1345" s="6"/>
    </row>
    <row r="1346" spans="3:46">
      <c r="C1346" s="3"/>
      <c r="AH1346" s="20"/>
      <c r="AI1346" s="3"/>
      <c r="AL1346" s="20"/>
      <c r="AM1346" s="3"/>
      <c r="AT1346" s="6"/>
    </row>
    <row r="1347" spans="3:46">
      <c r="C1347" s="3"/>
      <c r="AH1347" s="20"/>
      <c r="AI1347" s="3"/>
      <c r="AL1347" s="20"/>
      <c r="AM1347" s="3"/>
      <c r="AT1347" s="6"/>
    </row>
    <row r="1348" spans="3:46">
      <c r="C1348" s="3"/>
      <c r="AH1348" s="20"/>
      <c r="AI1348" s="3"/>
      <c r="AL1348" s="20"/>
      <c r="AM1348" s="3"/>
      <c r="AT1348" s="6"/>
    </row>
    <row r="1349" spans="3:46">
      <c r="C1349" s="3"/>
      <c r="AH1349" s="20"/>
      <c r="AI1349" s="3"/>
      <c r="AL1349" s="20"/>
      <c r="AM1349" s="3"/>
      <c r="AT1349" s="6"/>
    </row>
    <row r="1350" spans="3:46">
      <c r="C1350" s="3"/>
      <c r="AH1350" s="20"/>
      <c r="AI1350" s="3"/>
      <c r="AL1350" s="20"/>
      <c r="AM1350" s="3"/>
      <c r="AT1350" s="6"/>
    </row>
    <row r="1351" spans="3:46">
      <c r="C1351" s="3"/>
      <c r="AH1351" s="20"/>
      <c r="AI1351" s="3"/>
      <c r="AL1351" s="20"/>
      <c r="AM1351" s="3"/>
      <c r="AT1351" s="6"/>
    </row>
    <row r="1352" spans="3:46">
      <c r="C1352" s="3"/>
      <c r="AH1352" s="20"/>
      <c r="AI1352" s="3"/>
      <c r="AL1352" s="20"/>
      <c r="AM1352" s="3"/>
      <c r="AT1352" s="6"/>
    </row>
    <row r="1353" spans="3:46">
      <c r="C1353" s="3"/>
      <c r="AH1353" s="20"/>
      <c r="AI1353" s="3"/>
      <c r="AL1353" s="20"/>
      <c r="AM1353" s="3"/>
      <c r="AT1353" s="6"/>
    </row>
    <row r="1354" spans="3:46">
      <c r="C1354" s="3"/>
      <c r="AH1354" s="20"/>
      <c r="AI1354" s="3"/>
      <c r="AL1354" s="20"/>
      <c r="AM1354" s="3"/>
      <c r="AT1354" s="6"/>
    </row>
    <row r="1355" spans="3:46">
      <c r="C1355" s="3"/>
      <c r="AH1355" s="20"/>
      <c r="AI1355" s="3"/>
      <c r="AL1355" s="20"/>
      <c r="AM1355" s="3"/>
      <c r="AT1355" s="6"/>
    </row>
    <row r="1356" spans="3:46">
      <c r="C1356" s="3"/>
      <c r="AH1356" s="20"/>
      <c r="AI1356" s="3"/>
      <c r="AL1356" s="20"/>
      <c r="AM1356" s="3"/>
      <c r="AT1356" s="6"/>
    </row>
    <row r="1357" spans="3:46">
      <c r="C1357" s="3"/>
      <c r="AH1357" s="20"/>
      <c r="AI1357" s="3"/>
      <c r="AL1357" s="20"/>
      <c r="AM1357" s="3"/>
      <c r="AT1357" s="6"/>
    </row>
    <row r="1358" spans="3:46">
      <c r="C1358" s="3"/>
      <c r="AH1358" s="20"/>
      <c r="AI1358" s="3"/>
      <c r="AL1358" s="20"/>
      <c r="AM1358" s="3"/>
      <c r="AT1358" s="6"/>
    </row>
    <row r="1359" spans="3:46">
      <c r="C1359" s="3"/>
      <c r="AH1359" s="20"/>
      <c r="AI1359" s="3"/>
      <c r="AL1359" s="20"/>
      <c r="AM1359" s="3"/>
      <c r="AT1359" s="6"/>
    </row>
    <row r="1360" spans="3:46">
      <c r="C1360" s="3"/>
      <c r="AH1360" s="20"/>
      <c r="AI1360" s="3"/>
      <c r="AL1360" s="20"/>
      <c r="AM1360" s="3"/>
      <c r="AT1360" s="6"/>
    </row>
    <row r="1361" spans="3:46">
      <c r="C1361" s="3"/>
      <c r="AH1361" s="20"/>
      <c r="AI1361" s="3"/>
      <c r="AL1361" s="20"/>
      <c r="AM1361" s="3"/>
      <c r="AT1361" s="6"/>
    </row>
    <row r="1362" spans="3:46">
      <c r="C1362" s="3"/>
      <c r="AH1362" s="20"/>
      <c r="AI1362" s="3"/>
      <c r="AL1362" s="20"/>
      <c r="AM1362" s="3"/>
      <c r="AT1362" s="6"/>
    </row>
    <row r="1363" spans="3:46">
      <c r="C1363" s="3"/>
      <c r="AH1363" s="20"/>
      <c r="AI1363" s="3"/>
      <c r="AL1363" s="20"/>
      <c r="AM1363" s="3"/>
      <c r="AT1363" s="6"/>
    </row>
    <row r="1364" spans="3:46">
      <c r="C1364" s="3"/>
      <c r="AH1364" s="20"/>
      <c r="AI1364" s="3"/>
      <c r="AL1364" s="20"/>
      <c r="AM1364" s="3"/>
      <c r="AT1364" s="6"/>
    </row>
    <row r="1365" spans="3:46">
      <c r="C1365" s="3"/>
      <c r="AH1365" s="20"/>
      <c r="AI1365" s="3"/>
      <c r="AL1365" s="20"/>
      <c r="AM1365" s="3"/>
      <c r="AT1365" s="6"/>
    </row>
    <row r="1366" spans="3:46">
      <c r="C1366" s="3"/>
      <c r="AH1366" s="20"/>
      <c r="AI1366" s="3"/>
      <c r="AL1366" s="20"/>
      <c r="AM1366" s="3"/>
      <c r="AT1366" s="6"/>
    </row>
    <row r="1367" spans="3:46">
      <c r="C1367" s="3"/>
      <c r="AH1367" s="20"/>
      <c r="AI1367" s="3"/>
      <c r="AL1367" s="20"/>
      <c r="AM1367" s="3"/>
      <c r="AT1367" s="6"/>
    </row>
    <row r="1368" spans="3:46">
      <c r="C1368" s="3"/>
      <c r="AH1368" s="20"/>
      <c r="AI1368" s="3"/>
      <c r="AL1368" s="20"/>
      <c r="AM1368" s="3"/>
      <c r="AT1368" s="6"/>
    </row>
    <row r="1369" spans="3:46">
      <c r="C1369" s="3"/>
      <c r="AH1369" s="20"/>
      <c r="AI1369" s="3"/>
      <c r="AL1369" s="20"/>
      <c r="AM1369" s="3"/>
      <c r="AT1369" s="6"/>
    </row>
    <row r="1370" spans="3:46">
      <c r="C1370" s="3"/>
      <c r="AH1370" s="20"/>
      <c r="AI1370" s="3"/>
      <c r="AL1370" s="20"/>
      <c r="AM1370" s="3"/>
      <c r="AT1370" s="6"/>
    </row>
    <row r="1371" spans="3:46">
      <c r="C1371" s="3"/>
      <c r="AH1371" s="20"/>
      <c r="AI1371" s="3"/>
      <c r="AL1371" s="20"/>
      <c r="AM1371" s="3"/>
      <c r="AT1371" s="6"/>
    </row>
    <row r="1372" spans="3:46">
      <c r="C1372" s="3"/>
      <c r="AH1372" s="20"/>
      <c r="AI1372" s="3"/>
      <c r="AL1372" s="20"/>
      <c r="AM1372" s="3"/>
      <c r="AT1372" s="6"/>
    </row>
    <row r="1373" spans="3:46">
      <c r="C1373" s="3"/>
      <c r="AH1373" s="20"/>
      <c r="AI1373" s="3"/>
      <c r="AL1373" s="20"/>
      <c r="AM1373" s="3"/>
      <c r="AT1373" s="6"/>
    </row>
    <row r="1374" spans="3:46">
      <c r="C1374" s="3"/>
      <c r="AH1374" s="20"/>
      <c r="AI1374" s="3"/>
      <c r="AL1374" s="20"/>
      <c r="AM1374" s="3"/>
      <c r="AT1374" s="6"/>
    </row>
    <row r="1375" spans="3:46">
      <c r="C1375" s="3"/>
      <c r="AH1375" s="20"/>
      <c r="AI1375" s="3"/>
      <c r="AL1375" s="20"/>
      <c r="AM1375" s="3"/>
      <c r="AT1375" s="6"/>
    </row>
    <row r="1376" spans="3:46">
      <c r="C1376" s="3"/>
      <c r="AH1376" s="20"/>
      <c r="AI1376" s="3"/>
      <c r="AL1376" s="20"/>
      <c r="AM1376" s="3"/>
      <c r="AT1376" s="6"/>
    </row>
    <row r="1377" spans="3:46">
      <c r="C1377" s="3"/>
      <c r="AH1377" s="20"/>
      <c r="AI1377" s="3"/>
      <c r="AL1377" s="20"/>
      <c r="AM1377" s="3"/>
      <c r="AT1377" s="6"/>
    </row>
    <row r="1378" spans="3:46">
      <c r="C1378" s="3"/>
      <c r="AH1378" s="20"/>
      <c r="AI1378" s="3"/>
      <c r="AL1378" s="20"/>
      <c r="AM1378" s="3"/>
      <c r="AT1378" s="6"/>
    </row>
    <row r="1379" spans="3:46">
      <c r="C1379" s="3"/>
      <c r="AH1379" s="20"/>
      <c r="AI1379" s="3"/>
      <c r="AL1379" s="20"/>
      <c r="AM1379" s="3"/>
      <c r="AT1379" s="6"/>
    </row>
    <row r="1380" spans="3:46">
      <c r="C1380" s="3"/>
      <c r="AH1380" s="20"/>
      <c r="AI1380" s="3"/>
      <c r="AL1380" s="20"/>
      <c r="AM1380" s="3"/>
      <c r="AT1380" s="6"/>
    </row>
    <row r="1381" spans="3:46">
      <c r="C1381" s="3"/>
      <c r="AH1381" s="20"/>
      <c r="AI1381" s="3"/>
      <c r="AL1381" s="20"/>
      <c r="AM1381" s="3"/>
      <c r="AT1381" s="6"/>
    </row>
    <row r="1382" spans="3:46">
      <c r="C1382" s="3"/>
      <c r="AH1382" s="20"/>
      <c r="AI1382" s="3"/>
      <c r="AL1382" s="20"/>
      <c r="AM1382" s="3"/>
      <c r="AT1382" s="6"/>
    </row>
    <row r="1383" spans="3:46">
      <c r="C1383" s="3"/>
      <c r="AH1383" s="20"/>
      <c r="AI1383" s="3"/>
      <c r="AL1383" s="20"/>
      <c r="AM1383" s="3"/>
      <c r="AT1383" s="6"/>
    </row>
    <row r="1384" spans="3:46">
      <c r="C1384" s="3"/>
      <c r="AH1384" s="20"/>
      <c r="AI1384" s="3"/>
      <c r="AL1384" s="20"/>
      <c r="AM1384" s="3"/>
      <c r="AT1384" s="6"/>
    </row>
    <row r="1385" spans="3:46">
      <c r="C1385" s="3"/>
      <c r="AH1385" s="20"/>
      <c r="AI1385" s="3"/>
      <c r="AL1385" s="20"/>
      <c r="AM1385" s="3"/>
      <c r="AT1385" s="6"/>
    </row>
    <row r="1386" spans="3:46">
      <c r="C1386" s="3"/>
      <c r="AH1386" s="20"/>
      <c r="AI1386" s="3"/>
      <c r="AL1386" s="20"/>
      <c r="AM1386" s="3"/>
      <c r="AT1386" s="6"/>
    </row>
    <row r="1387" spans="3:46">
      <c r="C1387" s="3"/>
      <c r="AH1387" s="20"/>
      <c r="AI1387" s="3"/>
      <c r="AL1387" s="20"/>
      <c r="AM1387" s="3"/>
      <c r="AT1387" s="6"/>
    </row>
    <row r="1388" spans="3:46">
      <c r="C1388" s="3"/>
      <c r="AH1388" s="20"/>
      <c r="AI1388" s="3"/>
      <c r="AL1388" s="20"/>
      <c r="AM1388" s="3"/>
      <c r="AT1388" s="6"/>
    </row>
    <row r="1389" spans="3:46">
      <c r="C1389" s="3"/>
      <c r="AH1389" s="20"/>
      <c r="AI1389" s="3"/>
      <c r="AL1389" s="20"/>
      <c r="AM1389" s="3"/>
      <c r="AT1389" s="6"/>
    </row>
    <row r="1390" spans="3:46">
      <c r="C1390" s="3"/>
      <c r="AH1390" s="20"/>
      <c r="AI1390" s="3"/>
      <c r="AL1390" s="20"/>
      <c r="AM1390" s="3"/>
      <c r="AT1390" s="6"/>
    </row>
    <row r="1391" spans="3:46">
      <c r="C1391" s="3"/>
      <c r="AH1391" s="20"/>
      <c r="AI1391" s="3"/>
      <c r="AL1391" s="20"/>
      <c r="AM1391" s="3"/>
      <c r="AT1391" s="6"/>
    </row>
    <row r="1392" spans="3:46">
      <c r="C1392" s="3"/>
      <c r="AH1392" s="20"/>
      <c r="AI1392" s="3"/>
      <c r="AL1392" s="20"/>
      <c r="AM1392" s="3"/>
      <c r="AT1392" s="6"/>
    </row>
    <row r="1393" spans="3:46">
      <c r="C1393" s="3"/>
      <c r="AH1393" s="20"/>
      <c r="AI1393" s="3"/>
      <c r="AL1393" s="20"/>
      <c r="AM1393" s="3"/>
      <c r="AT1393" s="6"/>
    </row>
    <row r="1394" spans="3:46">
      <c r="C1394" s="3"/>
      <c r="AH1394" s="20"/>
      <c r="AI1394" s="3"/>
      <c r="AL1394" s="20"/>
      <c r="AM1394" s="3"/>
      <c r="AT1394" s="6"/>
    </row>
    <row r="1395" spans="3:46">
      <c r="C1395" s="3"/>
      <c r="AH1395" s="20"/>
      <c r="AI1395" s="3"/>
      <c r="AL1395" s="20"/>
      <c r="AM1395" s="3"/>
      <c r="AT1395" s="6"/>
    </row>
    <row r="1396" spans="3:46">
      <c r="C1396" s="3"/>
      <c r="AH1396" s="20"/>
      <c r="AI1396" s="3"/>
      <c r="AL1396" s="20"/>
      <c r="AM1396" s="3"/>
      <c r="AT1396" s="6"/>
    </row>
    <row r="1397" spans="3:46">
      <c r="C1397" s="3"/>
      <c r="AH1397" s="20"/>
      <c r="AI1397" s="3"/>
      <c r="AL1397" s="20"/>
      <c r="AM1397" s="3"/>
      <c r="AT1397" s="6"/>
    </row>
    <row r="1398" spans="3:46">
      <c r="C1398" s="3"/>
      <c r="AH1398" s="20"/>
      <c r="AI1398" s="3"/>
      <c r="AL1398" s="20"/>
      <c r="AM1398" s="3"/>
      <c r="AT1398" s="6"/>
    </row>
    <row r="1399" spans="3:46">
      <c r="C1399" s="3"/>
      <c r="AH1399" s="20"/>
      <c r="AI1399" s="3"/>
      <c r="AL1399" s="20"/>
      <c r="AM1399" s="3"/>
      <c r="AT1399" s="6"/>
    </row>
    <row r="1400" spans="3:46">
      <c r="C1400" s="3"/>
      <c r="AH1400" s="20"/>
      <c r="AI1400" s="3"/>
      <c r="AL1400" s="20"/>
      <c r="AM1400" s="3"/>
      <c r="AT1400" s="6"/>
    </row>
    <row r="1401" spans="3:46">
      <c r="C1401" s="3"/>
      <c r="AH1401" s="20"/>
      <c r="AI1401" s="3"/>
      <c r="AL1401" s="20"/>
      <c r="AM1401" s="3"/>
      <c r="AT1401" s="6"/>
    </row>
    <row r="1402" spans="3:46">
      <c r="C1402" s="3"/>
      <c r="AH1402" s="20"/>
      <c r="AI1402" s="3"/>
      <c r="AL1402" s="20"/>
      <c r="AM1402" s="3"/>
      <c r="AT1402" s="6"/>
    </row>
    <row r="1403" spans="3:46">
      <c r="C1403" s="3"/>
      <c r="AH1403" s="20"/>
      <c r="AI1403" s="3"/>
      <c r="AL1403" s="20"/>
      <c r="AM1403" s="3"/>
      <c r="AT1403" s="6"/>
    </row>
    <row r="1404" spans="3:46">
      <c r="C1404" s="3"/>
      <c r="AH1404" s="20"/>
      <c r="AI1404" s="3"/>
      <c r="AL1404" s="20"/>
      <c r="AM1404" s="3"/>
      <c r="AT1404" s="6"/>
    </row>
    <row r="1405" spans="3:46">
      <c r="C1405" s="3"/>
      <c r="AH1405" s="20"/>
      <c r="AI1405" s="3"/>
      <c r="AL1405" s="20"/>
      <c r="AM1405" s="3"/>
      <c r="AT1405" s="6"/>
    </row>
    <row r="1406" spans="3:46">
      <c r="C1406" s="3"/>
      <c r="AH1406" s="20"/>
      <c r="AI1406" s="3"/>
      <c r="AL1406" s="20"/>
      <c r="AM1406" s="3"/>
      <c r="AT1406" s="6"/>
    </row>
    <row r="1407" spans="3:46">
      <c r="C1407" s="3"/>
      <c r="AH1407" s="20"/>
      <c r="AI1407" s="3"/>
      <c r="AL1407" s="20"/>
      <c r="AM1407" s="3"/>
      <c r="AT1407" s="6"/>
    </row>
    <row r="1408" spans="3:46">
      <c r="C1408" s="3"/>
      <c r="AH1408" s="20"/>
      <c r="AI1408" s="3"/>
      <c r="AL1408" s="20"/>
      <c r="AM1408" s="3"/>
      <c r="AT1408" s="6"/>
    </row>
    <row r="1409" spans="3:46">
      <c r="C1409" s="3"/>
      <c r="AH1409" s="20"/>
      <c r="AI1409" s="3"/>
      <c r="AL1409" s="20"/>
      <c r="AM1409" s="3"/>
      <c r="AT1409" s="6"/>
    </row>
    <row r="1410" spans="3:46">
      <c r="C1410" s="3"/>
      <c r="AH1410" s="20"/>
      <c r="AI1410" s="3"/>
      <c r="AL1410" s="20"/>
      <c r="AM1410" s="3"/>
      <c r="AT1410" s="6"/>
    </row>
    <row r="1411" spans="3:46">
      <c r="C1411" s="3"/>
      <c r="AH1411" s="20"/>
      <c r="AI1411" s="3"/>
      <c r="AL1411" s="20"/>
      <c r="AM1411" s="3"/>
      <c r="AT1411" s="6"/>
    </row>
    <row r="1412" spans="3:46">
      <c r="C1412" s="3"/>
      <c r="AH1412" s="20"/>
      <c r="AI1412" s="3"/>
      <c r="AL1412" s="20"/>
      <c r="AM1412" s="3"/>
      <c r="AT1412" s="6"/>
    </row>
    <row r="1413" spans="3:46">
      <c r="C1413" s="3"/>
      <c r="AH1413" s="20"/>
      <c r="AI1413" s="3"/>
      <c r="AL1413" s="20"/>
      <c r="AM1413" s="3"/>
      <c r="AT1413" s="6"/>
    </row>
    <row r="1414" spans="3:46">
      <c r="C1414" s="3"/>
      <c r="AH1414" s="20"/>
      <c r="AI1414" s="3"/>
      <c r="AL1414" s="20"/>
      <c r="AM1414" s="3"/>
      <c r="AT1414" s="6"/>
    </row>
    <row r="1415" spans="3:46">
      <c r="C1415" s="3"/>
      <c r="AH1415" s="20"/>
      <c r="AI1415" s="3"/>
      <c r="AL1415" s="20"/>
      <c r="AM1415" s="3"/>
      <c r="AT1415" s="6"/>
    </row>
    <row r="1416" spans="3:46">
      <c r="C1416" s="3"/>
      <c r="AH1416" s="20"/>
      <c r="AI1416" s="3"/>
      <c r="AL1416" s="20"/>
      <c r="AM1416" s="3"/>
      <c r="AT1416" s="6"/>
    </row>
    <row r="1417" spans="3:46">
      <c r="C1417" s="3"/>
      <c r="AH1417" s="20"/>
      <c r="AI1417" s="3"/>
      <c r="AL1417" s="20"/>
      <c r="AM1417" s="3"/>
      <c r="AT1417" s="6"/>
    </row>
    <row r="1418" spans="3:46">
      <c r="C1418" s="3"/>
      <c r="AH1418" s="20"/>
      <c r="AI1418" s="3"/>
      <c r="AL1418" s="20"/>
      <c r="AM1418" s="3"/>
      <c r="AT1418" s="6"/>
    </row>
    <row r="1419" spans="3:46">
      <c r="C1419" s="3"/>
      <c r="AH1419" s="20"/>
      <c r="AI1419" s="3"/>
      <c r="AL1419" s="20"/>
      <c r="AM1419" s="3"/>
      <c r="AT1419" s="6"/>
    </row>
    <row r="1420" spans="3:46">
      <c r="C1420" s="3"/>
      <c r="AH1420" s="20"/>
      <c r="AI1420" s="3"/>
      <c r="AL1420" s="20"/>
      <c r="AM1420" s="3"/>
      <c r="AT1420" s="6"/>
    </row>
    <row r="1421" spans="3:46">
      <c r="C1421" s="3"/>
      <c r="AH1421" s="20"/>
      <c r="AI1421" s="3"/>
      <c r="AL1421" s="20"/>
      <c r="AM1421" s="3"/>
      <c r="AT1421" s="6"/>
    </row>
    <row r="1422" spans="3:46">
      <c r="C1422" s="3"/>
      <c r="AH1422" s="20"/>
      <c r="AI1422" s="3"/>
      <c r="AL1422" s="20"/>
      <c r="AM1422" s="3"/>
      <c r="AT1422" s="6"/>
    </row>
    <row r="1423" spans="3:46">
      <c r="C1423" s="3"/>
      <c r="AH1423" s="20"/>
      <c r="AI1423" s="3"/>
      <c r="AL1423" s="20"/>
      <c r="AM1423" s="3"/>
      <c r="AT1423" s="6"/>
    </row>
    <row r="1424" spans="3:46">
      <c r="C1424" s="3"/>
      <c r="AH1424" s="20"/>
      <c r="AI1424" s="3"/>
      <c r="AL1424" s="20"/>
      <c r="AM1424" s="3"/>
      <c r="AT1424" s="6"/>
    </row>
  </sheetData>
  <phoneticPr fontId="10" type="noConversion"/>
  <pageMargins left="0.7" right="0.7" top="0.75" bottom="0.75" header="0.3" footer="0.3"/>
  <pageSetup orientation="portrait" r:id="rId1"/>
  <cellWatches>
    <cellWatch r="AH132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"/>
  <sheetViews>
    <sheetView zoomScale="125" zoomScaleNormal="125" workbookViewId="0">
      <selection activeCell="A3" sqref="A3"/>
    </sheetView>
  </sheetViews>
  <sheetFormatPr defaultRowHeight="15"/>
  <cols>
    <col min="1" max="1" width="19.5703125" customWidth="1"/>
    <col min="2" max="2" width="18.28515625" customWidth="1"/>
    <col min="3" max="3" width="11" customWidth="1"/>
    <col min="4" max="4" width="16.85546875" customWidth="1"/>
    <col min="5" max="5" width="23.42578125" customWidth="1"/>
    <col min="6" max="6" width="27.5703125" customWidth="1"/>
    <col min="7" max="7" width="11.7109375" customWidth="1"/>
    <col min="8" max="8" width="7.140625" customWidth="1"/>
    <col min="10" max="10" width="14" customWidth="1"/>
    <col min="11" max="11" width="19.7109375" customWidth="1"/>
    <col min="12" max="12" width="16.85546875" customWidth="1"/>
    <col min="13" max="14" width="27.85546875" bestFit="1" customWidth="1"/>
  </cols>
  <sheetData>
    <row r="1" spans="1:15">
      <c r="A1" s="21" t="s">
        <v>488</v>
      </c>
      <c r="B1" s="21"/>
      <c r="C1" s="21" t="s">
        <v>489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 t="s">
        <v>490</v>
      </c>
    </row>
    <row r="2" spans="1:15">
      <c r="A2" s="21" t="s">
        <v>491</v>
      </c>
      <c r="B2" s="21" t="s">
        <v>492</v>
      </c>
      <c r="C2" s="21" t="s">
        <v>493</v>
      </c>
      <c r="D2" s="21" t="s">
        <v>494</v>
      </c>
      <c r="E2" s="21" t="s">
        <v>495</v>
      </c>
      <c r="F2" s="21" t="s">
        <v>496</v>
      </c>
      <c r="G2" s="21" t="s">
        <v>76</v>
      </c>
      <c r="H2" s="21" t="s">
        <v>66</v>
      </c>
      <c r="I2" s="21" t="s">
        <v>497</v>
      </c>
      <c r="J2" s="21" t="s">
        <v>498</v>
      </c>
      <c r="K2" s="21" t="s">
        <v>499</v>
      </c>
      <c r="L2" s="21" t="s">
        <v>500</v>
      </c>
      <c r="M2" s="21" t="s">
        <v>501</v>
      </c>
      <c r="N2" s="21" t="s">
        <v>502</v>
      </c>
      <c r="O2" s="21" t="s">
        <v>503</v>
      </c>
    </row>
    <row r="3" spans="1:15" ht="16.5">
      <c r="A3" s="22"/>
      <c r="B3" s="22"/>
      <c r="C3" s="23"/>
      <c r="D3" s="42"/>
      <c r="F3" s="43"/>
      <c r="G3" s="31"/>
      <c r="H3" s="6"/>
      <c r="I3" s="6"/>
      <c r="J3" s="25"/>
      <c r="K3" s="24"/>
      <c r="L3" s="26"/>
      <c r="M3" s="39"/>
      <c r="N3" s="39"/>
      <c r="O3" s="6"/>
    </row>
    <row r="4" spans="1:15" ht="16.5">
      <c r="M4" s="31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0"/>
  <sheetViews>
    <sheetView zoomScale="130" zoomScaleNormal="130" workbookViewId="0">
      <selection activeCell="C9" sqref="C9"/>
    </sheetView>
  </sheetViews>
  <sheetFormatPr defaultRowHeight="15"/>
  <cols>
    <col min="1" max="1" width="16.7109375" customWidth="1"/>
    <col min="2" max="2" width="76.5703125" customWidth="1"/>
    <col min="3" max="3" width="16" customWidth="1"/>
    <col min="4" max="4" width="14.85546875" customWidth="1"/>
    <col min="5" max="5" width="18.140625" customWidth="1"/>
    <col min="6" max="6" width="10.85546875" bestFit="1" customWidth="1"/>
  </cols>
  <sheetData>
    <row r="1" spans="1:6">
      <c r="A1" t="s">
        <v>531</v>
      </c>
      <c r="B1" s="27"/>
      <c r="C1" s="28"/>
      <c r="D1" s="6"/>
    </row>
    <row r="3" spans="1:6">
      <c r="A3" s="6"/>
      <c r="B3" s="6"/>
      <c r="C3" s="6"/>
      <c r="D3" s="38"/>
    </row>
    <row r="4" spans="1:6">
      <c r="A4" s="6"/>
      <c r="B4" s="6"/>
      <c r="C4" s="6"/>
      <c r="D4" s="34"/>
      <c r="E4" s="34"/>
      <c r="F4" s="34"/>
    </row>
    <row r="5" spans="1:6">
      <c r="A5" s="6"/>
      <c r="B5" s="6"/>
      <c r="C5" s="6"/>
      <c r="D5" s="6"/>
    </row>
    <row r="6" spans="1:6">
      <c r="A6" s="6"/>
      <c r="B6" s="6"/>
      <c r="C6" s="6"/>
      <c r="D6" s="34"/>
      <c r="E6" s="34"/>
      <c r="F6" s="34"/>
    </row>
    <row r="7" spans="1:6">
      <c r="A7" s="6"/>
      <c r="B7" s="6"/>
      <c r="C7" s="6"/>
      <c r="D7" s="34"/>
      <c r="E7" s="34"/>
      <c r="F7" s="34"/>
    </row>
    <row r="8" spans="1:6" ht="15.75" thickBot="1">
      <c r="B8" s="33" t="s">
        <v>528</v>
      </c>
      <c r="C8" s="29">
        <f>SUMIF('Return Data'!C:C,"State",'Return Data'!AU:AU)</f>
        <v>0</v>
      </c>
      <c r="D8" s="38"/>
    </row>
    <row r="9" spans="1:6" ht="15.75" thickTop="1">
      <c r="A9" s="6"/>
      <c r="B9" s="6"/>
      <c r="C9" s="6"/>
      <c r="D9" s="6"/>
    </row>
    <row r="10" spans="1:6">
      <c r="C10" s="34"/>
    </row>
  </sheetData>
  <pageMargins left="0.7" right="0.7" top="0.75" bottom="0.75" header="0.3" footer="0.3"/>
  <pageSetup orientation="portrait" r:id="rId1"/>
  <cellWatches>
    <cellWatch r="C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699"/>
  <sheetViews>
    <sheetView topLeftCell="A406" workbookViewId="0">
      <selection activeCell="A406" sqref="A406"/>
    </sheetView>
  </sheetViews>
  <sheetFormatPr defaultRowHeight="15"/>
  <cols>
    <col min="1" max="1" width="13.85546875" style="30" bestFit="1" customWidth="1"/>
    <col min="2" max="2" width="18.28515625" style="30" customWidth="1"/>
    <col min="3" max="3" width="9.140625" style="30"/>
  </cols>
  <sheetData>
    <row r="1" spans="1:7">
      <c r="A1" s="32"/>
      <c r="G1" s="30"/>
    </row>
    <row r="2" spans="1:7">
      <c r="A2" s="32"/>
      <c r="G2" s="30"/>
    </row>
    <row r="3" spans="1:7">
      <c r="A3" s="32"/>
      <c r="G3" s="30"/>
    </row>
    <row r="4" spans="1:7">
      <c r="A4" s="32"/>
      <c r="G4" s="30"/>
    </row>
    <row r="5" spans="1:7">
      <c r="A5" s="32"/>
      <c r="G5" s="30"/>
    </row>
    <row r="6" spans="1:7">
      <c r="A6" s="32"/>
      <c r="G6" s="30"/>
    </row>
    <row r="7" spans="1:7">
      <c r="A7" s="32"/>
      <c r="G7" s="30"/>
    </row>
    <row r="8" spans="1:7">
      <c r="A8" s="32"/>
      <c r="G8" s="30"/>
    </row>
    <row r="9" spans="1:7">
      <c r="A9" s="32"/>
      <c r="G9" s="30"/>
    </row>
    <row r="10" spans="1:7">
      <c r="A10" s="32"/>
      <c r="G10" s="30"/>
    </row>
    <row r="11" spans="1:7">
      <c r="A11" s="32"/>
      <c r="G11" s="30"/>
    </row>
    <row r="12" spans="1:7">
      <c r="A12" s="32"/>
      <c r="G12" s="30"/>
    </row>
    <row r="13" spans="1:7">
      <c r="A13" s="32"/>
      <c r="G13" s="30"/>
    </row>
    <row r="14" spans="1:7">
      <c r="A14" s="32"/>
      <c r="G14" s="30"/>
    </row>
    <row r="15" spans="1:7">
      <c r="A15" s="32"/>
      <c r="G15" s="30"/>
    </row>
    <row r="16" spans="1:7">
      <c r="A16" s="32"/>
      <c r="G16" s="30"/>
    </row>
    <row r="17" spans="1:7">
      <c r="A17" s="32"/>
      <c r="G17" s="30"/>
    </row>
    <row r="18" spans="1:7">
      <c r="A18" s="32"/>
      <c r="G18" s="30"/>
    </row>
    <row r="19" spans="1:7">
      <c r="A19" s="32"/>
      <c r="G19" s="30"/>
    </row>
    <row r="20" spans="1:7">
      <c r="A20" s="32"/>
      <c r="G20" s="30"/>
    </row>
    <row r="21" spans="1:7">
      <c r="A21" s="32"/>
      <c r="G21" s="30"/>
    </row>
    <row r="22" spans="1:7">
      <c r="A22" s="32"/>
      <c r="G22" s="30"/>
    </row>
    <row r="23" spans="1:7">
      <c r="A23" s="32"/>
      <c r="G23" s="30"/>
    </row>
    <row r="24" spans="1:7">
      <c r="A24" s="32"/>
      <c r="G24" s="30"/>
    </row>
    <row r="25" spans="1:7">
      <c r="A25" s="32"/>
      <c r="G25" s="30"/>
    </row>
    <row r="26" spans="1:7">
      <c r="A26" s="32"/>
      <c r="G26" s="30"/>
    </row>
    <row r="27" spans="1:7">
      <c r="A27" s="32"/>
      <c r="G27" s="30"/>
    </row>
    <row r="28" spans="1:7">
      <c r="A28" s="32"/>
      <c r="G28" s="30"/>
    </row>
    <row r="29" spans="1:7">
      <c r="A29" s="32"/>
      <c r="G29" s="30"/>
    </row>
    <row r="30" spans="1:7">
      <c r="A30" s="32"/>
      <c r="G30" s="30"/>
    </row>
    <row r="31" spans="1:7">
      <c r="A31" s="32"/>
      <c r="G31" s="30"/>
    </row>
    <row r="32" spans="1:7">
      <c r="A32" s="32"/>
      <c r="G32" s="30"/>
    </row>
    <row r="33" spans="1:7">
      <c r="A33" s="32"/>
      <c r="G33" s="30"/>
    </row>
    <row r="34" spans="1:7">
      <c r="A34" s="32"/>
      <c r="G34" s="30"/>
    </row>
    <row r="35" spans="1:7">
      <c r="A35" s="32"/>
      <c r="G35" s="30"/>
    </row>
    <row r="36" spans="1:7">
      <c r="A36" s="32"/>
      <c r="G36" s="30"/>
    </row>
    <row r="37" spans="1:7">
      <c r="A37" s="32"/>
      <c r="G37" s="30"/>
    </row>
    <row r="38" spans="1:7">
      <c r="A38" s="32"/>
      <c r="G38" s="30"/>
    </row>
    <row r="39" spans="1:7">
      <c r="A39" s="32"/>
      <c r="G39" s="30"/>
    </row>
    <row r="40" spans="1:7">
      <c r="A40" s="32"/>
      <c r="G40" s="30"/>
    </row>
    <row r="41" spans="1:7">
      <c r="A41" s="32"/>
      <c r="G41" s="30"/>
    </row>
    <row r="42" spans="1:7">
      <c r="A42" s="32"/>
      <c r="G42" s="30"/>
    </row>
    <row r="43" spans="1:7">
      <c r="A43" s="32"/>
      <c r="G43" s="30"/>
    </row>
    <row r="44" spans="1:7">
      <c r="A44" s="32"/>
      <c r="G44" s="30"/>
    </row>
    <row r="45" spans="1:7">
      <c r="A45" s="32"/>
      <c r="G45" s="30"/>
    </row>
    <row r="46" spans="1:7">
      <c r="A46" s="32"/>
      <c r="G46" s="30"/>
    </row>
    <row r="47" spans="1:7">
      <c r="A47" s="32"/>
      <c r="G47" s="30"/>
    </row>
    <row r="48" spans="1:7">
      <c r="A48" s="32"/>
      <c r="G48" s="30"/>
    </row>
    <row r="49" spans="1:7">
      <c r="A49" s="32"/>
      <c r="G49" s="30"/>
    </row>
    <row r="50" spans="1:7">
      <c r="A50" s="32"/>
      <c r="G50" s="30"/>
    </row>
    <row r="51" spans="1:7">
      <c r="A51" s="32"/>
      <c r="G51" s="30"/>
    </row>
    <row r="52" spans="1:7">
      <c r="A52" s="32"/>
      <c r="G52" s="30"/>
    </row>
    <row r="53" spans="1:7">
      <c r="A53" s="32"/>
      <c r="G53" s="30"/>
    </row>
    <row r="54" spans="1:7">
      <c r="A54" s="32"/>
      <c r="G54" s="30"/>
    </row>
    <row r="55" spans="1:7">
      <c r="A55" s="32"/>
      <c r="G55" s="30"/>
    </row>
    <row r="56" spans="1:7">
      <c r="A56" s="32"/>
      <c r="G56" s="30"/>
    </row>
    <row r="57" spans="1:7">
      <c r="A57" s="32"/>
      <c r="G57" s="30"/>
    </row>
    <row r="58" spans="1:7">
      <c r="A58" s="32"/>
      <c r="G58" s="30"/>
    </row>
    <row r="59" spans="1:7">
      <c r="A59" s="32"/>
      <c r="G59" s="30"/>
    </row>
    <row r="60" spans="1:7">
      <c r="A60" s="32"/>
      <c r="G60" s="30"/>
    </row>
    <row r="61" spans="1:7">
      <c r="A61" s="32"/>
      <c r="G61" s="30"/>
    </row>
    <row r="62" spans="1:7">
      <c r="A62" s="32"/>
      <c r="G62" s="30"/>
    </row>
    <row r="63" spans="1:7">
      <c r="A63" s="32"/>
      <c r="G63" s="30"/>
    </row>
    <row r="64" spans="1:7">
      <c r="A64" s="32"/>
      <c r="G64" s="30"/>
    </row>
    <row r="65" spans="1:7">
      <c r="A65" s="32"/>
      <c r="G65" s="30"/>
    </row>
    <row r="66" spans="1:7">
      <c r="A66" s="32"/>
      <c r="G66" s="30"/>
    </row>
    <row r="67" spans="1:7">
      <c r="A67" s="32"/>
      <c r="G67" s="30"/>
    </row>
    <row r="68" spans="1:7">
      <c r="A68" s="32"/>
      <c r="G68" s="30"/>
    </row>
    <row r="69" spans="1:7">
      <c r="A69" s="32"/>
      <c r="G69" s="30"/>
    </row>
    <row r="70" spans="1:7">
      <c r="A70" s="32"/>
      <c r="G70" s="30"/>
    </row>
    <row r="71" spans="1:7">
      <c r="A71" s="32"/>
      <c r="G71" s="30"/>
    </row>
    <row r="72" spans="1:7">
      <c r="A72" s="32"/>
      <c r="G72" s="30"/>
    </row>
    <row r="73" spans="1:7">
      <c r="A73" s="32"/>
      <c r="G73" s="30"/>
    </row>
    <row r="74" spans="1:7">
      <c r="A74" s="32"/>
      <c r="G74" s="30"/>
    </row>
    <row r="75" spans="1:7">
      <c r="A75" s="32"/>
      <c r="G75" s="30"/>
    </row>
    <row r="76" spans="1:7">
      <c r="A76" s="32"/>
      <c r="G76" s="30"/>
    </row>
    <row r="77" spans="1:7">
      <c r="A77" s="32"/>
      <c r="G77" s="30"/>
    </row>
    <row r="78" spans="1:7">
      <c r="A78" s="32"/>
      <c r="G78" s="30"/>
    </row>
    <row r="79" spans="1:7">
      <c r="A79" s="32"/>
      <c r="G79" s="30"/>
    </row>
    <row r="80" spans="1:7">
      <c r="A80" s="32"/>
      <c r="G80" s="30"/>
    </row>
    <row r="81" spans="1:7">
      <c r="A81" s="32"/>
      <c r="G81" s="30"/>
    </row>
    <row r="82" spans="1:7">
      <c r="A82" s="32"/>
      <c r="G82" s="30"/>
    </row>
    <row r="83" spans="1:7">
      <c r="A83" s="32"/>
      <c r="G83" s="30"/>
    </row>
    <row r="84" spans="1:7">
      <c r="A84" s="32"/>
      <c r="G84" s="30"/>
    </row>
    <row r="85" spans="1:7">
      <c r="A85" s="32"/>
      <c r="G85" s="30"/>
    </row>
    <row r="86" spans="1:7">
      <c r="A86" s="32"/>
      <c r="G86" s="30"/>
    </row>
    <row r="87" spans="1:7">
      <c r="A87" s="32"/>
      <c r="G87" s="30"/>
    </row>
    <row r="88" spans="1:7">
      <c r="A88" s="32"/>
      <c r="G88" s="30"/>
    </row>
    <row r="89" spans="1:7">
      <c r="A89" s="32"/>
      <c r="G89" s="30"/>
    </row>
    <row r="90" spans="1:7">
      <c r="A90" s="32"/>
      <c r="G90" s="30"/>
    </row>
    <row r="91" spans="1:7">
      <c r="A91" s="32"/>
      <c r="G91" s="30"/>
    </row>
    <row r="92" spans="1:7">
      <c r="A92" s="32"/>
      <c r="G92" s="30"/>
    </row>
    <row r="93" spans="1:7">
      <c r="A93" s="32"/>
      <c r="G93" s="30"/>
    </row>
    <row r="94" spans="1:7">
      <c r="A94" s="32"/>
      <c r="G94" s="30"/>
    </row>
    <row r="95" spans="1:7">
      <c r="A95" s="32"/>
      <c r="G95" s="30"/>
    </row>
    <row r="96" spans="1:7">
      <c r="A96" s="32"/>
      <c r="G96" s="30"/>
    </row>
    <row r="97" spans="1:7">
      <c r="A97" s="32"/>
      <c r="G97" s="30"/>
    </row>
    <row r="98" spans="1:7">
      <c r="A98" s="32"/>
      <c r="G98" s="30"/>
    </row>
    <row r="99" spans="1:7">
      <c r="A99" s="32"/>
      <c r="G99" s="30"/>
    </row>
    <row r="100" spans="1:7">
      <c r="A100" s="32"/>
      <c r="G100" s="30"/>
    </row>
    <row r="101" spans="1:7">
      <c r="A101" s="32"/>
      <c r="G101" s="30"/>
    </row>
    <row r="102" spans="1:7">
      <c r="A102" s="32"/>
      <c r="G102" s="30"/>
    </row>
    <row r="103" spans="1:7">
      <c r="A103" s="32"/>
      <c r="G103" s="30"/>
    </row>
    <row r="104" spans="1:7">
      <c r="A104" s="32"/>
      <c r="G104" s="30"/>
    </row>
    <row r="105" spans="1:7">
      <c r="A105" s="32"/>
      <c r="G105" s="30"/>
    </row>
    <row r="106" spans="1:7">
      <c r="A106" s="32"/>
      <c r="G106" s="30"/>
    </row>
    <row r="107" spans="1:7">
      <c r="A107" s="32"/>
      <c r="G107" s="30"/>
    </row>
    <row r="108" spans="1:7">
      <c r="A108" s="32"/>
      <c r="G108" s="30"/>
    </row>
    <row r="109" spans="1:7">
      <c r="A109" s="32"/>
      <c r="G109" s="30"/>
    </row>
    <row r="110" spans="1:7">
      <c r="A110" s="32"/>
      <c r="G110" s="30"/>
    </row>
    <row r="111" spans="1:7">
      <c r="A111" s="32"/>
      <c r="G111" s="30"/>
    </row>
    <row r="112" spans="1:7">
      <c r="A112" s="32"/>
      <c r="G112" s="30"/>
    </row>
    <row r="113" spans="1:7">
      <c r="A113" s="32"/>
      <c r="G113" s="30"/>
    </row>
    <row r="114" spans="1:7">
      <c r="A114" s="32"/>
      <c r="G114" s="30"/>
    </row>
    <row r="115" spans="1:7">
      <c r="A115" s="32"/>
      <c r="G115" s="30"/>
    </row>
    <row r="116" spans="1:7">
      <c r="A116" s="32"/>
      <c r="G116" s="30"/>
    </row>
    <row r="117" spans="1:7">
      <c r="A117" s="32"/>
      <c r="G117" s="30"/>
    </row>
    <row r="118" spans="1:7">
      <c r="A118" s="32"/>
      <c r="G118" s="30"/>
    </row>
    <row r="119" spans="1:7">
      <c r="A119" s="32"/>
      <c r="G119" s="30"/>
    </row>
    <row r="120" spans="1:7">
      <c r="A120" s="32"/>
      <c r="G120" s="30"/>
    </row>
    <row r="121" spans="1:7">
      <c r="A121" s="32"/>
      <c r="G121" s="30"/>
    </row>
    <row r="122" spans="1:7">
      <c r="A122" s="32"/>
      <c r="G122" s="30"/>
    </row>
    <row r="123" spans="1:7">
      <c r="A123" s="32"/>
      <c r="G123" s="30"/>
    </row>
    <row r="124" spans="1:7">
      <c r="A124" s="32"/>
      <c r="G124" s="30"/>
    </row>
    <row r="125" spans="1:7">
      <c r="A125" s="32"/>
      <c r="G125" s="30"/>
    </row>
    <row r="126" spans="1:7">
      <c r="A126" s="32"/>
      <c r="G126" s="30"/>
    </row>
    <row r="127" spans="1:7">
      <c r="A127" s="32"/>
      <c r="G127" s="30"/>
    </row>
    <row r="128" spans="1:7">
      <c r="A128" s="32"/>
      <c r="G128" s="30"/>
    </row>
    <row r="129" spans="1:7">
      <c r="A129" s="32"/>
      <c r="G129" s="30"/>
    </row>
    <row r="130" spans="1:7">
      <c r="A130" s="32"/>
      <c r="G130" s="30"/>
    </row>
    <row r="131" spans="1:7">
      <c r="A131" s="32"/>
      <c r="G131" s="30"/>
    </row>
    <row r="132" spans="1:7">
      <c r="A132" s="32"/>
      <c r="G132" s="30"/>
    </row>
    <row r="133" spans="1:7">
      <c r="A133" s="32"/>
      <c r="G133" s="30"/>
    </row>
    <row r="134" spans="1:7">
      <c r="A134" s="32"/>
      <c r="G134" s="30"/>
    </row>
    <row r="135" spans="1:7">
      <c r="A135" s="32"/>
      <c r="G135" s="30"/>
    </row>
    <row r="136" spans="1:7">
      <c r="A136" s="32"/>
      <c r="G136" s="30"/>
    </row>
    <row r="137" spans="1:7">
      <c r="A137" s="32"/>
      <c r="G137" s="30"/>
    </row>
    <row r="138" spans="1:7">
      <c r="A138" s="32"/>
      <c r="G138" s="30"/>
    </row>
    <row r="139" spans="1:7">
      <c r="A139" s="32"/>
      <c r="G139" s="30"/>
    </row>
    <row r="140" spans="1:7">
      <c r="A140" s="32"/>
      <c r="G140" s="30"/>
    </row>
    <row r="141" spans="1:7">
      <c r="A141" s="32"/>
      <c r="G141" s="30"/>
    </row>
    <row r="142" spans="1:7">
      <c r="A142" s="32"/>
      <c r="G142" s="30"/>
    </row>
    <row r="143" spans="1:7">
      <c r="A143" s="32"/>
      <c r="G143" s="30"/>
    </row>
    <row r="144" spans="1:7">
      <c r="A144" s="32"/>
      <c r="G144" s="30"/>
    </row>
    <row r="145" spans="1:7">
      <c r="A145" s="32"/>
      <c r="G145" s="30"/>
    </row>
    <row r="146" spans="1:7">
      <c r="A146" s="32"/>
      <c r="G146" s="30"/>
    </row>
    <row r="147" spans="1:7">
      <c r="A147" s="32"/>
      <c r="G147" s="30"/>
    </row>
    <row r="148" spans="1:7">
      <c r="A148" s="32"/>
      <c r="G148" s="30"/>
    </row>
    <row r="149" spans="1:7">
      <c r="A149" s="32"/>
      <c r="G149" s="30"/>
    </row>
    <row r="150" spans="1:7">
      <c r="A150" s="32"/>
      <c r="G150" s="30"/>
    </row>
    <row r="151" spans="1:7">
      <c r="A151" s="32"/>
      <c r="G151" s="30"/>
    </row>
    <row r="152" spans="1:7">
      <c r="A152" s="32"/>
      <c r="G152" s="30"/>
    </row>
    <row r="153" spans="1:7">
      <c r="A153" s="32"/>
      <c r="G153" s="30"/>
    </row>
    <row r="154" spans="1:7">
      <c r="A154" s="32"/>
      <c r="G154" s="30"/>
    </row>
    <row r="155" spans="1:7">
      <c r="A155" s="32"/>
      <c r="G155" s="30"/>
    </row>
    <row r="156" spans="1:7">
      <c r="A156" s="32"/>
      <c r="G156" s="30"/>
    </row>
    <row r="157" spans="1:7">
      <c r="A157" s="32"/>
      <c r="G157" s="30"/>
    </row>
    <row r="158" spans="1:7">
      <c r="A158" s="32"/>
      <c r="G158" s="30"/>
    </row>
    <row r="159" spans="1:7">
      <c r="A159" s="32"/>
      <c r="G159" s="30"/>
    </row>
    <row r="160" spans="1:7">
      <c r="A160" s="32"/>
      <c r="G160" s="30"/>
    </row>
    <row r="161" spans="1:7">
      <c r="A161" s="32"/>
      <c r="G161" s="30"/>
    </row>
    <row r="162" spans="1:7">
      <c r="A162" s="32"/>
      <c r="G162" s="30"/>
    </row>
    <row r="163" spans="1:7">
      <c r="A163" s="32"/>
      <c r="G163" s="30"/>
    </row>
    <row r="164" spans="1:7">
      <c r="A164" s="32"/>
      <c r="G164" s="30"/>
    </row>
    <row r="165" spans="1:7">
      <c r="A165" s="32"/>
      <c r="G165" s="30"/>
    </row>
    <row r="166" spans="1:7">
      <c r="A166" s="32"/>
      <c r="G166" s="30"/>
    </row>
    <row r="167" spans="1:7">
      <c r="A167" s="32"/>
      <c r="G167" s="30"/>
    </row>
    <row r="168" spans="1:7">
      <c r="A168" s="32"/>
      <c r="G168" s="30"/>
    </row>
    <row r="169" spans="1:7">
      <c r="A169" s="32"/>
      <c r="G169" s="30"/>
    </row>
    <row r="170" spans="1:7">
      <c r="A170" s="32"/>
      <c r="G170" s="30"/>
    </row>
    <row r="171" spans="1:7">
      <c r="A171" s="32"/>
      <c r="G171" s="30"/>
    </row>
    <row r="172" spans="1:7">
      <c r="A172" s="32"/>
      <c r="G172" s="30"/>
    </row>
    <row r="173" spans="1:7">
      <c r="A173" s="32"/>
      <c r="G173" s="30"/>
    </row>
    <row r="174" spans="1:7">
      <c r="A174" s="32"/>
      <c r="G174" s="30"/>
    </row>
    <row r="175" spans="1:7">
      <c r="A175" s="32"/>
      <c r="G175" s="30"/>
    </row>
    <row r="176" spans="1:7">
      <c r="A176" s="32"/>
      <c r="G176" s="30"/>
    </row>
    <row r="177" spans="1:7">
      <c r="A177" s="32"/>
      <c r="G177" s="30"/>
    </row>
    <row r="178" spans="1:7">
      <c r="A178" s="32"/>
      <c r="G178" s="30"/>
    </row>
    <row r="179" spans="1:7">
      <c r="A179" s="32"/>
      <c r="G179" s="30"/>
    </row>
    <row r="180" spans="1:7">
      <c r="A180" s="32"/>
      <c r="G180" s="30"/>
    </row>
    <row r="181" spans="1:7">
      <c r="A181" s="32"/>
      <c r="G181" s="30"/>
    </row>
    <row r="182" spans="1:7">
      <c r="A182" s="32"/>
      <c r="G182" s="30"/>
    </row>
    <row r="183" spans="1:7">
      <c r="A183" s="32"/>
      <c r="G183" s="30"/>
    </row>
    <row r="184" spans="1:7">
      <c r="A184" s="32"/>
      <c r="G184" s="30"/>
    </row>
    <row r="185" spans="1:7">
      <c r="A185" s="32"/>
      <c r="G185" s="30"/>
    </row>
    <row r="186" spans="1:7">
      <c r="A186" s="32"/>
      <c r="G186" s="30"/>
    </row>
    <row r="187" spans="1:7">
      <c r="A187" s="32"/>
      <c r="G187" s="30"/>
    </row>
    <row r="188" spans="1:7">
      <c r="A188" s="32"/>
      <c r="G188" s="30"/>
    </row>
    <row r="189" spans="1:7">
      <c r="A189" s="32"/>
      <c r="G189" s="30"/>
    </row>
    <row r="190" spans="1:7">
      <c r="A190" s="32"/>
      <c r="G190" s="30"/>
    </row>
    <row r="191" spans="1:7">
      <c r="A191" s="32"/>
      <c r="G191" s="30"/>
    </row>
    <row r="192" spans="1:7">
      <c r="A192" s="32"/>
      <c r="G192" s="30"/>
    </row>
    <row r="193" spans="1:7">
      <c r="A193" s="32"/>
      <c r="G193" s="30"/>
    </row>
    <row r="194" spans="1:7">
      <c r="A194" s="32"/>
      <c r="G194" s="30"/>
    </row>
    <row r="195" spans="1:7">
      <c r="A195" s="32"/>
      <c r="G195" s="30"/>
    </row>
    <row r="196" spans="1:7">
      <c r="A196" s="32"/>
      <c r="G196" s="30"/>
    </row>
    <row r="197" spans="1:7">
      <c r="A197" s="32"/>
      <c r="G197" s="30"/>
    </row>
    <row r="198" spans="1:7">
      <c r="A198" s="32"/>
      <c r="G198" s="30"/>
    </row>
    <row r="199" spans="1:7">
      <c r="A199" s="32"/>
      <c r="G199" s="30"/>
    </row>
    <row r="200" spans="1:7">
      <c r="A200" s="32"/>
      <c r="G200" s="30"/>
    </row>
    <row r="201" spans="1:7">
      <c r="A201" s="32"/>
      <c r="G201" s="30"/>
    </row>
    <row r="202" spans="1:7">
      <c r="A202" s="32"/>
      <c r="G202" s="30"/>
    </row>
    <row r="203" spans="1:7">
      <c r="A203" s="32"/>
      <c r="G203" s="30"/>
    </row>
    <row r="204" spans="1:7">
      <c r="A204" s="32"/>
      <c r="G204" s="30"/>
    </row>
    <row r="205" spans="1:7">
      <c r="A205" s="32"/>
      <c r="G205" s="30"/>
    </row>
    <row r="206" spans="1:7">
      <c r="A206" s="32"/>
      <c r="G206" s="30"/>
    </row>
    <row r="207" spans="1:7">
      <c r="A207" s="32"/>
      <c r="G207" s="30"/>
    </row>
    <row r="208" spans="1:7">
      <c r="A208" s="32"/>
      <c r="G208" s="30"/>
    </row>
    <row r="209" spans="1:7">
      <c r="A209" s="32"/>
      <c r="G209" s="30"/>
    </row>
    <row r="210" spans="1:7">
      <c r="A210" s="32"/>
      <c r="G210" s="30"/>
    </row>
    <row r="211" spans="1:7">
      <c r="A211" s="32"/>
      <c r="G211" s="30"/>
    </row>
    <row r="212" spans="1:7">
      <c r="A212" s="32"/>
      <c r="G212" s="30"/>
    </row>
    <row r="213" spans="1:7">
      <c r="A213" s="32"/>
      <c r="G213" s="30"/>
    </row>
    <row r="214" spans="1:7">
      <c r="A214" s="32"/>
      <c r="G214" s="30"/>
    </row>
    <row r="215" spans="1:7">
      <c r="A215" s="32"/>
      <c r="G215" s="30"/>
    </row>
    <row r="216" spans="1:7">
      <c r="A216" s="32"/>
      <c r="G216" s="30"/>
    </row>
    <row r="217" spans="1:7">
      <c r="A217" s="32"/>
      <c r="G217" s="30"/>
    </row>
    <row r="218" spans="1:7">
      <c r="A218" s="32"/>
      <c r="G218" s="30"/>
    </row>
    <row r="219" spans="1:7">
      <c r="A219" s="32"/>
      <c r="G219" s="30"/>
    </row>
    <row r="220" spans="1:7">
      <c r="A220" s="32"/>
      <c r="G220" s="30"/>
    </row>
    <row r="221" spans="1:7">
      <c r="A221" s="32"/>
      <c r="G221" s="30"/>
    </row>
    <row r="222" spans="1:7">
      <c r="A222" s="32"/>
      <c r="G222" s="30"/>
    </row>
    <row r="223" spans="1:7">
      <c r="A223" s="32"/>
      <c r="G223" s="30"/>
    </row>
    <row r="224" spans="1:7">
      <c r="A224" s="32"/>
      <c r="G224" s="30"/>
    </row>
    <row r="225" spans="1:7">
      <c r="A225" s="32"/>
      <c r="G225" s="30"/>
    </row>
    <row r="226" spans="1:7">
      <c r="A226" s="32"/>
      <c r="G226" s="30"/>
    </row>
    <row r="227" spans="1:7">
      <c r="A227" s="32"/>
      <c r="G227" s="30"/>
    </row>
    <row r="228" spans="1:7">
      <c r="A228" s="32"/>
      <c r="G228" s="30"/>
    </row>
    <row r="229" spans="1:7">
      <c r="A229" s="32"/>
      <c r="G229" s="30"/>
    </row>
    <row r="230" spans="1:7">
      <c r="A230" s="32"/>
      <c r="G230" s="30"/>
    </row>
    <row r="231" spans="1:7">
      <c r="A231" s="32"/>
      <c r="G231" s="30"/>
    </row>
    <row r="232" spans="1:7">
      <c r="A232" s="32"/>
      <c r="G232" s="30"/>
    </row>
    <row r="233" spans="1:7">
      <c r="A233" s="32"/>
      <c r="G233" s="30"/>
    </row>
    <row r="234" spans="1:7">
      <c r="A234" s="32"/>
      <c r="G234" s="30"/>
    </row>
    <row r="235" spans="1:7">
      <c r="A235" s="32"/>
      <c r="G235" s="30"/>
    </row>
    <row r="236" spans="1:7">
      <c r="A236" s="32"/>
      <c r="G236" s="30"/>
    </row>
    <row r="237" spans="1:7">
      <c r="A237" s="32"/>
      <c r="G237" s="30"/>
    </row>
    <row r="238" spans="1:7">
      <c r="A238" s="32"/>
      <c r="G238" s="30"/>
    </row>
    <row r="239" spans="1:7">
      <c r="A239" s="32"/>
      <c r="G239" s="30"/>
    </row>
    <row r="240" spans="1:7">
      <c r="A240" s="32"/>
      <c r="G240" s="30"/>
    </row>
    <row r="241" spans="1:7">
      <c r="A241" s="32"/>
      <c r="G241" s="30"/>
    </row>
    <row r="242" spans="1:7">
      <c r="A242" s="32"/>
      <c r="G242" s="30"/>
    </row>
    <row r="243" spans="1:7">
      <c r="A243" s="32"/>
      <c r="G243" s="30"/>
    </row>
    <row r="244" spans="1:7">
      <c r="A244" s="32"/>
      <c r="G244" s="30"/>
    </row>
    <row r="245" spans="1:7">
      <c r="A245" s="32"/>
      <c r="G245" s="30"/>
    </row>
    <row r="246" spans="1:7">
      <c r="A246" s="32"/>
      <c r="G246" s="30"/>
    </row>
    <row r="247" spans="1:7">
      <c r="A247" s="32"/>
      <c r="G247" s="30"/>
    </row>
    <row r="248" spans="1:7">
      <c r="A248" s="32"/>
      <c r="G248" s="30"/>
    </row>
    <row r="249" spans="1:7">
      <c r="A249" s="32"/>
      <c r="G249" s="30"/>
    </row>
    <row r="250" spans="1:7">
      <c r="A250" s="32"/>
      <c r="G250" s="30"/>
    </row>
    <row r="251" spans="1:7">
      <c r="A251" s="32"/>
      <c r="G251" s="30"/>
    </row>
    <row r="252" spans="1:7">
      <c r="A252" s="32"/>
      <c r="G252" s="30"/>
    </row>
    <row r="253" spans="1:7">
      <c r="A253" s="32"/>
      <c r="G253" s="30"/>
    </row>
    <row r="254" spans="1:7">
      <c r="A254" s="32"/>
      <c r="G254" s="30"/>
    </row>
    <row r="255" spans="1:7">
      <c r="A255" s="32"/>
      <c r="G255" s="30"/>
    </row>
    <row r="256" spans="1:7">
      <c r="A256" s="32"/>
      <c r="G256" s="30"/>
    </row>
    <row r="257" spans="1:7">
      <c r="A257" s="32"/>
      <c r="G257" s="30"/>
    </row>
    <row r="258" spans="1:7">
      <c r="A258" s="32"/>
      <c r="G258" s="30"/>
    </row>
    <row r="259" spans="1:7">
      <c r="A259" s="32"/>
      <c r="G259" s="30"/>
    </row>
    <row r="260" spans="1:7">
      <c r="A260" s="32"/>
      <c r="G260" s="30"/>
    </row>
    <row r="261" spans="1:7">
      <c r="A261" s="32"/>
      <c r="G261" s="30"/>
    </row>
    <row r="262" spans="1:7">
      <c r="A262" s="32"/>
      <c r="G262" s="30"/>
    </row>
    <row r="263" spans="1:7">
      <c r="A263" s="32"/>
      <c r="G263" s="30"/>
    </row>
    <row r="264" spans="1:7">
      <c r="A264" s="32"/>
      <c r="G264" s="30"/>
    </row>
    <row r="265" spans="1:7">
      <c r="A265" s="32"/>
      <c r="G265" s="30"/>
    </row>
    <row r="266" spans="1:7">
      <c r="A266" s="32"/>
      <c r="G266" s="30"/>
    </row>
    <row r="267" spans="1:7">
      <c r="A267" s="32"/>
      <c r="G267" s="30"/>
    </row>
    <row r="268" spans="1:7">
      <c r="A268" s="32"/>
      <c r="G268" s="30"/>
    </row>
    <row r="269" spans="1:7">
      <c r="A269" s="32"/>
      <c r="G269" s="30"/>
    </row>
    <row r="270" spans="1:7">
      <c r="A270" s="32"/>
      <c r="G270" s="30"/>
    </row>
    <row r="271" spans="1:7">
      <c r="A271" s="32"/>
      <c r="G271" s="30"/>
    </row>
    <row r="272" spans="1:7">
      <c r="A272" s="32"/>
      <c r="G272" s="30"/>
    </row>
    <row r="273" spans="1:7">
      <c r="A273" s="32"/>
      <c r="G273" s="30"/>
    </row>
    <row r="274" spans="1:7">
      <c r="A274" s="32"/>
      <c r="G274" s="30"/>
    </row>
    <row r="275" spans="1:7">
      <c r="A275" s="32"/>
      <c r="G275" s="30"/>
    </row>
    <row r="276" spans="1:7">
      <c r="A276" s="32"/>
      <c r="G276" s="30"/>
    </row>
    <row r="277" spans="1:7">
      <c r="A277" s="32"/>
      <c r="G277" s="30"/>
    </row>
    <row r="278" spans="1:7">
      <c r="A278" s="32"/>
      <c r="G278" s="30"/>
    </row>
    <row r="279" spans="1:7">
      <c r="A279" s="32"/>
      <c r="G279" s="30"/>
    </row>
    <row r="280" spans="1:7">
      <c r="A280" s="32"/>
      <c r="G280" s="30"/>
    </row>
    <row r="281" spans="1:7">
      <c r="A281" s="32"/>
      <c r="G281" s="30"/>
    </row>
    <row r="282" spans="1:7">
      <c r="A282" s="32"/>
      <c r="G282" s="30"/>
    </row>
    <row r="283" spans="1:7">
      <c r="A283" s="32"/>
      <c r="G283" s="30"/>
    </row>
    <row r="284" spans="1:7">
      <c r="A284" s="32"/>
      <c r="G284" s="30"/>
    </row>
    <row r="285" spans="1:7">
      <c r="A285" s="32"/>
      <c r="G285" s="30"/>
    </row>
    <row r="286" spans="1:7">
      <c r="A286" s="32"/>
      <c r="G286" s="30"/>
    </row>
    <row r="287" spans="1:7">
      <c r="A287" s="32"/>
      <c r="G287" s="30"/>
    </row>
    <row r="288" spans="1:7">
      <c r="A288" s="32"/>
      <c r="G288" s="30"/>
    </row>
    <row r="289" spans="1:7">
      <c r="A289" s="32"/>
      <c r="G289" s="30"/>
    </row>
    <row r="290" spans="1:7">
      <c r="A290" s="32"/>
      <c r="G290" s="30"/>
    </row>
    <row r="291" spans="1:7">
      <c r="A291" s="32"/>
      <c r="G291" s="30"/>
    </row>
    <row r="292" spans="1:7">
      <c r="A292" s="32"/>
      <c r="G292" s="30"/>
    </row>
    <row r="293" spans="1:7">
      <c r="A293" s="32"/>
      <c r="G293" s="30"/>
    </row>
    <row r="294" spans="1:7">
      <c r="A294" s="32"/>
      <c r="G294" s="30"/>
    </row>
    <row r="295" spans="1:7">
      <c r="A295" s="32"/>
      <c r="G295" s="30"/>
    </row>
    <row r="296" spans="1:7">
      <c r="A296" s="32"/>
      <c r="G296" s="30"/>
    </row>
    <row r="297" spans="1:7">
      <c r="A297" s="32"/>
      <c r="G297" s="30"/>
    </row>
    <row r="298" spans="1:7">
      <c r="A298" s="32"/>
      <c r="G298" s="30"/>
    </row>
    <row r="299" spans="1:7">
      <c r="A299" s="32"/>
      <c r="G299" s="30"/>
    </row>
    <row r="300" spans="1:7">
      <c r="A300" s="32"/>
      <c r="G300" s="30"/>
    </row>
    <row r="301" spans="1:7">
      <c r="A301" s="32"/>
      <c r="G301" s="30"/>
    </row>
    <row r="302" spans="1:7">
      <c r="A302" s="32"/>
      <c r="G302" s="30"/>
    </row>
    <row r="303" spans="1:7">
      <c r="A303" s="32"/>
      <c r="G303" s="30"/>
    </row>
    <row r="304" spans="1:7">
      <c r="A304" s="32"/>
      <c r="G304" s="30"/>
    </row>
    <row r="305" spans="1:7">
      <c r="A305" s="32"/>
      <c r="G305" s="30"/>
    </row>
    <row r="306" spans="1:7">
      <c r="A306" s="32"/>
      <c r="G306" s="30"/>
    </row>
    <row r="307" spans="1:7">
      <c r="A307" s="32"/>
      <c r="G307" s="30"/>
    </row>
    <row r="308" spans="1:7">
      <c r="A308" s="32"/>
      <c r="G308" s="30"/>
    </row>
    <row r="309" spans="1:7">
      <c r="A309" s="32"/>
      <c r="G309" s="30"/>
    </row>
    <row r="310" spans="1:7">
      <c r="A310" s="32"/>
      <c r="G310" s="30"/>
    </row>
    <row r="311" spans="1:7">
      <c r="A311" s="32"/>
      <c r="G311" s="30"/>
    </row>
    <row r="312" spans="1:7">
      <c r="A312" s="32"/>
      <c r="G312" s="30"/>
    </row>
    <row r="313" spans="1:7">
      <c r="A313" s="32"/>
      <c r="G313" s="30"/>
    </row>
    <row r="314" spans="1:7">
      <c r="A314" s="32"/>
      <c r="G314" s="30"/>
    </row>
    <row r="315" spans="1:7">
      <c r="A315" s="32"/>
      <c r="G315" s="30"/>
    </row>
    <row r="316" spans="1:7">
      <c r="A316" s="32"/>
      <c r="G316" s="30"/>
    </row>
    <row r="317" spans="1:7">
      <c r="A317" s="32"/>
      <c r="G317" s="30"/>
    </row>
    <row r="318" spans="1:7">
      <c r="A318" s="32"/>
      <c r="G318" s="30"/>
    </row>
    <row r="319" spans="1:7">
      <c r="A319" s="32"/>
      <c r="G319" s="30"/>
    </row>
    <row r="320" spans="1:7">
      <c r="A320" s="32"/>
      <c r="G320" s="30"/>
    </row>
    <row r="321" spans="1:7">
      <c r="A321" s="32"/>
      <c r="G321" s="30"/>
    </row>
    <row r="322" spans="1:7">
      <c r="A322" s="32"/>
      <c r="G322" s="30"/>
    </row>
    <row r="323" spans="1:7">
      <c r="A323" s="32"/>
      <c r="G323" s="30"/>
    </row>
    <row r="324" spans="1:7">
      <c r="A324" s="32"/>
      <c r="G324" s="30"/>
    </row>
    <row r="325" spans="1:7">
      <c r="A325" s="32"/>
      <c r="G325" s="30"/>
    </row>
    <row r="326" spans="1:7">
      <c r="A326" s="32"/>
      <c r="G326" s="30"/>
    </row>
    <row r="327" spans="1:7">
      <c r="A327" s="32"/>
      <c r="G327" s="30"/>
    </row>
    <row r="328" spans="1:7">
      <c r="A328" s="32"/>
      <c r="G328" s="30"/>
    </row>
    <row r="329" spans="1:7">
      <c r="A329" s="32"/>
      <c r="G329" s="30"/>
    </row>
    <row r="330" spans="1:7">
      <c r="A330" s="32"/>
      <c r="G330" s="30"/>
    </row>
    <row r="331" spans="1:7">
      <c r="A331" s="32"/>
      <c r="G331" s="30"/>
    </row>
    <row r="332" spans="1:7">
      <c r="A332" s="32"/>
      <c r="G332" s="30"/>
    </row>
    <row r="333" spans="1:7">
      <c r="A333" s="32"/>
      <c r="G333" s="30"/>
    </row>
    <row r="334" spans="1:7">
      <c r="A334" s="32"/>
      <c r="G334" s="30"/>
    </row>
    <row r="335" spans="1:7">
      <c r="A335" s="32"/>
      <c r="G335" s="30"/>
    </row>
    <row r="336" spans="1:7">
      <c r="A336" s="32"/>
      <c r="G336" s="30"/>
    </row>
    <row r="337" spans="1:7">
      <c r="A337" s="32"/>
      <c r="G337" s="30"/>
    </row>
    <row r="338" spans="1:7">
      <c r="A338" s="32"/>
      <c r="G338" s="30"/>
    </row>
    <row r="339" spans="1:7">
      <c r="A339" s="32"/>
      <c r="G339" s="30"/>
    </row>
    <row r="340" spans="1:7">
      <c r="A340" s="32"/>
      <c r="G340" s="30"/>
    </row>
    <row r="341" spans="1:7">
      <c r="A341" s="32"/>
      <c r="G341" s="30"/>
    </row>
    <row r="342" spans="1:7">
      <c r="A342" s="32"/>
      <c r="G342" s="30"/>
    </row>
    <row r="343" spans="1:7">
      <c r="A343" s="32"/>
      <c r="G343" s="30"/>
    </row>
    <row r="344" spans="1:7">
      <c r="A344" s="32"/>
      <c r="G344" s="30"/>
    </row>
    <row r="345" spans="1:7">
      <c r="A345" s="32"/>
      <c r="G345" s="30"/>
    </row>
    <row r="346" spans="1:7">
      <c r="A346" s="32"/>
      <c r="G346" s="30"/>
    </row>
    <row r="347" spans="1:7">
      <c r="A347" s="32"/>
      <c r="G347" s="30"/>
    </row>
    <row r="348" spans="1:7">
      <c r="A348" s="32"/>
      <c r="G348" s="30"/>
    </row>
    <row r="349" spans="1:7">
      <c r="A349" s="32"/>
      <c r="G349" s="30"/>
    </row>
    <row r="350" spans="1:7">
      <c r="A350" s="32"/>
      <c r="G350" s="30"/>
    </row>
    <row r="351" spans="1:7">
      <c r="A351" s="32"/>
      <c r="G351" s="30"/>
    </row>
    <row r="352" spans="1:7">
      <c r="A352" s="32"/>
      <c r="G352" s="30"/>
    </row>
    <row r="353" spans="1:7">
      <c r="A353" s="32"/>
      <c r="G353" s="30"/>
    </row>
    <row r="354" spans="1:7">
      <c r="A354" s="32"/>
      <c r="G354" s="30"/>
    </row>
    <row r="355" spans="1:7">
      <c r="A355" s="32"/>
      <c r="G355" s="30"/>
    </row>
    <row r="356" spans="1:7">
      <c r="A356" s="32"/>
      <c r="G356" s="30"/>
    </row>
    <row r="357" spans="1:7">
      <c r="A357" s="32"/>
      <c r="G357" s="30"/>
    </row>
    <row r="358" spans="1:7">
      <c r="A358" s="32"/>
      <c r="G358" s="30"/>
    </row>
    <row r="359" spans="1:7">
      <c r="A359" s="32"/>
      <c r="G359" s="30"/>
    </row>
    <row r="360" spans="1:7">
      <c r="A360" s="32"/>
      <c r="G360" s="30"/>
    </row>
    <row r="361" spans="1:7">
      <c r="A361" s="32"/>
      <c r="G361" s="30"/>
    </row>
    <row r="362" spans="1:7">
      <c r="A362" s="32"/>
      <c r="G362" s="30"/>
    </row>
    <row r="363" spans="1:7">
      <c r="A363" s="32"/>
      <c r="G363" s="30"/>
    </row>
    <row r="364" spans="1:7">
      <c r="A364" s="32"/>
      <c r="G364" s="30"/>
    </row>
    <row r="365" spans="1:7">
      <c r="A365" s="32"/>
      <c r="G365" s="30"/>
    </row>
    <row r="366" spans="1:7">
      <c r="A366" s="32"/>
      <c r="G366" s="30"/>
    </row>
    <row r="367" spans="1:7">
      <c r="A367" s="32"/>
      <c r="G367" s="30"/>
    </row>
    <row r="368" spans="1:7">
      <c r="A368" s="32"/>
      <c r="G368" s="30"/>
    </row>
    <row r="369" spans="1:7">
      <c r="A369" s="32"/>
      <c r="G369" s="30"/>
    </row>
    <row r="370" spans="1:7">
      <c r="A370" s="32"/>
      <c r="G370" s="30"/>
    </row>
    <row r="371" spans="1:7">
      <c r="A371" s="32"/>
      <c r="G371" s="30"/>
    </row>
    <row r="372" spans="1:7">
      <c r="A372" s="32"/>
      <c r="G372" s="30"/>
    </row>
    <row r="373" spans="1:7">
      <c r="A373" s="32"/>
      <c r="G373" s="30"/>
    </row>
    <row r="374" spans="1:7">
      <c r="A374" s="32"/>
      <c r="G374" s="30"/>
    </row>
    <row r="375" spans="1:7">
      <c r="A375" s="32"/>
      <c r="G375" s="30"/>
    </row>
    <row r="376" spans="1:7">
      <c r="A376" s="32"/>
      <c r="G376" s="30"/>
    </row>
    <row r="377" spans="1:7">
      <c r="A377" s="32"/>
      <c r="G377" s="30"/>
    </row>
    <row r="378" spans="1:7">
      <c r="A378" s="32"/>
      <c r="G378" s="30"/>
    </row>
    <row r="379" spans="1:7">
      <c r="A379" s="32"/>
      <c r="G379" s="30"/>
    </row>
    <row r="380" spans="1:7">
      <c r="A380" s="32"/>
      <c r="G380" s="30"/>
    </row>
    <row r="381" spans="1:7">
      <c r="A381" s="32"/>
      <c r="G381" s="30"/>
    </row>
    <row r="382" spans="1:7">
      <c r="A382" s="32"/>
      <c r="G382" s="30"/>
    </row>
    <row r="383" spans="1:7">
      <c r="A383" s="32"/>
      <c r="G383" s="30"/>
    </row>
    <row r="384" spans="1:7">
      <c r="A384" s="32"/>
      <c r="G384" s="30"/>
    </row>
    <row r="385" spans="1:7">
      <c r="A385" s="32"/>
      <c r="G385" s="30"/>
    </row>
    <row r="386" spans="1:7">
      <c r="A386" s="32"/>
      <c r="G386" s="30"/>
    </row>
    <row r="387" spans="1:7">
      <c r="A387" s="32"/>
      <c r="G387" s="30"/>
    </row>
    <row r="388" spans="1:7">
      <c r="A388" s="32"/>
      <c r="G388" s="30"/>
    </row>
    <row r="389" spans="1:7">
      <c r="A389" s="32"/>
      <c r="G389" s="30"/>
    </row>
    <row r="390" spans="1:7">
      <c r="A390" s="32"/>
      <c r="G390" s="30"/>
    </row>
    <row r="391" spans="1:7">
      <c r="A391" s="32"/>
      <c r="G391" s="30"/>
    </row>
    <row r="392" spans="1:7">
      <c r="A392" s="32"/>
      <c r="G392" s="30"/>
    </row>
    <row r="393" spans="1:7">
      <c r="A393" s="32"/>
      <c r="G393" s="30"/>
    </row>
    <row r="394" spans="1:7">
      <c r="A394" s="32"/>
      <c r="G394" s="30"/>
    </row>
    <row r="395" spans="1:7">
      <c r="A395" s="32"/>
      <c r="G395" s="30"/>
    </row>
    <row r="396" spans="1:7">
      <c r="A396" s="32"/>
      <c r="G396" s="30"/>
    </row>
    <row r="397" spans="1:7">
      <c r="A397" s="32"/>
      <c r="G397" s="30"/>
    </row>
    <row r="398" spans="1:7">
      <c r="A398" s="32"/>
      <c r="G398" s="30"/>
    </row>
    <row r="399" spans="1:7">
      <c r="A399" s="32"/>
      <c r="G399" s="30"/>
    </row>
    <row r="400" spans="1:7">
      <c r="A400" s="32"/>
      <c r="G400" s="30"/>
    </row>
    <row r="401" spans="1:7">
      <c r="A401" s="32"/>
      <c r="G401" s="30"/>
    </row>
    <row r="402" spans="1:7">
      <c r="A402" s="32"/>
      <c r="G402" s="30"/>
    </row>
    <row r="403" spans="1:7">
      <c r="A403" s="32"/>
      <c r="G403" s="30"/>
    </row>
    <row r="404" spans="1:7">
      <c r="A404" s="32"/>
      <c r="G404" s="30"/>
    </row>
    <row r="405" spans="1:7">
      <c r="A405" s="32"/>
      <c r="G405" s="30"/>
    </row>
    <row r="406" spans="1:7">
      <c r="A406" s="32" t="s">
        <v>530</v>
      </c>
      <c r="G406" s="30"/>
    </row>
    <row r="407" spans="1:7">
      <c r="A407" s="32"/>
      <c r="G407" s="30"/>
    </row>
    <row r="408" spans="1:7">
      <c r="A408" s="32"/>
      <c r="G408" s="30"/>
    </row>
    <row r="409" spans="1:7">
      <c r="A409" s="32"/>
      <c r="G409" s="30"/>
    </row>
    <row r="410" spans="1:7">
      <c r="A410" s="32"/>
      <c r="G410" s="30"/>
    </row>
    <row r="411" spans="1:7">
      <c r="A411" s="32"/>
      <c r="G411" s="30"/>
    </row>
    <row r="412" spans="1:7">
      <c r="A412" s="32"/>
      <c r="G412" s="30"/>
    </row>
    <row r="413" spans="1:7">
      <c r="A413" s="32"/>
      <c r="G413" s="30"/>
    </row>
    <row r="414" spans="1:7">
      <c r="A414" s="32"/>
      <c r="G414" s="30"/>
    </row>
    <row r="415" spans="1:7">
      <c r="A415" s="32"/>
      <c r="G415" s="30"/>
    </row>
    <row r="416" spans="1:7">
      <c r="A416" s="32"/>
      <c r="G416" s="30"/>
    </row>
    <row r="417" spans="1:7">
      <c r="A417" s="32"/>
      <c r="G417" s="30"/>
    </row>
    <row r="418" spans="1:7">
      <c r="A418" s="32"/>
      <c r="G418" s="30"/>
    </row>
    <row r="419" spans="1:7">
      <c r="A419" s="32"/>
      <c r="G419" s="30"/>
    </row>
    <row r="420" spans="1:7">
      <c r="A420" s="32"/>
      <c r="G420" s="30"/>
    </row>
    <row r="421" spans="1:7">
      <c r="A421" s="32"/>
      <c r="G421" s="30"/>
    </row>
    <row r="422" spans="1:7">
      <c r="A422" s="32"/>
      <c r="G422" s="30"/>
    </row>
    <row r="423" spans="1:7">
      <c r="A423" s="32"/>
      <c r="G423" s="30"/>
    </row>
    <row r="424" spans="1:7">
      <c r="A424" s="32"/>
      <c r="G424" s="30"/>
    </row>
    <row r="425" spans="1:7">
      <c r="A425" s="32"/>
      <c r="G425" s="30"/>
    </row>
    <row r="426" spans="1:7">
      <c r="A426" s="32"/>
      <c r="G426" s="30"/>
    </row>
    <row r="427" spans="1:7">
      <c r="A427" s="32"/>
      <c r="G427" s="30"/>
    </row>
    <row r="428" spans="1:7">
      <c r="A428" s="32"/>
      <c r="G428" s="30"/>
    </row>
    <row r="429" spans="1:7">
      <c r="A429" s="32"/>
      <c r="G429" s="30"/>
    </row>
    <row r="430" spans="1:7">
      <c r="A430" s="32"/>
      <c r="G430" s="30"/>
    </row>
    <row r="431" spans="1:7">
      <c r="A431" s="32"/>
      <c r="G431" s="30"/>
    </row>
    <row r="432" spans="1:7">
      <c r="A432" s="32"/>
      <c r="G432" s="30"/>
    </row>
    <row r="433" spans="7:7">
      <c r="G433" s="30"/>
    </row>
    <row r="434" spans="7:7">
      <c r="G434" s="30"/>
    </row>
    <row r="435" spans="7:7">
      <c r="G435" s="30"/>
    </row>
    <row r="436" spans="7:7">
      <c r="G436" s="30"/>
    </row>
    <row r="437" spans="7:7">
      <c r="G437" s="30"/>
    </row>
    <row r="438" spans="7:7">
      <c r="G438" s="30"/>
    </row>
    <row r="439" spans="7:7">
      <c r="G439" s="30"/>
    </row>
    <row r="440" spans="7:7">
      <c r="G440" s="30"/>
    </row>
    <row r="441" spans="7:7">
      <c r="G441" s="30"/>
    </row>
    <row r="442" spans="7:7">
      <c r="G442" s="30"/>
    </row>
    <row r="443" spans="7:7">
      <c r="G443" s="30"/>
    </row>
    <row r="444" spans="7:7">
      <c r="G444" s="30"/>
    </row>
    <row r="445" spans="7:7">
      <c r="G445" s="30"/>
    </row>
    <row r="446" spans="7:7">
      <c r="G446" s="30"/>
    </row>
    <row r="447" spans="7:7">
      <c r="G447" s="30"/>
    </row>
    <row r="448" spans="7:7">
      <c r="G448" s="30"/>
    </row>
    <row r="449" spans="7:7">
      <c r="G449" s="30"/>
    </row>
    <row r="450" spans="7:7">
      <c r="G450" s="30"/>
    </row>
    <row r="451" spans="7:7">
      <c r="G451" s="30"/>
    </row>
    <row r="452" spans="7:7">
      <c r="G452" s="30"/>
    </row>
    <row r="453" spans="7:7">
      <c r="G453" s="30"/>
    </row>
    <row r="454" spans="7:7">
      <c r="G454" s="30"/>
    </row>
    <row r="455" spans="7:7">
      <c r="G455" s="30"/>
    </row>
    <row r="456" spans="7:7">
      <c r="G456" s="30"/>
    </row>
    <row r="457" spans="7:7">
      <c r="G457" s="30"/>
    </row>
    <row r="458" spans="7:7">
      <c r="G458" s="30"/>
    </row>
    <row r="459" spans="7:7">
      <c r="G459" s="30"/>
    </row>
    <row r="460" spans="7:7">
      <c r="G460" s="30"/>
    </row>
    <row r="461" spans="7:7">
      <c r="G461" s="30"/>
    </row>
    <row r="462" spans="7:7">
      <c r="G462" s="30"/>
    </row>
    <row r="463" spans="7:7">
      <c r="G463" s="30"/>
    </row>
    <row r="464" spans="7:7">
      <c r="G464" s="30"/>
    </row>
    <row r="465" spans="7:7">
      <c r="G465" s="30"/>
    </row>
    <row r="466" spans="7:7">
      <c r="G466" s="30"/>
    </row>
    <row r="467" spans="7:7">
      <c r="G467" s="30"/>
    </row>
    <row r="468" spans="7:7">
      <c r="G468" s="30"/>
    </row>
    <row r="469" spans="7:7">
      <c r="G469" s="30"/>
    </row>
    <row r="470" spans="7:7">
      <c r="G470" s="30"/>
    </row>
    <row r="471" spans="7:7">
      <c r="G471" s="30"/>
    </row>
    <row r="472" spans="7:7">
      <c r="G472" s="30"/>
    </row>
    <row r="473" spans="7:7">
      <c r="G473" s="30"/>
    </row>
    <row r="474" spans="7:7">
      <c r="G474" s="30"/>
    </row>
    <row r="475" spans="7:7">
      <c r="G475" s="30"/>
    </row>
    <row r="476" spans="7:7">
      <c r="G476" s="30"/>
    </row>
    <row r="477" spans="7:7">
      <c r="G477" s="30"/>
    </row>
    <row r="478" spans="7:7">
      <c r="G478" s="30"/>
    </row>
    <row r="479" spans="7:7">
      <c r="G479" s="30"/>
    </row>
    <row r="480" spans="7:7">
      <c r="G480" s="30"/>
    </row>
    <row r="481" spans="7:7">
      <c r="G481" s="30"/>
    </row>
    <row r="482" spans="7:7">
      <c r="G482" s="30"/>
    </row>
    <row r="483" spans="7:7">
      <c r="G483" s="30"/>
    </row>
    <row r="484" spans="7:7">
      <c r="G484" s="30"/>
    </row>
    <row r="485" spans="7:7">
      <c r="G485" s="30"/>
    </row>
    <row r="486" spans="7:7">
      <c r="G486" s="30"/>
    </row>
    <row r="487" spans="7:7">
      <c r="G487" s="30"/>
    </row>
    <row r="488" spans="7:7">
      <c r="G488" s="30"/>
    </row>
    <row r="489" spans="7:7">
      <c r="G489" s="30"/>
    </row>
    <row r="490" spans="7:7">
      <c r="G490" s="30"/>
    </row>
    <row r="491" spans="7:7">
      <c r="G491" s="30"/>
    </row>
    <row r="492" spans="7:7">
      <c r="G492" s="30"/>
    </row>
    <row r="493" spans="7:7">
      <c r="G493" s="30"/>
    </row>
    <row r="494" spans="7:7">
      <c r="G494" s="30"/>
    </row>
    <row r="495" spans="7:7">
      <c r="G495" s="30"/>
    </row>
    <row r="496" spans="7:7">
      <c r="G496" s="30"/>
    </row>
    <row r="497" spans="7:7">
      <c r="G497" s="30"/>
    </row>
    <row r="498" spans="7:7">
      <c r="G498" s="30"/>
    </row>
    <row r="499" spans="7:7">
      <c r="G499" s="30"/>
    </row>
    <row r="500" spans="7:7">
      <c r="G500" s="30"/>
    </row>
    <row r="501" spans="7:7">
      <c r="G501" s="30"/>
    </row>
    <row r="502" spans="7:7">
      <c r="G502" s="30"/>
    </row>
    <row r="503" spans="7:7">
      <c r="G503" s="30"/>
    </row>
    <row r="504" spans="7:7">
      <c r="G504" s="30"/>
    </row>
    <row r="505" spans="7:7">
      <c r="G505" s="30"/>
    </row>
    <row r="506" spans="7:7">
      <c r="G506" s="30"/>
    </row>
    <row r="507" spans="7:7">
      <c r="G507" s="30"/>
    </row>
    <row r="508" spans="7:7">
      <c r="G508" s="30"/>
    </row>
    <row r="509" spans="7:7">
      <c r="G509" s="30"/>
    </row>
    <row r="510" spans="7:7">
      <c r="G510" s="30"/>
    </row>
    <row r="511" spans="7:7">
      <c r="G511" s="30"/>
    </row>
    <row r="512" spans="7:7">
      <c r="G512" s="30"/>
    </row>
    <row r="513" spans="7:7">
      <c r="G513" s="30"/>
    </row>
    <row r="514" spans="7:7">
      <c r="G514" s="30"/>
    </row>
    <row r="515" spans="7:7">
      <c r="G515" s="30"/>
    </row>
    <row r="516" spans="7:7">
      <c r="G516" s="30"/>
    </row>
    <row r="517" spans="7:7">
      <c r="G517" s="30"/>
    </row>
    <row r="518" spans="7:7">
      <c r="G518" s="30"/>
    </row>
    <row r="519" spans="7:7">
      <c r="G519" s="30"/>
    </row>
    <row r="520" spans="7:7">
      <c r="G520" s="30"/>
    </row>
    <row r="521" spans="7:7">
      <c r="G521" s="30"/>
    </row>
    <row r="522" spans="7:7">
      <c r="G522" s="30"/>
    </row>
    <row r="523" spans="7:7">
      <c r="G523" s="30"/>
    </row>
    <row r="524" spans="7:7">
      <c r="G524" s="30"/>
    </row>
    <row r="525" spans="7:7">
      <c r="G525" s="30"/>
    </row>
    <row r="526" spans="7:7">
      <c r="G526" s="30"/>
    </row>
    <row r="527" spans="7:7">
      <c r="G527" s="30"/>
    </row>
    <row r="528" spans="7:7">
      <c r="G528" s="30"/>
    </row>
    <row r="529" spans="7:7">
      <c r="G529" s="30"/>
    </row>
    <row r="530" spans="7:7">
      <c r="G530" s="30"/>
    </row>
    <row r="531" spans="7:7">
      <c r="G531" s="30"/>
    </row>
    <row r="532" spans="7:7">
      <c r="G532" s="30"/>
    </row>
    <row r="533" spans="7:7">
      <c r="G533" s="30"/>
    </row>
    <row r="534" spans="7:7">
      <c r="G534" s="30"/>
    </row>
    <row r="535" spans="7:7">
      <c r="G535" s="30"/>
    </row>
    <row r="536" spans="7:7">
      <c r="G536" s="30"/>
    </row>
    <row r="537" spans="7:7">
      <c r="G537" s="30"/>
    </row>
    <row r="538" spans="7:7">
      <c r="G538" s="30"/>
    </row>
    <row r="539" spans="7:7">
      <c r="G539" s="30"/>
    </row>
    <row r="540" spans="7:7">
      <c r="G540" s="30"/>
    </row>
    <row r="541" spans="7:7">
      <c r="G541" s="30"/>
    </row>
    <row r="542" spans="7:7">
      <c r="G542" s="30"/>
    </row>
    <row r="543" spans="7:7">
      <c r="G543" s="30"/>
    </row>
    <row r="544" spans="7:7">
      <c r="G544" s="30"/>
    </row>
    <row r="545" spans="7:7">
      <c r="G545" s="30"/>
    </row>
    <row r="546" spans="7:7">
      <c r="G546" s="30"/>
    </row>
    <row r="547" spans="7:7">
      <c r="G547" s="30"/>
    </row>
    <row r="548" spans="7:7">
      <c r="G548" s="30"/>
    </row>
    <row r="549" spans="7:7">
      <c r="G549" s="30"/>
    </row>
    <row r="550" spans="7:7">
      <c r="G550" s="30"/>
    </row>
    <row r="551" spans="7:7">
      <c r="G551" s="30"/>
    </row>
    <row r="552" spans="7:7">
      <c r="G552" s="30"/>
    </row>
    <row r="553" spans="7:7">
      <c r="G553" s="30"/>
    </row>
    <row r="554" spans="7:7">
      <c r="G554" s="30"/>
    </row>
    <row r="555" spans="7:7">
      <c r="G555" s="30"/>
    </row>
    <row r="556" spans="7:7">
      <c r="G556" s="30"/>
    </row>
    <row r="557" spans="7:7">
      <c r="G557" s="30"/>
    </row>
    <row r="558" spans="7:7">
      <c r="G558" s="30"/>
    </row>
    <row r="559" spans="7:7">
      <c r="G559" s="30"/>
    </row>
    <row r="560" spans="7:7">
      <c r="G560" s="30"/>
    </row>
    <row r="561" spans="7:7">
      <c r="G561" s="30"/>
    </row>
    <row r="562" spans="7:7">
      <c r="G562" s="30"/>
    </row>
    <row r="563" spans="7:7">
      <c r="G563" s="30"/>
    </row>
    <row r="564" spans="7:7">
      <c r="G564" s="30"/>
    </row>
    <row r="565" spans="7:7">
      <c r="G565" s="30"/>
    </row>
    <row r="566" spans="7:7">
      <c r="G566" s="30"/>
    </row>
    <row r="567" spans="7:7">
      <c r="G567" s="30"/>
    </row>
    <row r="568" spans="7:7">
      <c r="G568" s="30"/>
    </row>
    <row r="569" spans="7:7">
      <c r="G569" s="30"/>
    </row>
    <row r="570" spans="7:7">
      <c r="G570" s="30"/>
    </row>
    <row r="571" spans="7:7">
      <c r="G571" s="30"/>
    </row>
    <row r="572" spans="7:7">
      <c r="G572" s="30"/>
    </row>
    <row r="573" spans="7:7">
      <c r="G573" s="30"/>
    </row>
    <row r="574" spans="7:7">
      <c r="G574" s="30"/>
    </row>
    <row r="575" spans="7:7">
      <c r="G575" s="30"/>
    </row>
    <row r="576" spans="7:7">
      <c r="G576" s="30"/>
    </row>
    <row r="577" spans="7:7">
      <c r="G577" s="30"/>
    </row>
    <row r="578" spans="7:7">
      <c r="G578" s="30"/>
    </row>
    <row r="579" spans="7:7">
      <c r="G579" s="30"/>
    </row>
    <row r="580" spans="7:7">
      <c r="G580" s="30"/>
    </row>
    <row r="581" spans="7:7">
      <c r="G581" s="30"/>
    </row>
    <row r="582" spans="7:7">
      <c r="G582" s="30"/>
    </row>
    <row r="583" spans="7:7">
      <c r="G583" s="30"/>
    </row>
    <row r="584" spans="7:7">
      <c r="G584" s="30"/>
    </row>
    <row r="585" spans="7:7">
      <c r="G585" s="30"/>
    </row>
    <row r="586" spans="7:7">
      <c r="G586" s="30"/>
    </row>
    <row r="587" spans="7:7">
      <c r="G587" s="30"/>
    </row>
    <row r="588" spans="7:7">
      <c r="G588" s="30"/>
    </row>
    <row r="589" spans="7:7">
      <c r="G589" s="30"/>
    </row>
    <row r="590" spans="7:7">
      <c r="G590" s="30"/>
    </row>
    <row r="591" spans="7:7">
      <c r="G591" s="30"/>
    </row>
    <row r="592" spans="7:7">
      <c r="G592" s="30"/>
    </row>
    <row r="593" spans="7:7">
      <c r="G593" s="30"/>
    </row>
    <row r="594" spans="7:7">
      <c r="G594" s="30"/>
    </row>
    <row r="595" spans="7:7">
      <c r="G595" s="30"/>
    </row>
    <row r="596" spans="7:7">
      <c r="G596" s="30"/>
    </row>
    <row r="597" spans="7:7">
      <c r="G597" s="30"/>
    </row>
    <row r="598" spans="7:7">
      <c r="G598" s="30"/>
    </row>
    <row r="599" spans="7:7">
      <c r="G599" s="30"/>
    </row>
    <row r="600" spans="7:7">
      <c r="G600" s="30"/>
    </row>
    <row r="601" spans="7:7">
      <c r="G601" s="30"/>
    </row>
    <row r="602" spans="7:7">
      <c r="G602" s="30"/>
    </row>
    <row r="603" spans="7:7">
      <c r="G603" s="30"/>
    </row>
    <row r="604" spans="7:7">
      <c r="G604" s="30"/>
    </row>
    <row r="605" spans="7:7">
      <c r="G605" s="30"/>
    </row>
    <row r="606" spans="7:7">
      <c r="G606" s="30"/>
    </row>
    <row r="607" spans="7:7">
      <c r="G607" s="30"/>
    </row>
    <row r="608" spans="7:7">
      <c r="G608" s="30"/>
    </row>
    <row r="609" spans="7:7">
      <c r="G609" s="30"/>
    </row>
    <row r="610" spans="7:7">
      <c r="G610" s="30"/>
    </row>
    <row r="611" spans="7:7">
      <c r="G611" s="30"/>
    </row>
    <row r="612" spans="7:7">
      <c r="G612" s="30"/>
    </row>
    <row r="613" spans="7:7">
      <c r="G613" s="30"/>
    </row>
    <row r="614" spans="7:7">
      <c r="G614" s="30"/>
    </row>
    <row r="615" spans="7:7">
      <c r="G615" s="30"/>
    </row>
    <row r="616" spans="7:7">
      <c r="G616" s="30"/>
    </row>
    <row r="617" spans="7:7">
      <c r="G617" s="30"/>
    </row>
    <row r="618" spans="7:7">
      <c r="G618" s="30"/>
    </row>
    <row r="619" spans="7:7">
      <c r="G619" s="30"/>
    </row>
    <row r="620" spans="7:7">
      <c r="G620" s="30"/>
    </row>
    <row r="621" spans="7:7">
      <c r="G621" s="30"/>
    </row>
    <row r="622" spans="7:7">
      <c r="G622" s="30"/>
    </row>
    <row r="623" spans="7:7">
      <c r="G623" s="30"/>
    </row>
    <row r="624" spans="7:7">
      <c r="G624" s="30"/>
    </row>
    <row r="625" spans="7:7">
      <c r="G625" s="30"/>
    </row>
    <row r="626" spans="7:7">
      <c r="G626" s="30"/>
    </row>
    <row r="627" spans="7:7">
      <c r="G627" s="30"/>
    </row>
    <row r="628" spans="7:7">
      <c r="G628" s="30"/>
    </row>
    <row r="629" spans="7:7">
      <c r="G629" s="30"/>
    </row>
    <row r="630" spans="7:7">
      <c r="G630" s="30"/>
    </row>
    <row r="631" spans="7:7">
      <c r="G631" s="30"/>
    </row>
    <row r="632" spans="7:7">
      <c r="G632" s="30"/>
    </row>
    <row r="633" spans="7:7">
      <c r="G633" s="30"/>
    </row>
    <row r="634" spans="7:7">
      <c r="G634" s="30"/>
    </row>
    <row r="635" spans="7:7">
      <c r="G635" s="30"/>
    </row>
    <row r="636" spans="7:7">
      <c r="G636" s="30"/>
    </row>
    <row r="637" spans="7:7">
      <c r="G637" s="30"/>
    </row>
    <row r="638" spans="7:7">
      <c r="G638" s="30"/>
    </row>
    <row r="639" spans="7:7">
      <c r="G639" s="30"/>
    </row>
    <row r="640" spans="7:7">
      <c r="G640" s="30"/>
    </row>
    <row r="641" spans="7:7">
      <c r="G641" s="30"/>
    </row>
    <row r="642" spans="7:7">
      <c r="G642" s="30"/>
    </row>
    <row r="643" spans="7:7">
      <c r="G643" s="30"/>
    </row>
    <row r="644" spans="7:7">
      <c r="G644" s="30"/>
    </row>
    <row r="645" spans="7:7">
      <c r="G645" s="30"/>
    </row>
    <row r="646" spans="7:7">
      <c r="G646" s="30"/>
    </row>
    <row r="647" spans="7:7">
      <c r="G647" s="30"/>
    </row>
    <row r="648" spans="7:7">
      <c r="G648" s="30"/>
    </row>
    <row r="649" spans="7:7">
      <c r="G649" s="30"/>
    </row>
    <row r="650" spans="7:7">
      <c r="G650" s="30"/>
    </row>
    <row r="651" spans="7:7">
      <c r="G651" s="30"/>
    </row>
    <row r="652" spans="7:7">
      <c r="G652" s="30"/>
    </row>
    <row r="653" spans="7:7">
      <c r="G653" s="30"/>
    </row>
    <row r="654" spans="7:7">
      <c r="G654" s="30"/>
    </row>
    <row r="655" spans="7:7">
      <c r="G655" s="30"/>
    </row>
    <row r="656" spans="7:7">
      <c r="G656" s="30"/>
    </row>
    <row r="657" spans="7:7">
      <c r="G657" s="30"/>
    </row>
    <row r="658" spans="7:7">
      <c r="G658" s="30"/>
    </row>
    <row r="659" spans="7:7">
      <c r="G659" s="30"/>
    </row>
    <row r="660" spans="7:7">
      <c r="G660" s="30"/>
    </row>
    <row r="661" spans="7:7">
      <c r="G661" s="30"/>
    </row>
    <row r="662" spans="7:7">
      <c r="G662" s="30"/>
    </row>
    <row r="663" spans="7:7">
      <c r="G663" s="30"/>
    </row>
    <row r="664" spans="7:7">
      <c r="G664" s="30"/>
    </row>
    <row r="665" spans="7:7">
      <c r="G665" s="30"/>
    </row>
    <row r="666" spans="7:7">
      <c r="G666" s="30"/>
    </row>
    <row r="667" spans="7:7">
      <c r="G667" s="30"/>
    </row>
    <row r="668" spans="7:7">
      <c r="G668" s="30"/>
    </row>
    <row r="669" spans="7:7">
      <c r="G669" s="30"/>
    </row>
    <row r="670" spans="7:7">
      <c r="G670" s="30"/>
    </row>
    <row r="671" spans="7:7">
      <c r="G671" s="30"/>
    </row>
    <row r="672" spans="7:7">
      <c r="G672" s="30"/>
    </row>
    <row r="673" spans="7:7">
      <c r="G673" s="30"/>
    </row>
    <row r="674" spans="7:7">
      <c r="G674" s="30"/>
    </row>
    <row r="675" spans="7:7">
      <c r="G675" s="30"/>
    </row>
    <row r="676" spans="7:7">
      <c r="G676" s="30"/>
    </row>
    <row r="677" spans="7:7">
      <c r="G677" s="30"/>
    </row>
    <row r="678" spans="7:7">
      <c r="G678" s="30"/>
    </row>
    <row r="679" spans="7:7">
      <c r="G679" s="30"/>
    </row>
    <row r="680" spans="7:7">
      <c r="G680" s="30"/>
    </row>
    <row r="681" spans="7:7">
      <c r="G681" s="30"/>
    </row>
    <row r="682" spans="7:7">
      <c r="G682" s="30"/>
    </row>
    <row r="683" spans="7:7">
      <c r="G683" s="30"/>
    </row>
    <row r="684" spans="7:7">
      <c r="G684" s="30"/>
    </row>
    <row r="685" spans="7:7">
      <c r="G685" s="30"/>
    </row>
    <row r="686" spans="7:7">
      <c r="G686" s="30"/>
    </row>
    <row r="687" spans="7:7">
      <c r="G687" s="30"/>
    </row>
    <row r="688" spans="7:7">
      <c r="G688" s="30"/>
    </row>
    <row r="689" spans="7:7">
      <c r="G689" s="30"/>
    </row>
    <row r="690" spans="7:7">
      <c r="G690" s="30"/>
    </row>
    <row r="691" spans="7:7">
      <c r="G691" s="30"/>
    </row>
    <row r="692" spans="7:7">
      <c r="G692" s="30"/>
    </row>
    <row r="693" spans="7:7">
      <c r="G693" s="30"/>
    </row>
    <row r="694" spans="7:7">
      <c r="G694" s="30"/>
    </row>
    <row r="695" spans="7:7">
      <c r="G695" s="30"/>
    </row>
    <row r="696" spans="7:7">
      <c r="G696" s="30"/>
    </row>
    <row r="697" spans="7:7">
      <c r="G697" s="30"/>
    </row>
    <row r="698" spans="7:7">
      <c r="G698" s="30"/>
    </row>
    <row r="699" spans="7:7">
      <c r="G699" s="30"/>
    </row>
  </sheetData>
  <sortState xmlns:xlrd2="http://schemas.microsoft.com/office/spreadsheetml/2017/richdata2" ref="A1:Y426">
    <sortCondition ref="G1:G4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Return Data</vt:lpstr>
      <vt:lpstr>Header</vt:lpstr>
      <vt:lpstr>Service Fee Worksheet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DePascale</dc:creator>
  <cp:lastModifiedBy>Bahr, Matthew</cp:lastModifiedBy>
  <dcterms:created xsi:type="dcterms:W3CDTF">2020-11-17T13:39:54Z</dcterms:created>
  <dcterms:modified xsi:type="dcterms:W3CDTF">2026-02-02T17:04:23Z</dcterms:modified>
</cp:coreProperties>
</file>