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S:\TPS\Sales Tax Spreadsheet Efile\Template and Handbook\"/>
    </mc:Choice>
  </mc:AlternateContent>
  <xr:revisionPtr revIDLastSave="0" documentId="13_ncr:1_{C877D989-DC06-4E36-BE8C-FDF5D4BEE94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turn Data" sheetId="1" r:id="rId1"/>
    <sheet name="Header" sheetId="2" r:id="rId2"/>
    <sheet name="Service Fee Worksheet" sheetId="3" r:id="rId3"/>
    <sheet name="Setup" sheetId="6" r:id="rId4"/>
  </sheets>
  <definedNames>
    <definedName name="_xlnm._FilterDatabase" localSheetId="0" hidden="1">'Return Data'!$A$2:$AU$1234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4" i="1" l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E410" i="1"/>
  <c r="AE411" i="1"/>
  <c r="AE412" i="1"/>
  <c r="AE413" i="1"/>
  <c r="AE414" i="1"/>
  <c r="AE415" i="1"/>
  <c r="AE416" i="1"/>
  <c r="AE417" i="1"/>
  <c r="AE418" i="1"/>
  <c r="AE419" i="1"/>
  <c r="AE420" i="1"/>
  <c r="AE421" i="1"/>
  <c r="AE422" i="1"/>
  <c r="AE423" i="1"/>
  <c r="AE424" i="1"/>
  <c r="AE425" i="1"/>
  <c r="AE426" i="1"/>
  <c r="AE427" i="1"/>
  <c r="AE428" i="1"/>
  <c r="AE429" i="1"/>
  <c r="AE430" i="1"/>
  <c r="AE431" i="1"/>
  <c r="AE432" i="1"/>
  <c r="AE433" i="1"/>
  <c r="AE434" i="1"/>
  <c r="AE435" i="1"/>
  <c r="AE436" i="1"/>
  <c r="AE437" i="1"/>
  <c r="AE438" i="1"/>
  <c r="AE439" i="1"/>
  <c r="AE440" i="1"/>
  <c r="AE441" i="1"/>
  <c r="AE442" i="1"/>
  <c r="AE443" i="1"/>
  <c r="AE444" i="1"/>
  <c r="AE445" i="1"/>
  <c r="AE446" i="1"/>
  <c r="AE447" i="1"/>
  <c r="AE448" i="1"/>
  <c r="AE449" i="1"/>
  <c r="AE450" i="1"/>
  <c r="AE451" i="1"/>
  <c r="AE452" i="1"/>
  <c r="AE453" i="1"/>
  <c r="AE454" i="1"/>
  <c r="AE455" i="1"/>
  <c r="AE456" i="1"/>
  <c r="AE457" i="1"/>
  <c r="AE458" i="1"/>
  <c r="AE459" i="1"/>
  <c r="AE460" i="1"/>
  <c r="AE461" i="1"/>
  <c r="AE462" i="1"/>
  <c r="AE463" i="1"/>
  <c r="AE464" i="1"/>
  <c r="AE465" i="1"/>
  <c r="AE466" i="1"/>
  <c r="AE467" i="1"/>
  <c r="AE468" i="1"/>
  <c r="AE469" i="1"/>
  <c r="AE470" i="1"/>
  <c r="AE471" i="1"/>
  <c r="AE472" i="1"/>
  <c r="AE473" i="1"/>
  <c r="AE474" i="1"/>
  <c r="AE475" i="1"/>
  <c r="AE476" i="1"/>
  <c r="AE477" i="1"/>
  <c r="AE478" i="1"/>
  <c r="AE479" i="1"/>
  <c r="AE480" i="1"/>
  <c r="AE481" i="1"/>
  <c r="AE482" i="1"/>
  <c r="AE483" i="1"/>
  <c r="AE484" i="1"/>
  <c r="AE485" i="1"/>
  <c r="AE486" i="1"/>
  <c r="AE487" i="1"/>
  <c r="AE488" i="1"/>
  <c r="AE489" i="1"/>
  <c r="AE490" i="1"/>
  <c r="AE491" i="1"/>
  <c r="AE492" i="1"/>
  <c r="AE493" i="1"/>
  <c r="AE494" i="1"/>
  <c r="AE495" i="1"/>
  <c r="AE496" i="1"/>
  <c r="AE497" i="1"/>
  <c r="AE498" i="1"/>
  <c r="AE499" i="1"/>
  <c r="AE500" i="1"/>
  <c r="AE501" i="1"/>
  <c r="AE502" i="1"/>
  <c r="AE503" i="1"/>
  <c r="AE504" i="1"/>
  <c r="AE505" i="1"/>
  <c r="AE506" i="1"/>
  <c r="AE507" i="1"/>
  <c r="AE508" i="1"/>
  <c r="AE509" i="1"/>
  <c r="AE510" i="1"/>
  <c r="AE511" i="1"/>
  <c r="AE512" i="1"/>
  <c r="AE513" i="1"/>
  <c r="AE514" i="1"/>
  <c r="AE515" i="1"/>
  <c r="AE516" i="1"/>
  <c r="AE517" i="1"/>
  <c r="AE518" i="1"/>
  <c r="AE519" i="1"/>
  <c r="AE520" i="1"/>
  <c r="AE521" i="1"/>
  <c r="AE522" i="1"/>
  <c r="AE523" i="1"/>
  <c r="AE524" i="1"/>
  <c r="AE525" i="1"/>
  <c r="AE526" i="1"/>
  <c r="AE527" i="1"/>
  <c r="AE528" i="1"/>
  <c r="AE529" i="1"/>
  <c r="AE530" i="1"/>
  <c r="AE531" i="1"/>
  <c r="AE532" i="1"/>
  <c r="AE533" i="1"/>
  <c r="AE534" i="1"/>
  <c r="AE535" i="1"/>
  <c r="AE536" i="1"/>
  <c r="AE537" i="1"/>
  <c r="AE538" i="1"/>
  <c r="AE539" i="1"/>
  <c r="AE540" i="1"/>
  <c r="AE541" i="1"/>
  <c r="AE542" i="1"/>
  <c r="AE543" i="1"/>
  <c r="AE544" i="1"/>
  <c r="AE545" i="1"/>
  <c r="AE546" i="1"/>
  <c r="AE547" i="1"/>
  <c r="AE548" i="1"/>
  <c r="AE549" i="1"/>
  <c r="AE550" i="1"/>
  <c r="AE551" i="1"/>
  <c r="AE552" i="1"/>
  <c r="AE553" i="1"/>
  <c r="AE554" i="1"/>
  <c r="AE555" i="1"/>
  <c r="AE556" i="1"/>
  <c r="AE557" i="1"/>
  <c r="AE558" i="1"/>
  <c r="AE559" i="1"/>
  <c r="AE560" i="1"/>
  <c r="AE561" i="1"/>
  <c r="AE562" i="1"/>
  <c r="AE563" i="1"/>
  <c r="AE564" i="1"/>
  <c r="AE565" i="1"/>
  <c r="AE566" i="1"/>
  <c r="AE567" i="1"/>
  <c r="AE568" i="1"/>
  <c r="AE569" i="1"/>
  <c r="AE570" i="1"/>
  <c r="AE571" i="1"/>
  <c r="AE572" i="1"/>
  <c r="AE573" i="1"/>
  <c r="AE574" i="1"/>
  <c r="AE575" i="1"/>
  <c r="AE576" i="1"/>
  <c r="AE577" i="1"/>
  <c r="AE578" i="1"/>
  <c r="AE579" i="1"/>
  <c r="AE580" i="1"/>
  <c r="AE581" i="1"/>
  <c r="AE582" i="1"/>
  <c r="AE583" i="1"/>
  <c r="AE584" i="1"/>
  <c r="AE585" i="1"/>
  <c r="AE586" i="1"/>
  <c r="AE587" i="1"/>
  <c r="AE588" i="1"/>
  <c r="AE589" i="1"/>
  <c r="AE590" i="1"/>
  <c r="AE591" i="1"/>
  <c r="AE592" i="1"/>
  <c r="AE593" i="1"/>
  <c r="AE594" i="1"/>
  <c r="AE595" i="1"/>
  <c r="AE596" i="1"/>
  <c r="AE597" i="1"/>
  <c r="AE598" i="1"/>
  <c r="AE599" i="1"/>
  <c r="AE600" i="1"/>
  <c r="AE601" i="1"/>
  <c r="AE602" i="1"/>
  <c r="AE603" i="1"/>
  <c r="AE604" i="1"/>
  <c r="AE605" i="1"/>
  <c r="AE606" i="1"/>
  <c r="AE607" i="1"/>
  <c r="AE608" i="1"/>
  <c r="AE609" i="1"/>
  <c r="AE610" i="1"/>
  <c r="AE611" i="1"/>
  <c r="AE612" i="1"/>
  <c r="AE613" i="1"/>
  <c r="AE614" i="1"/>
  <c r="AE615" i="1"/>
  <c r="AE616" i="1"/>
  <c r="AE617" i="1"/>
  <c r="AE618" i="1"/>
  <c r="AE619" i="1"/>
  <c r="AE620" i="1"/>
  <c r="AE621" i="1"/>
  <c r="AE622" i="1"/>
  <c r="AE623" i="1"/>
  <c r="AE624" i="1"/>
  <c r="AE625" i="1"/>
  <c r="AE626" i="1"/>
  <c r="AE627" i="1"/>
  <c r="AE628" i="1"/>
  <c r="AE629" i="1"/>
  <c r="AE630" i="1"/>
  <c r="AE631" i="1"/>
  <c r="AE632" i="1"/>
  <c r="AE633" i="1"/>
  <c r="AE634" i="1"/>
  <c r="AE635" i="1"/>
  <c r="AE636" i="1"/>
  <c r="AE637" i="1"/>
  <c r="AE638" i="1"/>
  <c r="AE639" i="1"/>
  <c r="AE640" i="1"/>
  <c r="AE641" i="1"/>
  <c r="AE642" i="1"/>
  <c r="AE643" i="1"/>
  <c r="AE644" i="1"/>
  <c r="AE645" i="1"/>
  <c r="AE646" i="1"/>
  <c r="AE647" i="1"/>
  <c r="AE648" i="1"/>
  <c r="AE649" i="1"/>
  <c r="AE650" i="1"/>
  <c r="AE651" i="1"/>
  <c r="AE652" i="1"/>
  <c r="AE653" i="1"/>
  <c r="AE654" i="1"/>
  <c r="AE655" i="1"/>
  <c r="AE656" i="1"/>
  <c r="AE657" i="1"/>
  <c r="AE658" i="1"/>
  <c r="AE659" i="1"/>
  <c r="AE660" i="1"/>
  <c r="AE661" i="1"/>
  <c r="AE662" i="1"/>
  <c r="AE663" i="1"/>
  <c r="AE664" i="1"/>
  <c r="AE665" i="1"/>
  <c r="AE666" i="1"/>
  <c r="AE667" i="1"/>
  <c r="AE668" i="1"/>
  <c r="AE669" i="1"/>
  <c r="AE670" i="1"/>
  <c r="AE671" i="1"/>
  <c r="AE672" i="1"/>
  <c r="AE673" i="1"/>
  <c r="AE674" i="1"/>
  <c r="AE675" i="1"/>
  <c r="AE676" i="1"/>
  <c r="AE677" i="1"/>
  <c r="AE678" i="1"/>
  <c r="AE679" i="1"/>
  <c r="AE680" i="1"/>
  <c r="AE681" i="1"/>
  <c r="AE682" i="1"/>
  <c r="AE683" i="1"/>
  <c r="AE684" i="1"/>
  <c r="AE685" i="1"/>
  <c r="AE686" i="1"/>
  <c r="AE687" i="1"/>
  <c r="AE688" i="1"/>
  <c r="AE689" i="1"/>
  <c r="AE690" i="1"/>
  <c r="AE691" i="1"/>
  <c r="AE692" i="1"/>
  <c r="AE693" i="1"/>
  <c r="AE694" i="1"/>
  <c r="AE695" i="1"/>
  <c r="AE696" i="1"/>
  <c r="AE697" i="1"/>
  <c r="AE698" i="1"/>
  <c r="AE699" i="1"/>
  <c r="AE700" i="1"/>
  <c r="AE701" i="1"/>
  <c r="AE702" i="1"/>
  <c r="AE703" i="1"/>
  <c r="AE704" i="1"/>
  <c r="AE705" i="1"/>
  <c r="AE706" i="1"/>
  <c r="AE707" i="1"/>
  <c r="AE708" i="1"/>
  <c r="AE709" i="1"/>
  <c r="AE710" i="1"/>
  <c r="AE711" i="1"/>
  <c r="AE712" i="1"/>
  <c r="AE713" i="1"/>
  <c r="AE714" i="1"/>
  <c r="AE715" i="1"/>
  <c r="AE716" i="1"/>
  <c r="AE717" i="1"/>
  <c r="AE718" i="1"/>
  <c r="AE719" i="1"/>
  <c r="AE720" i="1"/>
  <c r="AE721" i="1"/>
  <c r="AE722" i="1"/>
  <c r="AE723" i="1"/>
  <c r="AE724" i="1"/>
  <c r="AE725" i="1"/>
  <c r="AE726" i="1"/>
  <c r="AE727" i="1"/>
  <c r="AE728" i="1"/>
  <c r="AE729" i="1"/>
  <c r="AE730" i="1"/>
  <c r="AE731" i="1"/>
  <c r="AE732" i="1"/>
  <c r="AE733" i="1"/>
  <c r="AE734" i="1"/>
  <c r="AE735" i="1"/>
  <c r="AE736" i="1"/>
  <c r="AE737" i="1"/>
  <c r="AE738" i="1"/>
  <c r="AE739" i="1"/>
  <c r="AE740" i="1"/>
  <c r="AE741" i="1"/>
  <c r="AE742" i="1"/>
  <c r="AE743" i="1"/>
  <c r="AE744" i="1"/>
  <c r="AE745" i="1"/>
  <c r="AE746" i="1"/>
  <c r="AE747" i="1"/>
  <c r="AE748" i="1"/>
  <c r="AE749" i="1"/>
  <c r="AE750" i="1"/>
  <c r="AE751" i="1"/>
  <c r="AE752" i="1"/>
  <c r="AE753" i="1"/>
  <c r="AE754" i="1"/>
  <c r="AE755" i="1"/>
  <c r="AE756" i="1"/>
  <c r="AE757" i="1"/>
  <c r="AE758" i="1"/>
  <c r="AE759" i="1"/>
  <c r="AE760" i="1"/>
  <c r="AE761" i="1"/>
  <c r="AE762" i="1"/>
  <c r="AE763" i="1"/>
  <c r="AE764" i="1"/>
  <c r="AE765" i="1"/>
  <c r="AE766" i="1"/>
  <c r="AE767" i="1"/>
  <c r="AE768" i="1"/>
  <c r="AE769" i="1"/>
  <c r="AE770" i="1"/>
  <c r="AE771" i="1"/>
  <c r="AE772" i="1"/>
  <c r="AE773" i="1"/>
  <c r="AE774" i="1"/>
  <c r="AE775" i="1"/>
  <c r="AE776" i="1"/>
  <c r="AE777" i="1"/>
  <c r="AE778" i="1"/>
  <c r="AE779" i="1"/>
  <c r="AE780" i="1"/>
  <c r="AE781" i="1"/>
  <c r="AE782" i="1"/>
  <c r="AE783" i="1"/>
  <c r="AE784" i="1"/>
  <c r="AE785" i="1"/>
  <c r="AE786" i="1"/>
  <c r="AE787" i="1"/>
  <c r="AE788" i="1"/>
  <c r="AE789" i="1"/>
  <c r="AE790" i="1"/>
  <c r="AE791" i="1"/>
  <c r="AE792" i="1"/>
  <c r="AE793" i="1"/>
  <c r="AE794" i="1"/>
  <c r="AE795" i="1"/>
  <c r="AE796" i="1"/>
  <c r="AE797" i="1"/>
  <c r="AE798" i="1"/>
  <c r="AE799" i="1"/>
  <c r="AE800" i="1"/>
  <c r="AE801" i="1"/>
  <c r="AE802" i="1"/>
  <c r="AE803" i="1"/>
  <c r="AE804" i="1"/>
  <c r="AE805" i="1"/>
  <c r="AE806" i="1"/>
  <c r="AE807" i="1"/>
  <c r="AE808" i="1"/>
  <c r="AE809" i="1"/>
  <c r="AE810" i="1"/>
  <c r="AE811" i="1"/>
  <c r="AE812" i="1"/>
  <c r="AE813" i="1"/>
  <c r="AE814" i="1"/>
  <c r="AE815" i="1"/>
  <c r="AE816" i="1"/>
  <c r="AE817" i="1"/>
  <c r="AE818" i="1"/>
  <c r="AE819" i="1"/>
  <c r="AE820" i="1"/>
  <c r="AE821" i="1"/>
  <c r="AE822" i="1"/>
  <c r="AE823" i="1"/>
  <c r="AE824" i="1"/>
  <c r="AE825" i="1"/>
  <c r="AE826" i="1"/>
  <c r="AE827" i="1"/>
  <c r="AE828" i="1"/>
  <c r="AE829" i="1"/>
  <c r="AE830" i="1"/>
  <c r="AE831" i="1"/>
  <c r="AE832" i="1"/>
  <c r="AE833" i="1"/>
  <c r="AE834" i="1"/>
  <c r="AE835" i="1"/>
  <c r="AE836" i="1"/>
  <c r="AE837" i="1"/>
  <c r="AE838" i="1"/>
  <c r="AE839" i="1"/>
  <c r="AE840" i="1"/>
  <c r="AE841" i="1"/>
  <c r="AE842" i="1"/>
  <c r="AE843" i="1"/>
  <c r="AE844" i="1"/>
  <c r="AE845" i="1"/>
  <c r="AE846" i="1"/>
  <c r="AE847" i="1"/>
  <c r="AE848" i="1"/>
  <c r="AE849" i="1"/>
  <c r="AE850" i="1"/>
  <c r="AE851" i="1"/>
  <c r="AE852" i="1"/>
  <c r="AE853" i="1"/>
  <c r="AE854" i="1"/>
  <c r="AE855" i="1"/>
  <c r="AE856" i="1"/>
  <c r="AE857" i="1"/>
  <c r="AE858" i="1"/>
  <c r="AE859" i="1"/>
  <c r="AE860" i="1"/>
  <c r="AE861" i="1"/>
  <c r="AE862" i="1"/>
  <c r="AE863" i="1"/>
  <c r="AE864" i="1"/>
  <c r="AE865" i="1"/>
  <c r="AE866" i="1"/>
  <c r="AE867" i="1"/>
  <c r="AE868" i="1"/>
  <c r="AE869" i="1"/>
  <c r="AE870" i="1"/>
  <c r="AE871" i="1"/>
  <c r="AE872" i="1"/>
  <c r="AE873" i="1"/>
  <c r="AE874" i="1"/>
  <c r="AE875" i="1"/>
  <c r="AE876" i="1"/>
  <c r="AE877" i="1"/>
  <c r="AE878" i="1"/>
  <c r="AE879" i="1"/>
  <c r="AE880" i="1"/>
  <c r="AE881" i="1"/>
  <c r="AE882" i="1"/>
  <c r="AE883" i="1"/>
  <c r="AE884" i="1"/>
  <c r="AE885" i="1"/>
  <c r="AE886" i="1"/>
  <c r="AE887" i="1"/>
  <c r="AE888" i="1"/>
  <c r="AE889" i="1"/>
  <c r="AE890" i="1"/>
  <c r="AE891" i="1"/>
  <c r="AE892" i="1"/>
  <c r="AE893" i="1"/>
  <c r="AE894" i="1"/>
  <c r="AE895" i="1"/>
  <c r="AE896" i="1"/>
  <c r="AE897" i="1"/>
  <c r="AE898" i="1"/>
  <c r="AE899" i="1"/>
  <c r="AE900" i="1"/>
  <c r="AE901" i="1"/>
  <c r="AE902" i="1"/>
  <c r="AE903" i="1"/>
  <c r="AE904" i="1"/>
  <c r="AE905" i="1"/>
  <c r="AE906" i="1"/>
  <c r="AE907" i="1"/>
  <c r="AE908" i="1"/>
  <c r="AE909" i="1"/>
  <c r="AE910" i="1"/>
  <c r="AE911" i="1"/>
  <c r="AE912" i="1"/>
  <c r="AE913" i="1"/>
  <c r="AE914" i="1"/>
  <c r="AE915" i="1"/>
  <c r="AE916" i="1"/>
  <c r="AE917" i="1"/>
  <c r="AE918" i="1"/>
  <c r="AE919" i="1"/>
  <c r="AE920" i="1"/>
  <c r="AE921" i="1"/>
  <c r="AE922" i="1"/>
  <c r="AE923" i="1"/>
  <c r="AE924" i="1"/>
  <c r="AE925" i="1"/>
  <c r="AE926" i="1"/>
  <c r="AE927" i="1"/>
  <c r="AE928" i="1"/>
  <c r="AE929" i="1"/>
  <c r="AE930" i="1"/>
  <c r="AE931" i="1"/>
  <c r="AE932" i="1"/>
  <c r="AE933" i="1"/>
  <c r="AE934" i="1"/>
  <c r="AE935" i="1"/>
  <c r="AE936" i="1"/>
  <c r="AE937" i="1"/>
  <c r="AE938" i="1"/>
  <c r="AE939" i="1"/>
  <c r="AE940" i="1"/>
  <c r="AE941" i="1"/>
  <c r="AE942" i="1"/>
  <c r="AE943" i="1"/>
  <c r="AE944" i="1"/>
  <c r="AE945" i="1"/>
  <c r="AE946" i="1"/>
  <c r="AE947" i="1"/>
  <c r="AE948" i="1"/>
  <c r="AE949" i="1"/>
  <c r="AE950" i="1"/>
  <c r="AE951" i="1"/>
  <c r="AE952" i="1"/>
  <c r="AE953" i="1"/>
  <c r="AE954" i="1"/>
  <c r="AE955" i="1"/>
  <c r="AE956" i="1"/>
  <c r="AE957" i="1"/>
  <c r="AE958" i="1"/>
  <c r="AE959" i="1"/>
  <c r="AE960" i="1"/>
  <c r="AE961" i="1"/>
  <c r="AE962" i="1"/>
  <c r="AE963" i="1"/>
  <c r="AE964" i="1"/>
  <c r="AE965" i="1"/>
  <c r="AE966" i="1"/>
  <c r="AE967" i="1"/>
  <c r="AE968" i="1"/>
  <c r="AE969" i="1"/>
  <c r="AE970" i="1"/>
  <c r="AE971" i="1"/>
  <c r="AE972" i="1"/>
  <c r="AE973" i="1"/>
  <c r="AE974" i="1"/>
  <c r="AE975" i="1"/>
  <c r="AE976" i="1"/>
  <c r="AE977" i="1"/>
  <c r="AE978" i="1"/>
  <c r="AE979" i="1"/>
  <c r="AE980" i="1"/>
  <c r="AE981" i="1"/>
  <c r="AE982" i="1"/>
  <c r="AE983" i="1"/>
  <c r="AE984" i="1"/>
  <c r="AE985" i="1"/>
  <c r="AE986" i="1"/>
  <c r="AE987" i="1"/>
  <c r="AE988" i="1"/>
  <c r="AE989" i="1"/>
  <c r="AE990" i="1"/>
  <c r="AE991" i="1"/>
  <c r="AE992" i="1"/>
  <c r="AE993" i="1"/>
  <c r="AE994" i="1"/>
  <c r="AE995" i="1"/>
  <c r="AE996" i="1"/>
  <c r="AE997" i="1"/>
  <c r="AE998" i="1"/>
  <c r="AE999" i="1"/>
  <c r="AE1000" i="1"/>
  <c r="AE1001" i="1"/>
  <c r="AE1002" i="1"/>
  <c r="AE1003" i="1"/>
  <c r="AE1004" i="1"/>
  <c r="AE1005" i="1"/>
  <c r="AE1006" i="1"/>
  <c r="AE1007" i="1"/>
  <c r="AE1008" i="1"/>
  <c r="AE1009" i="1"/>
  <c r="AE1010" i="1"/>
  <c r="AE1011" i="1"/>
  <c r="AE1012" i="1"/>
  <c r="AE1013" i="1"/>
  <c r="AE1014" i="1"/>
  <c r="AE1015" i="1"/>
  <c r="AE1016" i="1"/>
  <c r="AE1017" i="1"/>
  <c r="AE1018" i="1"/>
  <c r="AE1019" i="1"/>
  <c r="AE1020" i="1"/>
  <c r="AE1021" i="1"/>
  <c r="AE1022" i="1"/>
  <c r="AE1023" i="1"/>
  <c r="AE1024" i="1"/>
  <c r="AE1025" i="1"/>
  <c r="AE1026" i="1"/>
  <c r="AE1027" i="1"/>
  <c r="AE1028" i="1"/>
  <c r="AE1029" i="1"/>
  <c r="AE1030" i="1"/>
  <c r="AE1031" i="1"/>
  <c r="AE1032" i="1"/>
  <c r="AE1033" i="1"/>
  <c r="AE1034" i="1"/>
  <c r="AE1035" i="1"/>
  <c r="AE1036" i="1"/>
  <c r="AE1037" i="1"/>
  <c r="AE1038" i="1"/>
  <c r="AE1039" i="1"/>
  <c r="AE1040" i="1"/>
  <c r="AE1041" i="1"/>
  <c r="AE1042" i="1"/>
  <c r="AE1043" i="1"/>
  <c r="AE1044" i="1"/>
  <c r="AE1045" i="1"/>
  <c r="AE1046" i="1"/>
  <c r="AE1047" i="1"/>
  <c r="AE1048" i="1"/>
  <c r="AE1049" i="1"/>
  <c r="AE1050" i="1"/>
  <c r="AE1051" i="1"/>
  <c r="AE1052" i="1"/>
  <c r="AE1053" i="1"/>
  <c r="AE1054" i="1"/>
  <c r="AE1055" i="1"/>
  <c r="AE1056" i="1"/>
  <c r="AE1057" i="1"/>
  <c r="AE1058" i="1"/>
  <c r="AE1059" i="1"/>
  <c r="AE1060" i="1"/>
  <c r="AE1061" i="1"/>
  <c r="AE1062" i="1"/>
  <c r="AE1063" i="1"/>
  <c r="AE1064" i="1"/>
  <c r="AE1065" i="1"/>
  <c r="AE1066" i="1"/>
  <c r="AE1067" i="1"/>
  <c r="AE1068" i="1"/>
  <c r="AE1069" i="1"/>
  <c r="AE1070" i="1"/>
  <c r="AE1071" i="1"/>
  <c r="AE1072" i="1"/>
  <c r="AE1073" i="1"/>
  <c r="AE1074" i="1"/>
  <c r="AE1075" i="1"/>
  <c r="AE1076" i="1"/>
  <c r="AE1077" i="1"/>
  <c r="AE1078" i="1"/>
  <c r="AE1079" i="1"/>
  <c r="AE1080" i="1"/>
  <c r="AE1081" i="1"/>
  <c r="AE1082" i="1"/>
  <c r="AE1083" i="1"/>
  <c r="AE1084" i="1"/>
  <c r="AE1085" i="1"/>
  <c r="AE1086" i="1"/>
  <c r="AE1087" i="1"/>
  <c r="AE1088" i="1"/>
  <c r="AE1089" i="1"/>
  <c r="AE1090" i="1"/>
  <c r="AE1091" i="1"/>
  <c r="AE1092" i="1"/>
  <c r="AE1093" i="1"/>
  <c r="AE1094" i="1"/>
  <c r="AE1095" i="1"/>
  <c r="AE1096" i="1"/>
  <c r="AE1097" i="1"/>
  <c r="AE1098" i="1"/>
  <c r="AE1099" i="1"/>
  <c r="AE1100" i="1"/>
  <c r="AE1101" i="1"/>
  <c r="AE1102" i="1"/>
  <c r="AE1103" i="1"/>
  <c r="AE1104" i="1"/>
  <c r="AE1105" i="1"/>
  <c r="AE1106" i="1"/>
  <c r="AE1107" i="1"/>
  <c r="AE1108" i="1"/>
  <c r="AE1109" i="1"/>
  <c r="AE1110" i="1"/>
  <c r="AE1111" i="1"/>
  <c r="AE1112" i="1"/>
  <c r="AE1113" i="1"/>
  <c r="AE1114" i="1"/>
  <c r="AE1115" i="1"/>
  <c r="AE1116" i="1"/>
  <c r="AE1117" i="1"/>
  <c r="AE1118" i="1"/>
  <c r="AE1119" i="1"/>
  <c r="AE1120" i="1"/>
  <c r="AE1121" i="1"/>
  <c r="AE1122" i="1"/>
  <c r="AE1123" i="1"/>
  <c r="AE1124" i="1"/>
  <c r="AE1125" i="1"/>
  <c r="AE1126" i="1"/>
  <c r="AE1127" i="1"/>
  <c r="AE1128" i="1"/>
  <c r="AE1129" i="1"/>
  <c r="AE1130" i="1"/>
  <c r="AE1131" i="1"/>
  <c r="AE1132" i="1"/>
  <c r="AE1133" i="1"/>
  <c r="AE1134" i="1"/>
  <c r="AE1135" i="1"/>
  <c r="AE1136" i="1"/>
  <c r="AE1137" i="1"/>
  <c r="AE1138" i="1"/>
  <c r="AE1139" i="1"/>
  <c r="AE1140" i="1"/>
  <c r="AE1141" i="1"/>
  <c r="AE1142" i="1"/>
  <c r="AE1143" i="1"/>
  <c r="AE1144" i="1"/>
  <c r="AE1145" i="1"/>
  <c r="AE1146" i="1"/>
  <c r="AE1147" i="1"/>
  <c r="AE1148" i="1"/>
  <c r="AE1149" i="1"/>
  <c r="AE1150" i="1"/>
  <c r="AE1151" i="1"/>
  <c r="AE1152" i="1"/>
  <c r="AE1153" i="1"/>
  <c r="AE1154" i="1"/>
  <c r="AE1155" i="1"/>
  <c r="AE1156" i="1"/>
  <c r="AE1157" i="1"/>
  <c r="AE1158" i="1"/>
  <c r="AE1159" i="1"/>
  <c r="AE1160" i="1"/>
  <c r="AE1161" i="1"/>
  <c r="AE1162" i="1"/>
  <c r="AE1163" i="1"/>
  <c r="AE1164" i="1"/>
  <c r="AE1165" i="1"/>
  <c r="AE1166" i="1"/>
  <c r="AE1167" i="1"/>
  <c r="AE1168" i="1"/>
  <c r="AE1169" i="1"/>
  <c r="AE1170" i="1"/>
  <c r="AE1171" i="1"/>
  <c r="AE1172" i="1"/>
  <c r="AE1173" i="1"/>
  <c r="AE1174" i="1"/>
  <c r="AE1175" i="1"/>
  <c r="AE1176" i="1"/>
  <c r="AE1177" i="1"/>
  <c r="AE1178" i="1"/>
  <c r="AE1179" i="1"/>
  <c r="AE1180" i="1"/>
  <c r="AE1181" i="1"/>
  <c r="AE1182" i="1"/>
  <c r="AE1183" i="1"/>
  <c r="AE1184" i="1"/>
  <c r="AE1185" i="1"/>
  <c r="AE1186" i="1"/>
  <c r="AE1187" i="1"/>
  <c r="AE1188" i="1"/>
  <c r="AE1189" i="1"/>
  <c r="AE1190" i="1"/>
  <c r="AE1191" i="1"/>
  <c r="AE1192" i="1"/>
  <c r="AE1193" i="1"/>
  <c r="AE1194" i="1"/>
  <c r="AE1195" i="1"/>
  <c r="AE1196" i="1"/>
  <c r="AE1197" i="1"/>
  <c r="AE1198" i="1"/>
  <c r="AE1199" i="1"/>
  <c r="AE1200" i="1"/>
  <c r="AE1201" i="1"/>
  <c r="AE1202" i="1"/>
  <c r="AE1203" i="1"/>
  <c r="AE1204" i="1"/>
  <c r="AE1205" i="1"/>
  <c r="AE1206" i="1"/>
  <c r="AE1207" i="1"/>
  <c r="AE1208" i="1"/>
  <c r="AE1209" i="1"/>
  <c r="AE1210" i="1"/>
  <c r="AE1211" i="1"/>
  <c r="AE1212" i="1"/>
  <c r="AE1213" i="1"/>
  <c r="AE1214" i="1"/>
  <c r="AE1215" i="1"/>
  <c r="AE1216" i="1"/>
  <c r="AE1217" i="1"/>
  <c r="AE1218" i="1"/>
  <c r="AE1219" i="1"/>
  <c r="AE1220" i="1"/>
  <c r="AE1221" i="1"/>
  <c r="AE1222" i="1"/>
  <c r="AE1223" i="1"/>
  <c r="AE1224" i="1"/>
  <c r="AE1225" i="1"/>
  <c r="AE1226" i="1"/>
  <c r="AE1227" i="1"/>
  <c r="AE1228" i="1"/>
  <c r="AE1229" i="1"/>
  <c r="AE1230" i="1"/>
  <c r="AE1231" i="1"/>
  <c r="AE1232" i="1"/>
  <c r="AE1233" i="1"/>
  <c r="AE1234" i="1"/>
  <c r="AH282" i="1"/>
  <c r="AJ282" i="1" s="1"/>
  <c r="AL282" i="1" s="1"/>
  <c r="AN282" i="1" s="1"/>
  <c r="AO282" i="1" s="1"/>
  <c r="AQ282" i="1" s="1"/>
  <c r="AT282" i="1" s="1"/>
  <c r="AG282" i="1"/>
  <c r="AG283" i="1"/>
  <c r="AH283" i="1" s="1"/>
  <c r="AJ283" i="1" s="1"/>
  <c r="AL283" i="1" s="1"/>
  <c r="AN283" i="1" s="1"/>
  <c r="AO283" i="1" s="1"/>
  <c r="AQ283" i="1" s="1"/>
  <c r="AT283" i="1" s="1"/>
  <c r="AF282" i="1"/>
  <c r="AF283" i="1"/>
  <c r="AF284" i="1"/>
  <c r="R282" i="1"/>
  <c r="R283" i="1"/>
  <c r="R284" i="1"/>
  <c r="AG869" i="1" l="1"/>
  <c r="AG345" i="1"/>
  <c r="AG346" i="1"/>
  <c r="AG998" i="1"/>
  <c r="AG997" i="1"/>
  <c r="AG996" i="1"/>
  <c r="R996" i="1"/>
  <c r="AF997" i="1" l="1"/>
  <c r="AH997" i="1" s="1"/>
  <c r="AJ997" i="1" s="1"/>
  <c r="AL997" i="1" s="1"/>
  <c r="AF996" i="1"/>
  <c r="AH996" i="1" s="1"/>
  <c r="AJ996" i="1" s="1"/>
  <c r="AL996" i="1" s="1"/>
  <c r="R998" i="1"/>
  <c r="R997" i="1"/>
  <c r="AF998" i="1"/>
  <c r="AH998" i="1" s="1"/>
  <c r="AJ998" i="1" s="1"/>
  <c r="AL998" i="1" s="1"/>
  <c r="AN998" i="1" l="1"/>
  <c r="AO998" i="1" s="1"/>
  <c r="AQ998" i="1" s="1"/>
  <c r="AT998" i="1" s="1"/>
  <c r="AN996" i="1"/>
  <c r="AO996" i="1" s="1"/>
  <c r="AQ996" i="1" s="1"/>
  <c r="AT996" i="1" s="1"/>
  <c r="AN997" i="1"/>
  <c r="AO997" i="1" s="1"/>
  <c r="AQ997" i="1" s="1"/>
  <c r="AT997" i="1" s="1"/>
  <c r="AU996" i="1" l="1"/>
  <c r="AG637" i="1"/>
  <c r="AG1234" i="1"/>
  <c r="AG1233" i="1"/>
  <c r="AG1232" i="1"/>
  <c r="R1232" i="1"/>
  <c r="AF1234" i="1" s="1"/>
  <c r="R1234" i="1" l="1"/>
  <c r="AF1232" i="1"/>
  <c r="AH1232" i="1" s="1"/>
  <c r="AJ1232" i="1" s="1"/>
  <c r="AL1232" i="1" s="1"/>
  <c r="AN1232" i="1" s="1"/>
  <c r="AO1232" i="1" s="1"/>
  <c r="AQ1232" i="1" s="1"/>
  <c r="AT1232" i="1" s="1"/>
  <c r="AH1234" i="1"/>
  <c r="AJ1234" i="1" s="1"/>
  <c r="AL1234" i="1" s="1"/>
  <c r="AN1234" i="1" s="1"/>
  <c r="AO1234" i="1" s="1"/>
  <c r="AQ1234" i="1" s="1"/>
  <c r="AT1234" i="1" s="1"/>
  <c r="R1233" i="1"/>
  <c r="AF1233" i="1"/>
  <c r="AH1233" i="1" s="1"/>
  <c r="AJ1233" i="1" s="1"/>
  <c r="AL1233" i="1" s="1"/>
  <c r="AG1231" i="1"/>
  <c r="AG1230" i="1"/>
  <c r="AG1229" i="1"/>
  <c r="R1229" i="1"/>
  <c r="AG920" i="1"/>
  <c r="AG919" i="1"/>
  <c r="AG592" i="1"/>
  <c r="AG591" i="1"/>
  <c r="AG590" i="1"/>
  <c r="R590" i="1"/>
  <c r="AG939" i="1"/>
  <c r="AG934" i="1"/>
  <c r="AG929" i="1"/>
  <c r="AG924" i="1"/>
  <c r="AG914" i="1"/>
  <c r="AG909" i="1"/>
  <c r="AG905" i="1"/>
  <c r="AG901" i="1"/>
  <c r="AG896" i="1"/>
  <c r="AG897" i="1"/>
  <c r="AG888" i="1"/>
  <c r="AG878" i="1"/>
  <c r="R1231" i="1" l="1"/>
  <c r="AN1233" i="1"/>
  <c r="AO1233" i="1" s="1"/>
  <c r="AQ1233" i="1" s="1"/>
  <c r="AT1233" i="1" s="1"/>
  <c r="AU1232" i="1" s="1"/>
  <c r="R1230" i="1"/>
  <c r="AF1229" i="1"/>
  <c r="AH1229" i="1" s="1"/>
  <c r="AJ1229" i="1" s="1"/>
  <c r="AL1229" i="1" s="1"/>
  <c r="AF1231" i="1"/>
  <c r="AH1231" i="1" s="1"/>
  <c r="AJ1231" i="1" s="1"/>
  <c r="AL1231" i="1" s="1"/>
  <c r="AF1230" i="1"/>
  <c r="AH1230" i="1" s="1"/>
  <c r="AJ1230" i="1" s="1"/>
  <c r="AL1230" i="1" s="1"/>
  <c r="AF590" i="1"/>
  <c r="AH590" i="1" s="1"/>
  <c r="AN1229" i="1" l="1"/>
  <c r="AO1229" i="1" s="1"/>
  <c r="AQ1229" i="1" s="1"/>
  <c r="AT1229" i="1" s="1"/>
  <c r="AN1230" i="1"/>
  <c r="AO1230" i="1" s="1"/>
  <c r="AQ1230" i="1" s="1"/>
  <c r="AT1230" i="1" s="1"/>
  <c r="AN1231" i="1"/>
  <c r="AO1231" i="1" s="1"/>
  <c r="AQ1231" i="1" s="1"/>
  <c r="AT1231" i="1" s="1"/>
  <c r="AJ590" i="1"/>
  <c r="AL590" i="1" s="1"/>
  <c r="AE3" i="1"/>
  <c r="AU1229" i="1" l="1"/>
  <c r="AG573" i="1"/>
  <c r="AG569" i="1"/>
  <c r="AG565" i="1"/>
  <c r="AG560" i="1"/>
  <c r="AG561" i="1"/>
  <c r="AG555" i="1"/>
  <c r="AG556" i="1"/>
  <c r="AG551" i="1"/>
  <c r="R553" i="1"/>
  <c r="AF553" i="1" s="1"/>
  <c r="AG553" i="1"/>
  <c r="AG546" i="1"/>
  <c r="AG262" i="1"/>
  <c r="AG39" i="1"/>
  <c r="AH553" i="1" l="1"/>
  <c r="AJ553" i="1" s="1"/>
  <c r="AL553" i="1" s="1"/>
  <c r="AG104" i="1" l="1"/>
  <c r="AG965" i="1"/>
  <c r="AG966" i="1"/>
  <c r="AG671" i="1" l="1"/>
  <c r="AG669" i="1"/>
  <c r="AG666" i="1"/>
  <c r="AG663" i="1"/>
  <c r="AG664" i="1"/>
  <c r="AG660" i="1"/>
  <c r="AG658" i="1"/>
  <c r="AG79" i="1" l="1"/>
  <c r="R80" i="1"/>
  <c r="AF80" i="1" s="1"/>
  <c r="AG80" i="1"/>
  <c r="AH80" i="1" l="1"/>
  <c r="AJ80" i="1" s="1"/>
  <c r="AL80" i="1" s="1"/>
  <c r="AG1210" i="1"/>
  <c r="AG1209" i="1"/>
  <c r="AG1208" i="1"/>
  <c r="AG1207" i="1"/>
  <c r="AG1206" i="1"/>
  <c r="R1206" i="1"/>
  <c r="AG1042" i="1"/>
  <c r="AG132" i="1"/>
  <c r="AF1206" i="1" l="1"/>
  <c r="AH1206" i="1" s="1"/>
  <c r="AJ1206" i="1" s="1"/>
  <c r="AL1206" i="1" s="1"/>
  <c r="AG576" i="1" l="1"/>
  <c r="R577" i="1"/>
  <c r="AF577" i="1" s="1"/>
  <c r="AG577" i="1"/>
  <c r="AG496" i="1"/>
  <c r="AH577" i="1" l="1"/>
  <c r="AJ577" i="1" s="1"/>
  <c r="AL577" i="1" s="1"/>
  <c r="AG14" i="1"/>
  <c r="AG574" i="1" l="1"/>
  <c r="AG572" i="1"/>
  <c r="AG570" i="1"/>
  <c r="AG566" i="1"/>
  <c r="AG552" i="1"/>
  <c r="AG547" i="1"/>
  <c r="AG1228" i="1"/>
  <c r="AG1227" i="1"/>
  <c r="R1227" i="1"/>
  <c r="AG1226" i="1"/>
  <c r="AG1225" i="1"/>
  <c r="AG1224" i="1"/>
  <c r="R1224" i="1"/>
  <c r="AF1224" i="1" s="1"/>
  <c r="AG1223" i="1"/>
  <c r="AG1222" i="1"/>
  <c r="R1222" i="1"/>
  <c r="AG1221" i="1"/>
  <c r="AG1220" i="1"/>
  <c r="R1220" i="1"/>
  <c r="AG1219" i="1"/>
  <c r="AG1218" i="1"/>
  <c r="R1218" i="1"/>
  <c r="AG1217" i="1"/>
  <c r="AG1216" i="1"/>
  <c r="AG1215" i="1"/>
  <c r="R1215" i="1"/>
  <c r="AF1215" i="1" s="1"/>
  <c r="AG1214" i="1"/>
  <c r="AG1213" i="1"/>
  <c r="AG1212" i="1"/>
  <c r="AG1211" i="1"/>
  <c r="R1211" i="1"/>
  <c r="AG1205" i="1"/>
  <c r="AG1204" i="1"/>
  <c r="AG1203" i="1"/>
  <c r="AG1202" i="1"/>
  <c r="R1202" i="1"/>
  <c r="AG1201" i="1"/>
  <c r="AG1200" i="1"/>
  <c r="AG1199" i="1"/>
  <c r="AG1198" i="1"/>
  <c r="R1198" i="1"/>
  <c r="AF1198" i="1" s="1"/>
  <c r="AG1197" i="1"/>
  <c r="AG1196" i="1"/>
  <c r="AG1195" i="1"/>
  <c r="AG1194" i="1"/>
  <c r="AG1193" i="1"/>
  <c r="R1193" i="1"/>
  <c r="AF1193" i="1" s="1"/>
  <c r="AG1192" i="1"/>
  <c r="AG1191" i="1"/>
  <c r="AG1190" i="1"/>
  <c r="AG1189" i="1"/>
  <c r="R1189" i="1"/>
  <c r="AF1189" i="1" s="1"/>
  <c r="AG1188" i="1"/>
  <c r="AG1187" i="1"/>
  <c r="AG1186" i="1"/>
  <c r="AG1185" i="1"/>
  <c r="AG1184" i="1"/>
  <c r="R1184" i="1"/>
  <c r="AG1183" i="1"/>
  <c r="AG1182" i="1"/>
  <c r="AG1181" i="1"/>
  <c r="AG1180" i="1"/>
  <c r="R1180" i="1"/>
  <c r="AG1179" i="1"/>
  <c r="AG1178" i="1"/>
  <c r="AG1177" i="1"/>
  <c r="AG1176" i="1"/>
  <c r="AG1175" i="1"/>
  <c r="R1175" i="1"/>
  <c r="AG1174" i="1"/>
  <c r="AG1173" i="1"/>
  <c r="AG1172" i="1"/>
  <c r="AG1171" i="1"/>
  <c r="R1171" i="1"/>
  <c r="AG1170" i="1"/>
  <c r="R1170" i="1"/>
  <c r="AF1170" i="1" s="1"/>
  <c r="AG1169" i="1"/>
  <c r="R1169" i="1"/>
  <c r="AF1169" i="1" s="1"/>
  <c r="AG1168" i="1"/>
  <c r="R1168" i="1"/>
  <c r="AF1168" i="1" s="1"/>
  <c r="AG1167" i="1"/>
  <c r="AG1166" i="1"/>
  <c r="R1166" i="1"/>
  <c r="AG1165" i="1"/>
  <c r="AG1164" i="1"/>
  <c r="AG1163" i="1"/>
  <c r="R1163" i="1"/>
  <c r="AF1163" i="1" s="1"/>
  <c r="AG1162" i="1"/>
  <c r="R1162" i="1"/>
  <c r="AF1162" i="1" s="1"/>
  <c r="AG1161" i="1"/>
  <c r="AG1160" i="1"/>
  <c r="AG1159" i="1"/>
  <c r="R1159" i="1"/>
  <c r="AG1158" i="1"/>
  <c r="AG1157" i="1"/>
  <c r="R1157" i="1"/>
  <c r="AF1157" i="1" s="1"/>
  <c r="AG1156" i="1"/>
  <c r="AG1155" i="1"/>
  <c r="AG1154" i="1"/>
  <c r="AG1153" i="1"/>
  <c r="R1153" i="1"/>
  <c r="AG1152" i="1"/>
  <c r="AG1151" i="1"/>
  <c r="AG1150" i="1"/>
  <c r="AG1149" i="1"/>
  <c r="R1149" i="1"/>
  <c r="AG1148" i="1"/>
  <c r="AG1147" i="1"/>
  <c r="AG1146" i="1"/>
  <c r="AG1145" i="1"/>
  <c r="AG1144" i="1"/>
  <c r="R1144" i="1"/>
  <c r="AG1143" i="1"/>
  <c r="AG1142" i="1"/>
  <c r="AG1141" i="1"/>
  <c r="AG1140" i="1"/>
  <c r="R1140" i="1"/>
  <c r="AG1139" i="1"/>
  <c r="AG1138" i="1"/>
  <c r="R1138" i="1"/>
  <c r="AG1137" i="1"/>
  <c r="AG1136" i="1"/>
  <c r="R1136" i="1"/>
  <c r="AG1135" i="1"/>
  <c r="AG1134" i="1"/>
  <c r="AG1133" i="1"/>
  <c r="R1133" i="1"/>
  <c r="AG1132" i="1"/>
  <c r="AG1131" i="1"/>
  <c r="R1131" i="1"/>
  <c r="AG1130" i="1"/>
  <c r="AG1129" i="1"/>
  <c r="AG1128" i="1"/>
  <c r="R1128" i="1"/>
  <c r="AG1127" i="1"/>
  <c r="AG1126" i="1"/>
  <c r="AG1125" i="1"/>
  <c r="R1125" i="1"/>
  <c r="AG1124" i="1"/>
  <c r="AG1123" i="1"/>
  <c r="R1123" i="1"/>
  <c r="AF1123" i="1" s="1"/>
  <c r="AG1122" i="1"/>
  <c r="AG1121" i="1"/>
  <c r="AG1120" i="1"/>
  <c r="R1120" i="1"/>
  <c r="AG1119" i="1"/>
  <c r="AG1118" i="1"/>
  <c r="AG1117" i="1"/>
  <c r="R1117" i="1"/>
  <c r="AG1116" i="1"/>
  <c r="AG1115" i="1"/>
  <c r="AG1114" i="1"/>
  <c r="R1114" i="1"/>
  <c r="AG1113" i="1"/>
  <c r="AG1112" i="1"/>
  <c r="AG1111" i="1"/>
  <c r="R1111" i="1"/>
  <c r="AG1110" i="1"/>
  <c r="AG1109" i="1"/>
  <c r="AG1108" i="1"/>
  <c r="R1108" i="1"/>
  <c r="AG1107" i="1"/>
  <c r="AG1106" i="1"/>
  <c r="AG1105" i="1"/>
  <c r="AG1104" i="1"/>
  <c r="R1104" i="1"/>
  <c r="AG1103" i="1"/>
  <c r="AG1102" i="1"/>
  <c r="AG1101" i="1"/>
  <c r="R1101" i="1"/>
  <c r="AG1100" i="1"/>
  <c r="AG1099" i="1"/>
  <c r="R1099" i="1"/>
  <c r="AG1098" i="1"/>
  <c r="AG1097" i="1"/>
  <c r="AG1096" i="1"/>
  <c r="AG1095" i="1"/>
  <c r="R1095" i="1"/>
  <c r="AG1094" i="1"/>
  <c r="AG1093" i="1"/>
  <c r="R1093" i="1"/>
  <c r="AG1092" i="1"/>
  <c r="AG1091" i="1"/>
  <c r="R1091" i="1"/>
  <c r="AG1090" i="1"/>
  <c r="AG1089" i="1"/>
  <c r="AG1088" i="1"/>
  <c r="R1088" i="1"/>
  <c r="AG1087" i="1"/>
  <c r="AG1086" i="1"/>
  <c r="AG1085" i="1"/>
  <c r="R1085" i="1"/>
  <c r="AG1084" i="1"/>
  <c r="AG1083" i="1"/>
  <c r="AG1082" i="1"/>
  <c r="R1082" i="1"/>
  <c r="AG1081" i="1"/>
  <c r="AG1080" i="1"/>
  <c r="AG1079" i="1"/>
  <c r="R1079" i="1"/>
  <c r="AG1078" i="1"/>
  <c r="AG1077" i="1"/>
  <c r="AG1076" i="1"/>
  <c r="R1076" i="1"/>
  <c r="AG1075" i="1"/>
  <c r="AG1074" i="1"/>
  <c r="R1074" i="1"/>
  <c r="AF1074" i="1" s="1"/>
  <c r="AG1073" i="1"/>
  <c r="AG1072" i="1"/>
  <c r="AG1071" i="1"/>
  <c r="R1071" i="1"/>
  <c r="AG1070" i="1"/>
  <c r="AG1069" i="1"/>
  <c r="AG1068" i="1"/>
  <c r="R1068" i="1"/>
  <c r="AG1067" i="1"/>
  <c r="AG1066" i="1"/>
  <c r="R1066" i="1"/>
  <c r="AG1065" i="1"/>
  <c r="AG1064" i="1"/>
  <c r="AG1063" i="1"/>
  <c r="R1063" i="1"/>
  <c r="AG1062" i="1"/>
  <c r="AG1061" i="1"/>
  <c r="AG1060" i="1"/>
  <c r="R1060" i="1"/>
  <c r="AG1059" i="1"/>
  <c r="AG1058" i="1"/>
  <c r="AG1057" i="1"/>
  <c r="R1057" i="1"/>
  <c r="AG1056" i="1"/>
  <c r="AG1055" i="1"/>
  <c r="AG1054" i="1"/>
  <c r="R1054" i="1"/>
  <c r="AG1053" i="1"/>
  <c r="AG1052" i="1"/>
  <c r="R1052" i="1"/>
  <c r="AG1051" i="1"/>
  <c r="AG1050" i="1"/>
  <c r="AG1049" i="1"/>
  <c r="R1049" i="1"/>
  <c r="AG1048" i="1"/>
  <c r="AG1047" i="1"/>
  <c r="AG1046" i="1"/>
  <c r="R1046" i="1"/>
  <c r="AG1045" i="1"/>
  <c r="AG1044" i="1"/>
  <c r="AG1043" i="1"/>
  <c r="R1043" i="1"/>
  <c r="AG1041" i="1"/>
  <c r="AG1040" i="1"/>
  <c r="R1040" i="1"/>
  <c r="AG1039" i="1"/>
  <c r="AG1038" i="1"/>
  <c r="AG1037" i="1"/>
  <c r="R1037" i="1"/>
  <c r="AG1036" i="1"/>
  <c r="AG1035" i="1"/>
  <c r="AG1034" i="1"/>
  <c r="R1034" i="1"/>
  <c r="AG1033" i="1"/>
  <c r="AG1032" i="1"/>
  <c r="R1032" i="1"/>
  <c r="AG1031" i="1"/>
  <c r="AG1030" i="1"/>
  <c r="R1030" i="1"/>
  <c r="AF1030" i="1" s="1"/>
  <c r="AG1029" i="1"/>
  <c r="AG1028" i="1"/>
  <c r="R1028" i="1"/>
  <c r="AF1028" i="1" s="1"/>
  <c r="AG1027" i="1"/>
  <c r="AG1026" i="1"/>
  <c r="R1026" i="1"/>
  <c r="AG1025" i="1"/>
  <c r="AG1024" i="1"/>
  <c r="R1024" i="1"/>
  <c r="AG1023" i="1"/>
  <c r="AG1022" i="1"/>
  <c r="AG1021" i="1"/>
  <c r="R1021" i="1"/>
  <c r="AF1021" i="1" s="1"/>
  <c r="AG1020" i="1"/>
  <c r="AG1019" i="1"/>
  <c r="AG1018" i="1"/>
  <c r="AG1017" i="1"/>
  <c r="R1017" i="1"/>
  <c r="AG1016" i="1"/>
  <c r="AG1015" i="1"/>
  <c r="AG1014" i="1"/>
  <c r="AG1013" i="1"/>
  <c r="R1013" i="1"/>
  <c r="AG1012" i="1"/>
  <c r="AG1011" i="1"/>
  <c r="AG1010" i="1"/>
  <c r="R1010" i="1"/>
  <c r="AG1009" i="1"/>
  <c r="AG1008" i="1"/>
  <c r="AG1007" i="1"/>
  <c r="R1007" i="1"/>
  <c r="AG1006" i="1"/>
  <c r="AG1005" i="1"/>
  <c r="AG1004" i="1"/>
  <c r="R1004" i="1"/>
  <c r="AF1004" i="1" s="1"/>
  <c r="AG1003" i="1"/>
  <c r="AG1002" i="1"/>
  <c r="AG1001" i="1"/>
  <c r="AG1000" i="1"/>
  <c r="AG999" i="1"/>
  <c r="R999" i="1"/>
  <c r="AG995" i="1"/>
  <c r="AG994" i="1"/>
  <c r="AG993" i="1"/>
  <c r="AG992" i="1"/>
  <c r="R992" i="1"/>
  <c r="AG991" i="1"/>
  <c r="AG990" i="1"/>
  <c r="AG989" i="1"/>
  <c r="AG988" i="1"/>
  <c r="R988" i="1"/>
  <c r="AG987" i="1"/>
  <c r="AG986" i="1"/>
  <c r="AG985" i="1"/>
  <c r="R985" i="1"/>
  <c r="AG984" i="1"/>
  <c r="AG983" i="1"/>
  <c r="AG982" i="1"/>
  <c r="AG981" i="1"/>
  <c r="R981" i="1"/>
  <c r="AG980" i="1"/>
  <c r="AG979" i="1"/>
  <c r="AG978" i="1"/>
  <c r="AG977" i="1"/>
  <c r="R977" i="1"/>
  <c r="AG976" i="1"/>
  <c r="AG975" i="1"/>
  <c r="AG974" i="1"/>
  <c r="R974" i="1"/>
  <c r="AF974" i="1" s="1"/>
  <c r="AG973" i="1"/>
  <c r="AG972" i="1"/>
  <c r="AG971" i="1"/>
  <c r="AG970" i="1"/>
  <c r="R970" i="1"/>
  <c r="AG969" i="1"/>
  <c r="AG968" i="1"/>
  <c r="AG967" i="1"/>
  <c r="R967" i="1"/>
  <c r="AG964" i="1"/>
  <c r="R964" i="1"/>
  <c r="AF964" i="1" s="1"/>
  <c r="AG963" i="1"/>
  <c r="AG962" i="1"/>
  <c r="AG961" i="1"/>
  <c r="AG960" i="1"/>
  <c r="R960" i="1"/>
  <c r="AG959" i="1"/>
  <c r="AG958" i="1"/>
  <c r="AG957" i="1"/>
  <c r="R957" i="1"/>
  <c r="AG956" i="1"/>
  <c r="AG955" i="1"/>
  <c r="R955" i="1"/>
  <c r="AF955" i="1" s="1"/>
  <c r="AG954" i="1"/>
  <c r="R954" i="1"/>
  <c r="AF954" i="1" s="1"/>
  <c r="AG953" i="1"/>
  <c r="AG952" i="1"/>
  <c r="R952" i="1"/>
  <c r="AG951" i="1"/>
  <c r="AG950" i="1"/>
  <c r="R950" i="1"/>
  <c r="AG949" i="1"/>
  <c r="R949" i="1"/>
  <c r="AF949" i="1" s="1"/>
  <c r="AG948" i="1"/>
  <c r="R948" i="1"/>
  <c r="AF948" i="1" s="1"/>
  <c r="AG947" i="1"/>
  <c r="R947" i="1"/>
  <c r="AF947" i="1" s="1"/>
  <c r="AG946" i="1"/>
  <c r="AG945" i="1"/>
  <c r="R945" i="1"/>
  <c r="AG944" i="1"/>
  <c r="AG943" i="1"/>
  <c r="AG942" i="1"/>
  <c r="AG941" i="1"/>
  <c r="R941" i="1"/>
  <c r="AG940" i="1"/>
  <c r="AG938" i="1"/>
  <c r="AG937" i="1"/>
  <c r="R937" i="1"/>
  <c r="AG936" i="1"/>
  <c r="AG935" i="1"/>
  <c r="AG933" i="1"/>
  <c r="AG932" i="1"/>
  <c r="R932" i="1"/>
  <c r="AG931" i="1"/>
  <c r="AG930" i="1"/>
  <c r="AG928" i="1"/>
  <c r="AG927" i="1"/>
  <c r="R927" i="1"/>
  <c r="AG926" i="1"/>
  <c r="AG925" i="1"/>
  <c r="AG923" i="1"/>
  <c r="AG922" i="1"/>
  <c r="R922" i="1"/>
  <c r="AG921" i="1"/>
  <c r="AG918" i="1"/>
  <c r="AG917" i="1"/>
  <c r="R917" i="1"/>
  <c r="AG916" i="1"/>
  <c r="AG915" i="1"/>
  <c r="AG913" i="1"/>
  <c r="AG912" i="1"/>
  <c r="R912" i="1"/>
  <c r="AG911" i="1"/>
  <c r="AG910" i="1"/>
  <c r="AG908" i="1"/>
  <c r="AG907" i="1"/>
  <c r="R907" i="1"/>
  <c r="AG906" i="1"/>
  <c r="AG904" i="1"/>
  <c r="AG903" i="1"/>
  <c r="R903" i="1"/>
  <c r="AG902" i="1"/>
  <c r="AG900" i="1"/>
  <c r="AG899" i="1"/>
  <c r="AG898" i="1"/>
  <c r="R898" i="1"/>
  <c r="AG895" i="1"/>
  <c r="AG894" i="1"/>
  <c r="AG893" i="1"/>
  <c r="R893" i="1"/>
  <c r="AG892" i="1"/>
  <c r="AG891" i="1"/>
  <c r="AG890" i="1"/>
  <c r="R890" i="1"/>
  <c r="AG889" i="1"/>
  <c r="AG887" i="1"/>
  <c r="AG886" i="1"/>
  <c r="AG885" i="1"/>
  <c r="R885" i="1"/>
  <c r="AG884" i="1"/>
  <c r="AG883" i="1"/>
  <c r="AG882" i="1"/>
  <c r="AG881" i="1"/>
  <c r="AG880" i="1"/>
  <c r="R880" i="1"/>
  <c r="AF880" i="1" s="1"/>
  <c r="AG879" i="1"/>
  <c r="AG877" i="1"/>
  <c r="AG876" i="1"/>
  <c r="R876" i="1"/>
  <c r="AG875" i="1"/>
  <c r="AG874" i="1"/>
  <c r="AG873" i="1"/>
  <c r="R873" i="1"/>
  <c r="AG872" i="1"/>
  <c r="AG871" i="1"/>
  <c r="R871" i="1"/>
  <c r="AG870" i="1"/>
  <c r="AG868" i="1"/>
  <c r="AG867" i="1"/>
  <c r="R867" i="1"/>
  <c r="AG866" i="1"/>
  <c r="AG865" i="1"/>
  <c r="AG864" i="1"/>
  <c r="R864" i="1"/>
  <c r="AG863" i="1"/>
  <c r="AG862" i="1"/>
  <c r="AG861" i="1"/>
  <c r="R861" i="1"/>
  <c r="AG860" i="1"/>
  <c r="AG859" i="1"/>
  <c r="AG858" i="1"/>
  <c r="R858" i="1"/>
  <c r="AG857" i="1"/>
  <c r="AG856" i="1"/>
  <c r="AG855" i="1"/>
  <c r="R855" i="1"/>
  <c r="AG854" i="1"/>
  <c r="AG853" i="1"/>
  <c r="AG852" i="1"/>
  <c r="R852" i="1"/>
  <c r="AG851" i="1"/>
  <c r="AG850" i="1"/>
  <c r="R850" i="1"/>
  <c r="AG849" i="1"/>
  <c r="AG848" i="1"/>
  <c r="R848" i="1"/>
  <c r="AG847" i="1"/>
  <c r="AG846" i="1"/>
  <c r="AG845" i="1"/>
  <c r="R845" i="1"/>
  <c r="AG844" i="1"/>
  <c r="AG843" i="1"/>
  <c r="R843" i="1"/>
  <c r="AG842" i="1"/>
  <c r="AG841" i="1"/>
  <c r="R841" i="1"/>
  <c r="AF841" i="1" s="1"/>
  <c r="AG840" i="1"/>
  <c r="AG839" i="1"/>
  <c r="AG838" i="1"/>
  <c r="R838" i="1"/>
  <c r="AG837" i="1"/>
  <c r="AG836" i="1"/>
  <c r="AG835" i="1"/>
  <c r="R835" i="1"/>
  <c r="AG834" i="1"/>
  <c r="AG833" i="1"/>
  <c r="R833" i="1"/>
  <c r="AG832" i="1"/>
  <c r="AG831" i="1"/>
  <c r="AG830" i="1"/>
  <c r="R830" i="1"/>
  <c r="AG829" i="1"/>
  <c r="AG828" i="1"/>
  <c r="R828" i="1"/>
  <c r="AG827" i="1"/>
  <c r="AG826" i="1"/>
  <c r="AG825" i="1"/>
  <c r="R825" i="1"/>
  <c r="AG824" i="1"/>
  <c r="AG823" i="1"/>
  <c r="AG822" i="1"/>
  <c r="R822" i="1"/>
  <c r="AG821" i="1"/>
  <c r="AG820" i="1"/>
  <c r="AG819" i="1"/>
  <c r="R819" i="1"/>
  <c r="AF819" i="1" s="1"/>
  <c r="AG818" i="1"/>
  <c r="AG817" i="1"/>
  <c r="R817" i="1"/>
  <c r="AG816" i="1"/>
  <c r="AG815" i="1"/>
  <c r="AG814" i="1"/>
  <c r="R814" i="1"/>
  <c r="AF814" i="1" s="1"/>
  <c r="AG813" i="1"/>
  <c r="AG812" i="1"/>
  <c r="AG811" i="1"/>
  <c r="R811" i="1"/>
  <c r="AF811" i="1" s="1"/>
  <c r="AG810" i="1"/>
  <c r="AG809" i="1"/>
  <c r="AG808" i="1"/>
  <c r="R808" i="1"/>
  <c r="AF808" i="1" s="1"/>
  <c r="AG807" i="1"/>
  <c r="AG806" i="1"/>
  <c r="R806" i="1"/>
  <c r="AG805" i="1"/>
  <c r="AG804" i="1"/>
  <c r="AG803" i="1"/>
  <c r="R803" i="1"/>
  <c r="AG802" i="1"/>
  <c r="AG801" i="1"/>
  <c r="AG800" i="1"/>
  <c r="R800" i="1"/>
  <c r="AG799" i="1"/>
  <c r="AG798" i="1"/>
  <c r="R798" i="1"/>
  <c r="AG797" i="1"/>
  <c r="AG796" i="1"/>
  <c r="R796" i="1"/>
  <c r="AG795" i="1"/>
  <c r="AG794" i="1"/>
  <c r="AG793" i="1"/>
  <c r="R793" i="1"/>
  <c r="AG792" i="1"/>
  <c r="AG791" i="1"/>
  <c r="AG790" i="1"/>
  <c r="R790" i="1"/>
  <c r="AG789" i="1"/>
  <c r="AG788" i="1"/>
  <c r="R788" i="1"/>
  <c r="AF788" i="1" s="1"/>
  <c r="AG787" i="1"/>
  <c r="AG786" i="1"/>
  <c r="R786" i="1"/>
  <c r="AF786" i="1" s="1"/>
  <c r="AG785" i="1"/>
  <c r="AG784" i="1"/>
  <c r="AG783" i="1"/>
  <c r="R783" i="1"/>
  <c r="AG782" i="1"/>
  <c r="AG781" i="1"/>
  <c r="R781" i="1"/>
  <c r="AF781" i="1" s="1"/>
  <c r="AG780" i="1"/>
  <c r="AG779" i="1"/>
  <c r="R779" i="1"/>
  <c r="AG778" i="1"/>
  <c r="AG777" i="1"/>
  <c r="R777" i="1"/>
  <c r="AG776" i="1"/>
  <c r="AG775" i="1"/>
  <c r="AG774" i="1"/>
  <c r="R774" i="1"/>
  <c r="AF774" i="1" s="1"/>
  <c r="AG773" i="1"/>
  <c r="AG772" i="1"/>
  <c r="AG771" i="1"/>
  <c r="R771" i="1"/>
  <c r="AF771" i="1" s="1"/>
  <c r="AG770" i="1"/>
  <c r="AG769" i="1"/>
  <c r="AG768" i="1"/>
  <c r="R768" i="1"/>
  <c r="AF768" i="1" s="1"/>
  <c r="AG767" i="1"/>
  <c r="AG766" i="1"/>
  <c r="AG765" i="1"/>
  <c r="R765" i="1"/>
  <c r="AF765" i="1" s="1"/>
  <c r="AG764" i="1"/>
  <c r="AG763" i="1"/>
  <c r="R763" i="1"/>
  <c r="AG762" i="1"/>
  <c r="AG761" i="1"/>
  <c r="R761" i="1"/>
  <c r="AG760" i="1"/>
  <c r="AG759" i="1"/>
  <c r="AG758" i="1"/>
  <c r="R758" i="1"/>
  <c r="AG757" i="1"/>
  <c r="AG756" i="1"/>
  <c r="AG755" i="1"/>
  <c r="R755" i="1"/>
  <c r="AF755" i="1" s="1"/>
  <c r="AG754" i="1"/>
  <c r="AG753" i="1"/>
  <c r="AG752" i="1"/>
  <c r="R752" i="1"/>
  <c r="AG751" i="1"/>
  <c r="AG750" i="1"/>
  <c r="R750" i="1"/>
  <c r="AG749" i="1"/>
  <c r="AG748" i="1"/>
  <c r="AG747" i="1"/>
  <c r="R747" i="1"/>
  <c r="AG746" i="1"/>
  <c r="AG745" i="1"/>
  <c r="AG744" i="1"/>
  <c r="R744" i="1"/>
  <c r="AF744" i="1" s="1"/>
  <c r="AG743" i="1"/>
  <c r="AG742" i="1"/>
  <c r="R742" i="1"/>
  <c r="AG741" i="1"/>
  <c r="AG740" i="1"/>
  <c r="R740" i="1"/>
  <c r="AG739" i="1"/>
  <c r="AG738" i="1"/>
  <c r="R738" i="1"/>
  <c r="AF738" i="1" s="1"/>
  <c r="AG737" i="1"/>
  <c r="AG736" i="1"/>
  <c r="AG735" i="1"/>
  <c r="R735" i="1"/>
  <c r="AF735" i="1" s="1"/>
  <c r="AG734" i="1"/>
  <c r="AG733" i="1"/>
  <c r="AG732" i="1"/>
  <c r="R732" i="1"/>
  <c r="AF732" i="1" s="1"/>
  <c r="AG731" i="1"/>
  <c r="AG730" i="1"/>
  <c r="R730" i="1"/>
  <c r="AG729" i="1"/>
  <c r="AG728" i="1"/>
  <c r="R728" i="1"/>
  <c r="AG727" i="1"/>
  <c r="AG726" i="1"/>
  <c r="AG725" i="1"/>
  <c r="R725" i="1"/>
  <c r="AG724" i="1"/>
  <c r="AG723" i="1"/>
  <c r="AG722" i="1"/>
  <c r="R722" i="1"/>
  <c r="AG721" i="1"/>
  <c r="AG720" i="1"/>
  <c r="AG719" i="1"/>
  <c r="R719" i="1"/>
  <c r="AG718" i="1"/>
  <c r="AG717" i="1"/>
  <c r="R717" i="1"/>
  <c r="AF717" i="1" s="1"/>
  <c r="AG716" i="1"/>
  <c r="AG715" i="1"/>
  <c r="AG714" i="1"/>
  <c r="R714" i="1"/>
  <c r="AG713" i="1"/>
  <c r="AG712" i="1"/>
  <c r="AG711" i="1"/>
  <c r="R711" i="1"/>
  <c r="AG710" i="1"/>
  <c r="AG709" i="1"/>
  <c r="R709" i="1"/>
  <c r="AG708" i="1"/>
  <c r="AG707" i="1"/>
  <c r="AG706" i="1"/>
  <c r="R706" i="1"/>
  <c r="AG705" i="1"/>
  <c r="AG704" i="1"/>
  <c r="R704" i="1"/>
  <c r="AG703" i="1"/>
  <c r="AG702" i="1"/>
  <c r="R702" i="1"/>
  <c r="AG701" i="1"/>
  <c r="AG700" i="1"/>
  <c r="AG699" i="1"/>
  <c r="R699" i="1"/>
  <c r="AG698" i="1"/>
  <c r="AG697" i="1"/>
  <c r="R697" i="1"/>
  <c r="AG696" i="1"/>
  <c r="AG695" i="1"/>
  <c r="AG694" i="1"/>
  <c r="R694" i="1"/>
  <c r="AF694" i="1" s="1"/>
  <c r="AG693" i="1"/>
  <c r="AG692" i="1"/>
  <c r="AG691" i="1"/>
  <c r="R691" i="1"/>
  <c r="AF691" i="1" s="1"/>
  <c r="AG690" i="1"/>
  <c r="AG689" i="1"/>
  <c r="R689" i="1"/>
  <c r="AG688" i="1"/>
  <c r="AG687" i="1"/>
  <c r="AG686" i="1"/>
  <c r="R686" i="1"/>
  <c r="AG685" i="1"/>
  <c r="AG684" i="1"/>
  <c r="AG683" i="1"/>
  <c r="R683" i="1"/>
  <c r="AG682" i="1"/>
  <c r="R682" i="1"/>
  <c r="AF682" i="1" s="1"/>
  <c r="AG681" i="1"/>
  <c r="R681" i="1"/>
  <c r="AF681" i="1" s="1"/>
  <c r="AG680" i="1"/>
  <c r="AG679" i="1"/>
  <c r="R679" i="1"/>
  <c r="AG678" i="1"/>
  <c r="AG677" i="1"/>
  <c r="R677" i="1"/>
  <c r="AG676" i="1"/>
  <c r="AG675" i="1"/>
  <c r="R675" i="1"/>
  <c r="AG674" i="1"/>
  <c r="AG673" i="1"/>
  <c r="R673" i="1"/>
  <c r="AG672" i="1"/>
  <c r="R672" i="1"/>
  <c r="AF672" i="1" s="1"/>
  <c r="AG670" i="1"/>
  <c r="R670" i="1"/>
  <c r="AG668" i="1"/>
  <c r="R668" i="1"/>
  <c r="AG667" i="1"/>
  <c r="AG665" i="1"/>
  <c r="R665" i="1"/>
  <c r="AG662" i="1"/>
  <c r="R662" i="1"/>
  <c r="AG661" i="1"/>
  <c r="AG659" i="1"/>
  <c r="R659" i="1"/>
  <c r="AG657" i="1"/>
  <c r="AG656" i="1"/>
  <c r="R656" i="1"/>
  <c r="AG655" i="1"/>
  <c r="AG654" i="1"/>
  <c r="R654" i="1"/>
  <c r="AG653" i="1"/>
  <c r="AG652" i="1"/>
  <c r="AG651" i="1"/>
  <c r="R651" i="1"/>
  <c r="AG650" i="1"/>
  <c r="AG649" i="1"/>
  <c r="R649" i="1"/>
  <c r="AG648" i="1"/>
  <c r="AG647" i="1"/>
  <c r="AG646" i="1"/>
  <c r="AG645" i="1"/>
  <c r="R645" i="1"/>
  <c r="AG644" i="1"/>
  <c r="AG643" i="1"/>
  <c r="AG642" i="1"/>
  <c r="R642" i="1"/>
  <c r="AG641" i="1"/>
  <c r="AG640" i="1"/>
  <c r="AG639" i="1"/>
  <c r="R639" i="1"/>
  <c r="AF639" i="1" s="1"/>
  <c r="AG638" i="1"/>
  <c r="AG636" i="1"/>
  <c r="AG635" i="1"/>
  <c r="R635" i="1"/>
  <c r="AG634" i="1"/>
  <c r="AG633" i="1"/>
  <c r="R633" i="1"/>
  <c r="AF634" i="1" s="1"/>
  <c r="AG632" i="1"/>
  <c r="AG631" i="1"/>
  <c r="AG630" i="1"/>
  <c r="R630" i="1"/>
  <c r="AF632" i="1" s="1"/>
  <c r="AG629" i="1"/>
  <c r="AG628" i="1"/>
  <c r="AG627" i="1"/>
  <c r="R627" i="1"/>
  <c r="AF627" i="1" s="1"/>
  <c r="AG626" i="1"/>
  <c r="AG625" i="1"/>
  <c r="AG624" i="1"/>
  <c r="R624" i="1"/>
  <c r="AG623" i="1"/>
  <c r="AG622" i="1"/>
  <c r="AG621" i="1"/>
  <c r="R621" i="1"/>
  <c r="AG620" i="1"/>
  <c r="R620" i="1"/>
  <c r="AF620" i="1" s="1"/>
  <c r="AG619" i="1"/>
  <c r="AG618" i="1"/>
  <c r="R618" i="1"/>
  <c r="AG617" i="1"/>
  <c r="R617" i="1"/>
  <c r="AF617" i="1" s="1"/>
  <c r="AG616" i="1"/>
  <c r="R616" i="1"/>
  <c r="AF616" i="1" s="1"/>
  <c r="AG615" i="1"/>
  <c r="AG614" i="1"/>
  <c r="R614" i="1"/>
  <c r="AF614" i="1" s="1"/>
  <c r="AG613" i="1"/>
  <c r="R613" i="1"/>
  <c r="AF613" i="1" s="1"/>
  <c r="AG612" i="1"/>
  <c r="AG611" i="1"/>
  <c r="AG610" i="1"/>
  <c r="R610" i="1"/>
  <c r="AF610" i="1" s="1"/>
  <c r="AG609" i="1"/>
  <c r="AG608" i="1"/>
  <c r="AG607" i="1"/>
  <c r="AG606" i="1"/>
  <c r="R606" i="1"/>
  <c r="AG605" i="1"/>
  <c r="AG604" i="1"/>
  <c r="AG603" i="1"/>
  <c r="AG602" i="1"/>
  <c r="R602" i="1"/>
  <c r="AG601" i="1"/>
  <c r="AG600" i="1"/>
  <c r="AG599" i="1"/>
  <c r="AG598" i="1"/>
  <c r="R598" i="1"/>
  <c r="AG597" i="1"/>
  <c r="AG596" i="1"/>
  <c r="AG595" i="1"/>
  <c r="R595" i="1"/>
  <c r="AG594" i="1"/>
  <c r="AG593" i="1"/>
  <c r="R593" i="1"/>
  <c r="AG589" i="1"/>
  <c r="AG588" i="1"/>
  <c r="AG587" i="1"/>
  <c r="R587" i="1"/>
  <c r="AG586" i="1"/>
  <c r="AG585" i="1"/>
  <c r="R585" i="1"/>
  <c r="AG584" i="1"/>
  <c r="AG583" i="1"/>
  <c r="AG582" i="1"/>
  <c r="R582" i="1"/>
  <c r="AF582" i="1" s="1"/>
  <c r="AG581" i="1"/>
  <c r="R581" i="1"/>
  <c r="AF581" i="1" s="1"/>
  <c r="AG580" i="1"/>
  <c r="AG579" i="1"/>
  <c r="R579" i="1"/>
  <c r="AG578" i="1"/>
  <c r="AG575" i="1"/>
  <c r="R575" i="1"/>
  <c r="AG571" i="1"/>
  <c r="R571" i="1"/>
  <c r="AG568" i="1"/>
  <c r="AG567" i="1"/>
  <c r="R567" i="1"/>
  <c r="AG563" i="1"/>
  <c r="AG564" i="1"/>
  <c r="AG562" i="1"/>
  <c r="R562" i="1"/>
  <c r="AG559" i="1"/>
  <c r="AG558" i="1"/>
  <c r="AG557" i="1"/>
  <c r="R557" i="1"/>
  <c r="AG554" i="1"/>
  <c r="AG549" i="1"/>
  <c r="AG550" i="1"/>
  <c r="AG548" i="1"/>
  <c r="R548" i="1"/>
  <c r="AG545" i="1"/>
  <c r="AG544" i="1"/>
  <c r="AG543" i="1"/>
  <c r="R543" i="1"/>
  <c r="AG542" i="1"/>
  <c r="AG541" i="1"/>
  <c r="R541" i="1"/>
  <c r="AG540" i="1"/>
  <c r="AG539" i="1"/>
  <c r="AG538" i="1"/>
  <c r="R538" i="1"/>
  <c r="AG537" i="1"/>
  <c r="AG536" i="1"/>
  <c r="R536" i="1"/>
  <c r="AG535" i="1"/>
  <c r="AG534" i="1"/>
  <c r="AG533" i="1"/>
  <c r="R533" i="1"/>
  <c r="AG532" i="1"/>
  <c r="AG531" i="1"/>
  <c r="R531" i="1"/>
  <c r="AG530" i="1"/>
  <c r="AG529" i="1"/>
  <c r="AG528" i="1"/>
  <c r="R528" i="1"/>
  <c r="AG527" i="1"/>
  <c r="AG526" i="1"/>
  <c r="R526" i="1"/>
  <c r="AG525" i="1"/>
  <c r="AG524" i="1"/>
  <c r="AG523" i="1"/>
  <c r="R523" i="1"/>
  <c r="AG522" i="1"/>
  <c r="AG521" i="1"/>
  <c r="AG520" i="1"/>
  <c r="R520" i="1"/>
  <c r="AG519" i="1"/>
  <c r="R519" i="1"/>
  <c r="AF519" i="1" s="1"/>
  <c r="AG518" i="1"/>
  <c r="AG517" i="1"/>
  <c r="R517" i="1"/>
  <c r="AG516" i="1"/>
  <c r="AG515" i="1"/>
  <c r="R515" i="1"/>
  <c r="AG514" i="1"/>
  <c r="R514" i="1"/>
  <c r="AF514" i="1" s="1"/>
  <c r="AG513" i="1"/>
  <c r="AG512" i="1"/>
  <c r="R512" i="1"/>
  <c r="AG511" i="1"/>
  <c r="AG510" i="1"/>
  <c r="R510" i="1"/>
  <c r="AF510" i="1" s="1"/>
  <c r="AG509" i="1"/>
  <c r="AG508" i="1"/>
  <c r="R508" i="1"/>
  <c r="AG507" i="1"/>
  <c r="AG506" i="1"/>
  <c r="R506" i="1"/>
  <c r="AG505" i="1"/>
  <c r="AG504" i="1"/>
  <c r="R504" i="1"/>
  <c r="AG503" i="1"/>
  <c r="AG502" i="1"/>
  <c r="R502" i="1"/>
  <c r="AG501" i="1"/>
  <c r="AG500" i="1"/>
  <c r="AG499" i="1"/>
  <c r="R499" i="1"/>
  <c r="AG498" i="1"/>
  <c r="AG497" i="1"/>
  <c r="R497" i="1"/>
  <c r="AG495" i="1"/>
  <c r="AG494" i="1"/>
  <c r="R494" i="1"/>
  <c r="AG493" i="1"/>
  <c r="AG492" i="1"/>
  <c r="R492" i="1"/>
  <c r="AG491" i="1"/>
  <c r="AG490" i="1"/>
  <c r="AG489" i="1"/>
  <c r="R489" i="1"/>
  <c r="AG488" i="1"/>
  <c r="AG487" i="1"/>
  <c r="R487" i="1"/>
  <c r="AG486" i="1"/>
  <c r="AG485" i="1"/>
  <c r="R485" i="1"/>
  <c r="AG484" i="1"/>
  <c r="AG483" i="1"/>
  <c r="R483" i="1"/>
  <c r="AF483" i="1" s="1"/>
  <c r="AG482" i="1"/>
  <c r="AG481" i="1"/>
  <c r="AG480" i="1"/>
  <c r="R480" i="1"/>
  <c r="AG479" i="1"/>
  <c r="AG478" i="1"/>
  <c r="R478" i="1"/>
  <c r="AG477" i="1"/>
  <c r="AG476" i="1"/>
  <c r="AG475" i="1"/>
  <c r="R475" i="1"/>
  <c r="AG474" i="1"/>
  <c r="AG473" i="1"/>
  <c r="AG472" i="1"/>
  <c r="AG471" i="1"/>
  <c r="R471" i="1"/>
  <c r="AG470" i="1"/>
  <c r="AG469" i="1"/>
  <c r="AG468" i="1"/>
  <c r="R468" i="1"/>
  <c r="AF468" i="1" s="1"/>
  <c r="AG467" i="1"/>
  <c r="AG466" i="1"/>
  <c r="AG465" i="1"/>
  <c r="AG464" i="1"/>
  <c r="AG463" i="1"/>
  <c r="R463" i="1"/>
  <c r="AG462" i="1"/>
  <c r="AG461" i="1"/>
  <c r="AG460" i="1"/>
  <c r="AG459" i="1"/>
  <c r="R459" i="1"/>
  <c r="AG458" i="1"/>
  <c r="AG457" i="1"/>
  <c r="AG456" i="1"/>
  <c r="AG455" i="1"/>
  <c r="R455" i="1"/>
  <c r="AF455" i="1" s="1"/>
  <c r="AG454" i="1"/>
  <c r="AG453" i="1"/>
  <c r="AG452" i="1"/>
  <c r="AG451" i="1"/>
  <c r="R451" i="1"/>
  <c r="AF451" i="1" s="1"/>
  <c r="AG450" i="1"/>
  <c r="AG449" i="1"/>
  <c r="AG448" i="1"/>
  <c r="AG447" i="1"/>
  <c r="R447" i="1"/>
  <c r="AF447" i="1" s="1"/>
  <c r="AG446" i="1"/>
  <c r="AG445" i="1"/>
  <c r="AG444" i="1"/>
  <c r="AG443" i="1"/>
  <c r="R443" i="1"/>
  <c r="AF443" i="1" s="1"/>
  <c r="AG442" i="1"/>
  <c r="AG441" i="1"/>
  <c r="AG440" i="1"/>
  <c r="AG439" i="1"/>
  <c r="R439" i="1"/>
  <c r="AG438" i="1"/>
  <c r="AG437" i="1"/>
  <c r="AG436" i="1"/>
  <c r="AG435" i="1"/>
  <c r="R435" i="1"/>
  <c r="AF435" i="1" s="1"/>
  <c r="AG434" i="1"/>
  <c r="AG433" i="1"/>
  <c r="AG432" i="1"/>
  <c r="AG431" i="1"/>
  <c r="R431" i="1"/>
  <c r="AG430" i="1"/>
  <c r="AG429" i="1"/>
  <c r="AG428" i="1"/>
  <c r="AG427" i="1"/>
  <c r="R427" i="1"/>
  <c r="AG426" i="1"/>
  <c r="AG425" i="1"/>
  <c r="AG424" i="1"/>
  <c r="AG423" i="1"/>
  <c r="R423" i="1"/>
  <c r="AG422" i="1"/>
  <c r="AG421" i="1"/>
  <c r="AG420" i="1"/>
  <c r="AG419" i="1"/>
  <c r="AG418" i="1"/>
  <c r="R418" i="1"/>
  <c r="AG417" i="1"/>
  <c r="AG416" i="1"/>
  <c r="AG415" i="1"/>
  <c r="AG414" i="1"/>
  <c r="AG413" i="1"/>
  <c r="R413" i="1"/>
  <c r="AG412" i="1"/>
  <c r="AG411" i="1"/>
  <c r="AG410" i="1"/>
  <c r="AG409" i="1"/>
  <c r="AG408" i="1"/>
  <c r="R408" i="1"/>
  <c r="AG407" i="1"/>
  <c r="AG406" i="1"/>
  <c r="AG405" i="1"/>
  <c r="AG404" i="1"/>
  <c r="AG403" i="1"/>
  <c r="AG402" i="1"/>
  <c r="R402" i="1"/>
  <c r="AF402" i="1" s="1"/>
  <c r="AG401" i="1"/>
  <c r="AG400" i="1"/>
  <c r="AG399" i="1"/>
  <c r="AG398" i="1"/>
  <c r="AG397" i="1"/>
  <c r="R397" i="1"/>
  <c r="AG396" i="1"/>
  <c r="AG395" i="1"/>
  <c r="AG394" i="1"/>
  <c r="AG393" i="1"/>
  <c r="AG392" i="1"/>
  <c r="R392" i="1"/>
  <c r="AG391" i="1"/>
  <c r="AG390" i="1"/>
  <c r="AG389" i="1"/>
  <c r="AG388" i="1"/>
  <c r="AG387" i="1"/>
  <c r="R387" i="1"/>
  <c r="AG386" i="1"/>
  <c r="AG385" i="1"/>
  <c r="AG384" i="1"/>
  <c r="AG383" i="1"/>
  <c r="R383" i="1"/>
  <c r="AG382" i="1"/>
  <c r="AG381" i="1"/>
  <c r="AG380" i="1"/>
  <c r="AG379" i="1"/>
  <c r="R379" i="1"/>
  <c r="AG378" i="1"/>
  <c r="AG377" i="1"/>
  <c r="AG376" i="1"/>
  <c r="AG375" i="1"/>
  <c r="R375" i="1"/>
  <c r="AF375" i="1" s="1"/>
  <c r="AG374" i="1"/>
  <c r="AG373" i="1"/>
  <c r="AG372" i="1"/>
  <c r="AG371" i="1"/>
  <c r="AG370" i="1"/>
  <c r="R370" i="1"/>
  <c r="AG369" i="1"/>
  <c r="AG368" i="1"/>
  <c r="AG367" i="1"/>
  <c r="AG366" i="1"/>
  <c r="AG365" i="1"/>
  <c r="R365" i="1"/>
  <c r="AG364" i="1"/>
  <c r="AG363" i="1"/>
  <c r="AG362" i="1"/>
  <c r="AG361" i="1"/>
  <c r="AG360" i="1"/>
  <c r="R360" i="1"/>
  <c r="AG359" i="1"/>
  <c r="AG358" i="1"/>
  <c r="AG357" i="1"/>
  <c r="AG356" i="1"/>
  <c r="R356" i="1"/>
  <c r="AG355" i="1"/>
  <c r="AG354" i="1"/>
  <c r="AG353" i="1"/>
  <c r="AG352" i="1"/>
  <c r="AG351" i="1"/>
  <c r="R351" i="1"/>
  <c r="AG350" i="1"/>
  <c r="AG349" i="1"/>
  <c r="AG348" i="1"/>
  <c r="AG347" i="1"/>
  <c r="R347" i="1"/>
  <c r="AG344" i="1"/>
  <c r="AG343" i="1"/>
  <c r="AG342" i="1"/>
  <c r="R342" i="1"/>
  <c r="AF345" i="1" s="1"/>
  <c r="AG341" i="1"/>
  <c r="AG340" i="1"/>
  <c r="AG339" i="1"/>
  <c r="AG338" i="1"/>
  <c r="R338" i="1"/>
  <c r="AG337" i="1"/>
  <c r="AG336" i="1"/>
  <c r="AG335" i="1"/>
  <c r="R335" i="1"/>
  <c r="AG334" i="1"/>
  <c r="AG333" i="1"/>
  <c r="AG332" i="1"/>
  <c r="AG331" i="1"/>
  <c r="R331" i="1"/>
  <c r="AG330" i="1"/>
  <c r="AG329" i="1"/>
  <c r="AG328" i="1"/>
  <c r="AG327" i="1"/>
  <c r="R327" i="1"/>
  <c r="AF327" i="1" s="1"/>
  <c r="AG326" i="1"/>
  <c r="AG325" i="1"/>
  <c r="AG324" i="1"/>
  <c r="AG323" i="1"/>
  <c r="R323" i="1"/>
  <c r="AG322" i="1"/>
  <c r="AG321" i="1"/>
  <c r="AG320" i="1"/>
  <c r="AG319" i="1"/>
  <c r="R319" i="1"/>
  <c r="AG318" i="1"/>
  <c r="AG317" i="1"/>
  <c r="AG316" i="1"/>
  <c r="AG315" i="1"/>
  <c r="R315" i="1"/>
  <c r="AG314" i="1"/>
  <c r="AG313" i="1"/>
  <c r="AG312" i="1"/>
  <c r="AG311" i="1"/>
  <c r="R311" i="1"/>
  <c r="AF311" i="1" s="1"/>
  <c r="AG310" i="1"/>
  <c r="AG309" i="1"/>
  <c r="AG308" i="1"/>
  <c r="AG307" i="1"/>
  <c r="AG306" i="1"/>
  <c r="R306" i="1"/>
  <c r="AG305" i="1"/>
  <c r="AG304" i="1"/>
  <c r="AG303" i="1"/>
  <c r="AG302" i="1"/>
  <c r="R302" i="1"/>
  <c r="AG301" i="1"/>
  <c r="AG300" i="1"/>
  <c r="AG299" i="1"/>
  <c r="AG298" i="1"/>
  <c r="R298" i="1"/>
  <c r="AG297" i="1"/>
  <c r="AG296" i="1"/>
  <c r="AG295" i="1"/>
  <c r="AG294" i="1"/>
  <c r="R294" i="1"/>
  <c r="AG293" i="1"/>
  <c r="AG292" i="1"/>
  <c r="AG291" i="1"/>
  <c r="AG290" i="1"/>
  <c r="AG289" i="1"/>
  <c r="R289" i="1"/>
  <c r="AG288" i="1"/>
  <c r="AG287" i="1"/>
  <c r="AG286" i="1"/>
  <c r="AG285" i="1"/>
  <c r="R285" i="1"/>
  <c r="AG284" i="1"/>
  <c r="AG281" i="1"/>
  <c r="R281" i="1"/>
  <c r="AG280" i="1"/>
  <c r="AG279" i="1"/>
  <c r="AG278" i="1"/>
  <c r="R278" i="1"/>
  <c r="AG277" i="1"/>
  <c r="AG276" i="1"/>
  <c r="AG275" i="1"/>
  <c r="AG274" i="1"/>
  <c r="R274" i="1"/>
  <c r="AF274" i="1" s="1"/>
  <c r="AG273" i="1"/>
  <c r="AG272" i="1"/>
  <c r="R272" i="1"/>
  <c r="AG271" i="1"/>
  <c r="AG270" i="1"/>
  <c r="R270" i="1"/>
  <c r="AG269" i="1"/>
  <c r="AG268" i="1"/>
  <c r="AG267" i="1"/>
  <c r="R267" i="1"/>
  <c r="AG266" i="1"/>
  <c r="AG265" i="1"/>
  <c r="AG264" i="1"/>
  <c r="R264" i="1"/>
  <c r="AF264" i="1" s="1"/>
  <c r="AG263" i="1"/>
  <c r="AG261" i="1"/>
  <c r="AG260" i="1"/>
  <c r="R260" i="1"/>
  <c r="AG259" i="1"/>
  <c r="AG258" i="1"/>
  <c r="AG257" i="1"/>
  <c r="R257" i="1"/>
  <c r="AG256" i="1"/>
  <c r="AG255" i="1"/>
  <c r="R255" i="1"/>
  <c r="AG254" i="1"/>
  <c r="AG253" i="1"/>
  <c r="AG252" i="1"/>
  <c r="R252" i="1"/>
  <c r="AG251" i="1"/>
  <c r="AG250" i="1"/>
  <c r="AG249" i="1"/>
  <c r="AG248" i="1"/>
  <c r="R248" i="1"/>
  <c r="AF248" i="1" s="1"/>
  <c r="AG247" i="1"/>
  <c r="AG246" i="1"/>
  <c r="AG245" i="1"/>
  <c r="AG244" i="1"/>
  <c r="R244" i="1"/>
  <c r="AG243" i="1"/>
  <c r="AG242" i="1"/>
  <c r="AG241" i="1"/>
  <c r="AG240" i="1"/>
  <c r="R240" i="1"/>
  <c r="AG239" i="1"/>
  <c r="AG238" i="1"/>
  <c r="AG237" i="1"/>
  <c r="R237" i="1"/>
  <c r="AG236" i="1"/>
  <c r="AG235" i="1"/>
  <c r="AG234" i="1"/>
  <c r="AG233" i="1"/>
  <c r="R233" i="1"/>
  <c r="AG232" i="1"/>
  <c r="AG231" i="1"/>
  <c r="AG230" i="1"/>
  <c r="AG229" i="1"/>
  <c r="R229" i="1"/>
  <c r="AG228" i="1"/>
  <c r="AG227" i="1"/>
  <c r="AG226" i="1"/>
  <c r="AG225" i="1"/>
  <c r="R225" i="1"/>
  <c r="AG224" i="1"/>
  <c r="AG223" i="1"/>
  <c r="AG222" i="1"/>
  <c r="R222" i="1"/>
  <c r="AG221" i="1"/>
  <c r="AG220" i="1"/>
  <c r="AG219" i="1"/>
  <c r="AG218" i="1"/>
  <c r="R218" i="1"/>
  <c r="AG217" i="1"/>
  <c r="AG216" i="1"/>
  <c r="AG215" i="1"/>
  <c r="AG214" i="1"/>
  <c r="AG213" i="1"/>
  <c r="R213" i="1"/>
  <c r="AG212" i="1"/>
  <c r="AG211" i="1"/>
  <c r="AG210" i="1"/>
  <c r="AG209" i="1"/>
  <c r="AG208" i="1"/>
  <c r="R208" i="1"/>
  <c r="AG207" i="1"/>
  <c r="AG206" i="1"/>
  <c r="AG205" i="1"/>
  <c r="AG204" i="1"/>
  <c r="AG203" i="1"/>
  <c r="R203" i="1"/>
  <c r="AG202" i="1"/>
  <c r="AG201" i="1"/>
  <c r="AG200" i="1"/>
  <c r="AG199" i="1"/>
  <c r="AG198" i="1"/>
  <c r="R198" i="1"/>
  <c r="AF198" i="1" s="1"/>
  <c r="AG197" i="1"/>
  <c r="AG196" i="1"/>
  <c r="AG195" i="1"/>
  <c r="AG194" i="1"/>
  <c r="AG193" i="1"/>
  <c r="R193" i="1"/>
  <c r="AG192" i="1"/>
  <c r="AG191" i="1"/>
  <c r="AG190" i="1"/>
  <c r="AG189" i="1"/>
  <c r="AG188" i="1"/>
  <c r="R188" i="1"/>
  <c r="AG187" i="1"/>
  <c r="AG186" i="1"/>
  <c r="AG185" i="1"/>
  <c r="AG184" i="1"/>
  <c r="R184" i="1"/>
  <c r="AF184" i="1" s="1"/>
  <c r="AG183" i="1"/>
  <c r="AG182" i="1"/>
  <c r="AG181" i="1"/>
  <c r="AG180" i="1"/>
  <c r="R180" i="1"/>
  <c r="AG179" i="1"/>
  <c r="AG178" i="1"/>
  <c r="AG177" i="1"/>
  <c r="AG176" i="1"/>
  <c r="R176" i="1"/>
  <c r="AG175" i="1"/>
  <c r="AG174" i="1"/>
  <c r="AG173" i="1"/>
  <c r="AG172" i="1"/>
  <c r="R172" i="1"/>
  <c r="AG171" i="1"/>
  <c r="AG170" i="1"/>
  <c r="AG169" i="1"/>
  <c r="AG168" i="1"/>
  <c r="R168" i="1"/>
  <c r="AG167" i="1"/>
  <c r="AG166" i="1"/>
  <c r="R166" i="1"/>
  <c r="AG165" i="1"/>
  <c r="AG164" i="1"/>
  <c r="AG163" i="1"/>
  <c r="R163" i="1"/>
  <c r="AG162" i="1"/>
  <c r="AG161" i="1"/>
  <c r="R161" i="1"/>
  <c r="AG160" i="1"/>
  <c r="AG159" i="1"/>
  <c r="AG158" i="1"/>
  <c r="R158" i="1"/>
  <c r="AF158" i="1" s="1"/>
  <c r="AG157" i="1"/>
  <c r="AG156" i="1"/>
  <c r="R156" i="1"/>
  <c r="AF156" i="1" s="1"/>
  <c r="AG155" i="1"/>
  <c r="AG154" i="1"/>
  <c r="R154" i="1"/>
  <c r="AG153" i="1"/>
  <c r="AG152" i="1"/>
  <c r="R152" i="1"/>
  <c r="AG151" i="1"/>
  <c r="AG150" i="1"/>
  <c r="R150" i="1"/>
  <c r="AG149" i="1"/>
  <c r="AG148" i="1"/>
  <c r="AG147" i="1"/>
  <c r="R147" i="1"/>
  <c r="AG146" i="1"/>
  <c r="AG145" i="1"/>
  <c r="R145" i="1"/>
  <c r="AG144" i="1"/>
  <c r="AG143" i="1"/>
  <c r="AG142" i="1"/>
  <c r="R142" i="1"/>
  <c r="AG141" i="1"/>
  <c r="AG140" i="1"/>
  <c r="R140" i="1"/>
  <c r="AG139" i="1"/>
  <c r="AG138" i="1"/>
  <c r="AG137" i="1"/>
  <c r="R137" i="1"/>
  <c r="AG136" i="1"/>
  <c r="AG135" i="1"/>
  <c r="R135" i="1"/>
  <c r="AF135" i="1" s="1"/>
  <c r="AG134" i="1"/>
  <c r="AG133" i="1"/>
  <c r="R133" i="1"/>
  <c r="AG131" i="1"/>
  <c r="AG130" i="1"/>
  <c r="R130" i="1"/>
  <c r="AG129" i="1"/>
  <c r="AG128" i="1"/>
  <c r="R128" i="1"/>
  <c r="AG127" i="1"/>
  <c r="AG126" i="1"/>
  <c r="AG125" i="1"/>
  <c r="R125" i="1"/>
  <c r="AG124" i="1"/>
  <c r="AG123" i="1"/>
  <c r="AG122" i="1"/>
  <c r="R122" i="1"/>
  <c r="AF122" i="1" s="1"/>
  <c r="AG121" i="1"/>
  <c r="AG120" i="1"/>
  <c r="AG119" i="1"/>
  <c r="AG118" i="1"/>
  <c r="R118" i="1"/>
  <c r="AG117" i="1"/>
  <c r="AG116" i="1"/>
  <c r="AG115" i="1"/>
  <c r="AG114" i="1"/>
  <c r="R114" i="1"/>
  <c r="AG113" i="1"/>
  <c r="AG112" i="1"/>
  <c r="AG111" i="1"/>
  <c r="AG110" i="1"/>
  <c r="R110" i="1"/>
  <c r="AG109" i="1"/>
  <c r="AG108" i="1"/>
  <c r="AG107" i="1"/>
  <c r="R107" i="1"/>
  <c r="AG106" i="1"/>
  <c r="AG105" i="1"/>
  <c r="AG103" i="1"/>
  <c r="R103" i="1"/>
  <c r="AG102" i="1"/>
  <c r="AG101" i="1"/>
  <c r="AG100" i="1"/>
  <c r="R100" i="1"/>
  <c r="AG99" i="1"/>
  <c r="AG98" i="1"/>
  <c r="AG97" i="1"/>
  <c r="R97" i="1"/>
  <c r="AF97" i="1" s="1"/>
  <c r="AG96" i="1"/>
  <c r="AG95" i="1"/>
  <c r="AG94" i="1"/>
  <c r="R94" i="1"/>
  <c r="AF94" i="1" s="1"/>
  <c r="AG93" i="1"/>
  <c r="AG92" i="1"/>
  <c r="AG91" i="1"/>
  <c r="AG90" i="1"/>
  <c r="R90" i="1"/>
  <c r="AG89" i="1"/>
  <c r="AG88" i="1"/>
  <c r="AG87" i="1"/>
  <c r="AG86" i="1"/>
  <c r="R86" i="1"/>
  <c r="AF86" i="1" s="1"/>
  <c r="AG85" i="1"/>
  <c r="AG84" i="1"/>
  <c r="AG83" i="1"/>
  <c r="R83" i="1"/>
  <c r="AF83" i="1" s="1"/>
  <c r="AG82" i="1"/>
  <c r="AG81" i="1"/>
  <c r="AG78" i="1"/>
  <c r="AG77" i="1"/>
  <c r="AG76" i="1"/>
  <c r="R76" i="1"/>
  <c r="AG75" i="1"/>
  <c r="R75" i="1"/>
  <c r="AF75" i="1" s="1"/>
  <c r="AG74" i="1"/>
  <c r="AG73" i="1"/>
  <c r="R73" i="1"/>
  <c r="AF73" i="1" s="1"/>
  <c r="AG72" i="1"/>
  <c r="AG71" i="1"/>
  <c r="R71" i="1"/>
  <c r="AG70" i="1"/>
  <c r="R70" i="1"/>
  <c r="AF70" i="1" s="1"/>
  <c r="AG69" i="1"/>
  <c r="R69" i="1"/>
  <c r="AF69" i="1" s="1"/>
  <c r="AG68" i="1"/>
  <c r="AG67" i="1"/>
  <c r="R67" i="1"/>
  <c r="AG66" i="1"/>
  <c r="R66" i="1"/>
  <c r="AF66" i="1" s="1"/>
  <c r="AG65" i="1"/>
  <c r="AG64" i="1"/>
  <c r="R64" i="1"/>
  <c r="AF64" i="1" s="1"/>
  <c r="AG63" i="1"/>
  <c r="AG62" i="1"/>
  <c r="R62" i="1"/>
  <c r="AF62" i="1" s="1"/>
  <c r="AG61" i="1"/>
  <c r="AG60" i="1"/>
  <c r="R60" i="1"/>
  <c r="AG59" i="1"/>
  <c r="AG58" i="1"/>
  <c r="R58" i="1"/>
  <c r="AF58" i="1" s="1"/>
  <c r="AG57" i="1"/>
  <c r="R57" i="1"/>
  <c r="AF57" i="1" s="1"/>
  <c r="AG56" i="1"/>
  <c r="AG55" i="1"/>
  <c r="R55" i="1"/>
  <c r="AG54" i="1"/>
  <c r="AG53" i="1"/>
  <c r="R53" i="1"/>
  <c r="AF53" i="1" s="1"/>
  <c r="AG52" i="1"/>
  <c r="AG51" i="1"/>
  <c r="R51" i="1"/>
  <c r="AG50" i="1"/>
  <c r="AG49" i="1"/>
  <c r="AG48" i="1"/>
  <c r="R48" i="1"/>
  <c r="AF48" i="1" s="1"/>
  <c r="AG47" i="1"/>
  <c r="AG46" i="1"/>
  <c r="R46" i="1"/>
  <c r="AG45" i="1"/>
  <c r="AG44" i="1"/>
  <c r="R44" i="1"/>
  <c r="AG43" i="1"/>
  <c r="AG42" i="1"/>
  <c r="R42" i="1"/>
  <c r="AF42" i="1" s="1"/>
  <c r="AG41" i="1"/>
  <c r="AG40" i="1"/>
  <c r="R40" i="1"/>
  <c r="AG38" i="1"/>
  <c r="R38" i="1"/>
  <c r="AG37" i="1"/>
  <c r="R37" i="1"/>
  <c r="AF37" i="1" s="1"/>
  <c r="AG36" i="1"/>
  <c r="AG35" i="1"/>
  <c r="R35" i="1"/>
  <c r="AG34" i="1"/>
  <c r="AG33" i="1"/>
  <c r="R33" i="1"/>
  <c r="AG32" i="1"/>
  <c r="AG31" i="1"/>
  <c r="R31" i="1"/>
  <c r="AG30" i="1"/>
  <c r="AG29" i="1"/>
  <c r="R29" i="1"/>
  <c r="AG28" i="1"/>
  <c r="AG27" i="1"/>
  <c r="R27" i="1"/>
  <c r="AG26" i="1"/>
  <c r="R26" i="1"/>
  <c r="AF26" i="1" s="1"/>
  <c r="AG25" i="1"/>
  <c r="AG24" i="1"/>
  <c r="R24" i="1"/>
  <c r="AG23" i="1"/>
  <c r="AG22" i="1"/>
  <c r="R22" i="1"/>
  <c r="AG21" i="1"/>
  <c r="R21" i="1"/>
  <c r="AF21" i="1" s="1"/>
  <c r="AG20" i="1"/>
  <c r="AG19" i="1"/>
  <c r="R19" i="1"/>
  <c r="AG18" i="1"/>
  <c r="AG17" i="1"/>
  <c r="R17" i="1"/>
  <c r="AF17" i="1" s="1"/>
  <c r="AG16" i="1"/>
  <c r="AG15" i="1"/>
  <c r="R15" i="1"/>
  <c r="AG13" i="1"/>
  <c r="AG12" i="1"/>
  <c r="R12" i="1"/>
  <c r="AG11" i="1"/>
  <c r="AG10" i="1"/>
  <c r="R10" i="1"/>
  <c r="AG9" i="1"/>
  <c r="AG8" i="1"/>
  <c r="R8" i="1"/>
  <c r="AG7" i="1"/>
  <c r="AG6" i="1"/>
  <c r="R6" i="1"/>
  <c r="AG5" i="1"/>
  <c r="AG4" i="1"/>
  <c r="AG3" i="1"/>
  <c r="R3" i="1"/>
  <c r="AF1227" i="1"/>
  <c r="AF869" i="1" l="1"/>
  <c r="R869" i="1"/>
  <c r="R870" i="1"/>
  <c r="R637" i="1"/>
  <c r="AF637" i="1"/>
  <c r="R346" i="1"/>
  <c r="AF346" i="1"/>
  <c r="AH346" i="1" s="1"/>
  <c r="AJ346" i="1" s="1"/>
  <c r="AL346" i="1" s="1"/>
  <c r="AF920" i="1"/>
  <c r="AH920" i="1" s="1"/>
  <c r="AJ920" i="1" s="1"/>
  <c r="AL920" i="1" s="1"/>
  <c r="AN920" i="1" s="1"/>
  <c r="AO920" i="1" s="1"/>
  <c r="AQ920" i="1" s="1"/>
  <c r="AT920" i="1" s="1"/>
  <c r="R920" i="1"/>
  <c r="AF919" i="1"/>
  <c r="AH919" i="1" s="1"/>
  <c r="AJ919" i="1" s="1"/>
  <c r="AL919" i="1" s="1"/>
  <c r="AN919" i="1" s="1"/>
  <c r="AO919" i="1" s="1"/>
  <c r="AQ919" i="1" s="1"/>
  <c r="AT919" i="1" s="1"/>
  <c r="R919" i="1"/>
  <c r="AF861" i="1"/>
  <c r="AH861" i="1" s="1"/>
  <c r="AF867" i="1"/>
  <c r="AH867" i="1" s="1"/>
  <c r="AJ867" i="1" s="1"/>
  <c r="AL867" i="1" s="1"/>
  <c r="AF885" i="1"/>
  <c r="AH885" i="1" s="1"/>
  <c r="AJ885" i="1" s="1"/>
  <c r="AL885" i="1" s="1"/>
  <c r="AF893" i="1"/>
  <c r="AH893" i="1" s="1"/>
  <c r="AJ893" i="1" s="1"/>
  <c r="AL893" i="1" s="1"/>
  <c r="AF903" i="1"/>
  <c r="AH903" i="1" s="1"/>
  <c r="AJ903" i="1" s="1"/>
  <c r="AL903" i="1" s="1"/>
  <c r="AF876" i="1"/>
  <c r="AH876" i="1" s="1"/>
  <c r="AJ876" i="1" s="1"/>
  <c r="AL876" i="1" s="1"/>
  <c r="AF1120" i="1"/>
  <c r="AH1120" i="1" s="1"/>
  <c r="AJ1120" i="1" s="1"/>
  <c r="AL1120" i="1" s="1"/>
  <c r="AF1114" i="1"/>
  <c r="AH1114" i="1" s="1"/>
  <c r="AJ1114" i="1" s="1"/>
  <c r="AL1114" i="1" s="1"/>
  <c r="AF803" i="1"/>
  <c r="AH803" i="1" s="1"/>
  <c r="AJ803" i="1" s="1"/>
  <c r="AL803" i="1" s="1"/>
  <c r="AH774" i="1"/>
  <c r="AJ774" i="1" s="1"/>
  <c r="AL774" i="1" s="1"/>
  <c r="AF1068" i="1"/>
  <c r="AH1068" i="1" s="1"/>
  <c r="AJ1068" i="1" s="1"/>
  <c r="AL1068" i="1" s="1"/>
  <c r="AF1222" i="1"/>
  <c r="AH1222" i="1" s="1"/>
  <c r="AJ1222" i="1" s="1"/>
  <c r="AL1222" i="1" s="1"/>
  <c r="AF270" i="1"/>
  <c r="AH270" i="1" s="1"/>
  <c r="AJ270" i="1" s="1"/>
  <c r="AL270" i="1" s="1"/>
  <c r="AF38" i="1"/>
  <c r="AH38" i="1" s="1"/>
  <c r="AJ38" i="1" s="1"/>
  <c r="AL38" i="1" s="1"/>
  <c r="AF76" i="1"/>
  <c r="AH76" i="1" s="1"/>
  <c r="AJ76" i="1" s="1"/>
  <c r="AL76" i="1" s="1"/>
  <c r="AF103" i="1"/>
  <c r="AH103" i="1" s="1"/>
  <c r="AJ103" i="1" s="1"/>
  <c r="AL103" i="1" s="1"/>
  <c r="AF977" i="1"/>
  <c r="AH977" i="1" s="1"/>
  <c r="AJ977" i="1" s="1"/>
  <c r="AL977" i="1" s="1"/>
  <c r="AF670" i="1"/>
  <c r="AH670" i="1" s="1"/>
  <c r="AJ670" i="1" s="1"/>
  <c r="AL670" i="1" s="1"/>
  <c r="AF668" i="1"/>
  <c r="AH668" i="1" s="1"/>
  <c r="AJ668" i="1" s="1"/>
  <c r="AL668" i="1" s="1"/>
  <c r="AF656" i="1"/>
  <c r="AH656" i="1" s="1"/>
  <c r="AJ656" i="1" s="1"/>
  <c r="AL656" i="1" s="1"/>
  <c r="AH1215" i="1"/>
  <c r="AJ1215" i="1" s="1"/>
  <c r="AL1215" i="1" s="1"/>
  <c r="AF848" i="1"/>
  <c r="AH848" i="1" s="1"/>
  <c r="AJ848" i="1" s="1"/>
  <c r="AL848" i="1" s="1"/>
  <c r="AH732" i="1"/>
  <c r="AJ732" i="1" s="1"/>
  <c r="AL732" i="1" s="1"/>
  <c r="AF1125" i="1"/>
  <c r="AH1125" i="1" s="1"/>
  <c r="AJ1125" i="1" s="1"/>
  <c r="AL1125" i="1" s="1"/>
  <c r="AF1060" i="1"/>
  <c r="AH1060" i="1" s="1"/>
  <c r="AJ1060" i="1" s="1"/>
  <c r="AL1060" i="1" s="1"/>
  <c r="AF1184" i="1"/>
  <c r="AH1184" i="1" s="1"/>
  <c r="AJ1184" i="1" s="1"/>
  <c r="AL1184" i="1" s="1"/>
  <c r="AF728" i="1"/>
  <c r="AH728" i="1" s="1"/>
  <c r="AJ728" i="1" s="1"/>
  <c r="AL728" i="1" s="1"/>
  <c r="AF281" i="1"/>
  <c r="AH281" i="1" s="1"/>
  <c r="AJ281" i="1" s="1"/>
  <c r="AL281" i="1" s="1"/>
  <c r="AF699" i="1"/>
  <c r="AH699" i="1" s="1"/>
  <c r="AJ699" i="1" s="1"/>
  <c r="AL699" i="1" s="1"/>
  <c r="AF677" i="1"/>
  <c r="AH677" i="1" s="1"/>
  <c r="AJ677" i="1" s="1"/>
  <c r="AL677" i="1" s="1"/>
  <c r="AF602" i="1"/>
  <c r="AH602" i="1" s="1"/>
  <c r="AJ602" i="1" s="1"/>
  <c r="AL602" i="1" s="1"/>
  <c r="AF624" i="1"/>
  <c r="AH624" i="1" s="1"/>
  <c r="AJ624" i="1" s="1"/>
  <c r="AL624" i="1" s="1"/>
  <c r="AF338" i="1"/>
  <c r="AH338" i="1" s="1"/>
  <c r="AJ338" i="1" s="1"/>
  <c r="AL338" i="1" s="1"/>
  <c r="AF392" i="1"/>
  <c r="AH392" i="1" s="1"/>
  <c r="AJ392" i="1" s="1"/>
  <c r="AL392" i="1" s="1"/>
  <c r="AF44" i="1"/>
  <c r="AH44" i="1" s="1"/>
  <c r="AJ44" i="1" s="1"/>
  <c r="AL44" i="1" s="1"/>
  <c r="AF60" i="1"/>
  <c r="AH60" i="1" s="1"/>
  <c r="AJ60" i="1" s="1"/>
  <c r="AL60" i="1" s="1"/>
  <c r="AF130" i="1"/>
  <c r="AH130" i="1" s="1"/>
  <c r="AJ130" i="1" s="1"/>
  <c r="AL130" i="1" s="1"/>
  <c r="AF548" i="1"/>
  <c r="AH548" i="1" s="1"/>
  <c r="AJ548" i="1" s="1"/>
  <c r="AL548" i="1" s="1"/>
  <c r="AF494" i="1"/>
  <c r="AH494" i="1" s="1"/>
  <c r="AJ494" i="1" s="1"/>
  <c r="AL494" i="1" s="1"/>
  <c r="AF114" i="1"/>
  <c r="AH114" i="1" s="1"/>
  <c r="AJ114" i="1" s="1"/>
  <c r="AL114" i="1" s="1"/>
  <c r="AH83" i="1"/>
  <c r="AJ83" i="1" s="1"/>
  <c r="AL83" i="1" s="1"/>
  <c r="AF651" i="1"/>
  <c r="AH651" i="1" s="1"/>
  <c r="AJ651" i="1" s="1"/>
  <c r="AL651" i="1" s="1"/>
  <c r="AF598" i="1"/>
  <c r="AH598" i="1" s="1"/>
  <c r="AJ598" i="1" s="1"/>
  <c r="AL598" i="1" s="1"/>
  <c r="AH814" i="1"/>
  <c r="AJ814" i="1" s="1"/>
  <c r="AL814" i="1" s="1"/>
  <c r="AH880" i="1"/>
  <c r="AJ880" i="1" s="1"/>
  <c r="AL880" i="1" s="1"/>
  <c r="AH681" i="1"/>
  <c r="AJ681" i="1" s="1"/>
  <c r="AL681" i="1" s="1"/>
  <c r="AF6" i="1"/>
  <c r="AH6" i="1" s="1"/>
  <c r="AJ6" i="1" s="1"/>
  <c r="AL6" i="1" s="1"/>
  <c r="AF1136" i="1"/>
  <c r="AH1136" i="1" s="1"/>
  <c r="AJ1136" i="1" s="1"/>
  <c r="AL1136" i="1" s="1"/>
  <c r="AF1220" i="1"/>
  <c r="AH1220" i="1" s="1"/>
  <c r="AJ1220" i="1" s="1"/>
  <c r="AL1220" i="1" s="1"/>
  <c r="AF999" i="1"/>
  <c r="AH999" i="1" s="1"/>
  <c r="AJ999" i="1" s="1"/>
  <c r="AL999" i="1" s="1"/>
  <c r="AF1052" i="1"/>
  <c r="AH1052" i="1" s="1"/>
  <c r="AJ1052" i="1" s="1"/>
  <c r="AL1052" i="1" s="1"/>
  <c r="AH947" i="1"/>
  <c r="AJ947" i="1" s="1"/>
  <c r="AL947" i="1" s="1"/>
  <c r="AF150" i="1"/>
  <c r="AH150" i="1" s="1"/>
  <c r="AJ150" i="1" s="1"/>
  <c r="AL150" i="1" s="1"/>
  <c r="AF244" i="1"/>
  <c r="AH244" i="1" s="1"/>
  <c r="AJ244" i="1" s="1"/>
  <c r="AL244" i="1" s="1"/>
  <c r="AF1144" i="1"/>
  <c r="AH1144" i="1" s="1"/>
  <c r="AJ1144" i="1" s="1"/>
  <c r="AL1144" i="1" s="1"/>
  <c r="AF952" i="1"/>
  <c r="AH952" i="1" s="1"/>
  <c r="AJ952" i="1" s="1"/>
  <c r="AL952" i="1" s="1"/>
  <c r="AF957" i="1"/>
  <c r="AH957" i="1" s="1"/>
  <c r="AJ957" i="1" s="1"/>
  <c r="AL957" i="1" s="1"/>
  <c r="AF1037" i="1"/>
  <c r="AH1037" i="1" s="1"/>
  <c r="AJ1037" i="1" s="1"/>
  <c r="AL1037" i="1" s="1"/>
  <c r="AF843" i="1"/>
  <c r="AH843" i="1" s="1"/>
  <c r="AJ843" i="1" s="1"/>
  <c r="AL843" i="1" s="1"/>
  <c r="AF722" i="1"/>
  <c r="AH722" i="1" s="1"/>
  <c r="AJ722" i="1" s="1"/>
  <c r="AL722" i="1" s="1"/>
  <c r="AF1091" i="1"/>
  <c r="AH1091" i="1" s="1"/>
  <c r="AJ1091" i="1" s="1"/>
  <c r="AL1091" i="1" s="1"/>
  <c r="AF970" i="1"/>
  <c r="AH970" i="1" s="1"/>
  <c r="AJ970" i="1" s="1"/>
  <c r="AL970" i="1" s="1"/>
  <c r="AH1227" i="1"/>
  <c r="AJ1227" i="1" s="1"/>
  <c r="AL1227" i="1" s="1"/>
  <c r="AH75" i="1"/>
  <c r="AJ75" i="1" s="1"/>
  <c r="AL75" i="1" s="1"/>
  <c r="AH274" i="1"/>
  <c r="AJ274" i="1" s="1"/>
  <c r="AL274" i="1" s="1"/>
  <c r="AH744" i="1"/>
  <c r="AJ744" i="1" s="1"/>
  <c r="AL744" i="1" s="1"/>
  <c r="AH819" i="1"/>
  <c r="AJ819" i="1" s="1"/>
  <c r="AL819" i="1" s="1"/>
  <c r="AF1138" i="1"/>
  <c r="AH1138" i="1" s="1"/>
  <c r="AJ1138" i="1" s="1"/>
  <c r="AL1138" i="1" s="1"/>
  <c r="AF1085" i="1"/>
  <c r="AH1085" i="1" s="1"/>
  <c r="AJ1085" i="1" s="1"/>
  <c r="AL1085" i="1" s="1"/>
  <c r="AF1175" i="1"/>
  <c r="AH1175" i="1" s="1"/>
  <c r="AJ1175" i="1" s="1"/>
  <c r="AL1175" i="1" s="1"/>
  <c r="AH738" i="1"/>
  <c r="AJ738" i="1" s="1"/>
  <c r="AL738" i="1" s="1"/>
  <c r="AH1030" i="1"/>
  <c r="AJ1030" i="1" s="1"/>
  <c r="AL1030" i="1" s="1"/>
  <c r="AF35" i="1"/>
  <c r="AH35" i="1" s="1"/>
  <c r="AJ35" i="1" s="1"/>
  <c r="AL35" i="1" s="1"/>
  <c r="AF606" i="1"/>
  <c r="AH606" i="1" s="1"/>
  <c r="AJ606" i="1" s="1"/>
  <c r="AL606" i="1" s="1"/>
  <c r="AF523" i="1"/>
  <c r="AH523" i="1" s="1"/>
  <c r="AJ523" i="1" s="1"/>
  <c r="AL523" i="1" s="1"/>
  <c r="AF168" i="1"/>
  <c r="AH168" i="1" s="1"/>
  <c r="AJ168" i="1" s="1"/>
  <c r="AL168" i="1" s="1"/>
  <c r="AF1049" i="1"/>
  <c r="AH1049" i="1" s="1"/>
  <c r="AJ1049" i="1" s="1"/>
  <c r="AL1049" i="1" s="1"/>
  <c r="AF1013" i="1"/>
  <c r="AH1013" i="1" s="1"/>
  <c r="AJ1013" i="1" s="1"/>
  <c r="AL1013" i="1" s="1"/>
  <c r="AF981" i="1"/>
  <c r="AH981" i="1" s="1"/>
  <c r="AJ981" i="1" s="1"/>
  <c r="AL981" i="1" s="1"/>
  <c r="AF830" i="1"/>
  <c r="AH830" i="1" s="1"/>
  <c r="AJ830" i="1" s="1"/>
  <c r="AL830" i="1" s="1"/>
  <c r="AF294" i="1"/>
  <c r="AH294" i="1" s="1"/>
  <c r="AJ294" i="1" s="1"/>
  <c r="AL294" i="1" s="1"/>
  <c r="AF932" i="1"/>
  <c r="AH932" i="1" s="1"/>
  <c r="AJ932" i="1" s="1"/>
  <c r="AL932" i="1" s="1"/>
  <c r="AF750" i="1"/>
  <c r="AH750" i="1" s="1"/>
  <c r="AJ750" i="1" s="1"/>
  <c r="AL750" i="1" s="1"/>
  <c r="AF1131" i="1"/>
  <c r="AH1131" i="1" s="1"/>
  <c r="AJ1131" i="1" s="1"/>
  <c r="AL1131" i="1" s="1"/>
  <c r="AF379" i="1"/>
  <c r="AH379" i="1" s="1"/>
  <c r="AJ379" i="1" s="1"/>
  <c r="AL379" i="1" s="1"/>
  <c r="AF649" i="1"/>
  <c r="AH649" i="1" s="1"/>
  <c r="AJ649" i="1" s="1"/>
  <c r="AL649" i="1" s="1"/>
  <c r="AF1108" i="1"/>
  <c r="AH1108" i="1" s="1"/>
  <c r="AJ1108" i="1" s="1"/>
  <c r="AL1108" i="1" s="1"/>
  <c r="AF988" i="1"/>
  <c r="AH988" i="1" s="1"/>
  <c r="AJ988" i="1" s="1"/>
  <c r="AL988" i="1" s="1"/>
  <c r="AF587" i="1"/>
  <c r="AH587" i="1" s="1"/>
  <c r="AJ587" i="1" s="1"/>
  <c r="AL587" i="1" s="1"/>
  <c r="AF1043" i="1"/>
  <c r="AH1043" i="1" s="1"/>
  <c r="AJ1043" i="1" s="1"/>
  <c r="AL1043" i="1" s="1"/>
  <c r="AF538" i="1"/>
  <c r="AH538" i="1" s="1"/>
  <c r="AJ538" i="1" s="1"/>
  <c r="AL538" i="1" s="1"/>
  <c r="AF33" i="1"/>
  <c r="AH33" i="1" s="1"/>
  <c r="AJ33" i="1" s="1"/>
  <c r="AL33" i="1" s="1"/>
  <c r="AF107" i="1"/>
  <c r="AH107" i="1" s="1"/>
  <c r="AJ107" i="1" s="1"/>
  <c r="AL107" i="1" s="1"/>
  <c r="AF1171" i="1"/>
  <c r="AH1171" i="1" s="1"/>
  <c r="AJ1171" i="1" s="1"/>
  <c r="AL1171" i="1" s="1"/>
  <c r="AF790" i="1"/>
  <c r="AH790" i="1" s="1"/>
  <c r="AJ790" i="1" s="1"/>
  <c r="AL790" i="1" s="1"/>
  <c r="AF761" i="1"/>
  <c r="AH761" i="1" s="1"/>
  <c r="AJ761" i="1" s="1"/>
  <c r="AL761" i="1" s="1"/>
  <c r="AF575" i="1"/>
  <c r="AH575" i="1" s="1"/>
  <c r="AJ575" i="1" s="1"/>
  <c r="AL575" i="1" s="1"/>
  <c r="AF100" i="1"/>
  <c r="AH100" i="1" s="1"/>
  <c r="AJ100" i="1" s="1"/>
  <c r="AL100" i="1" s="1"/>
  <c r="AF1054" i="1"/>
  <c r="AH1054" i="1" s="1"/>
  <c r="AJ1054" i="1" s="1"/>
  <c r="AL1054" i="1" s="1"/>
  <c r="AF237" i="1"/>
  <c r="AH237" i="1" s="1"/>
  <c r="AJ237" i="1" s="1"/>
  <c r="AL237" i="1" s="1"/>
  <c r="AF55" i="1"/>
  <c r="AH55" i="1" s="1"/>
  <c r="AJ55" i="1" s="1"/>
  <c r="AL55" i="1" s="1"/>
  <c r="AF917" i="1"/>
  <c r="AH917" i="1" s="1"/>
  <c r="AJ917" i="1" s="1"/>
  <c r="AL917" i="1" s="1"/>
  <c r="AF365" i="1"/>
  <c r="AH365" i="1" s="1"/>
  <c r="AJ365" i="1" s="1"/>
  <c r="AL365" i="1" s="1"/>
  <c r="AF1149" i="1"/>
  <c r="AH1149" i="1" s="1"/>
  <c r="AJ1149" i="1" s="1"/>
  <c r="AL1149" i="1" s="1"/>
  <c r="AF1095" i="1"/>
  <c r="AH1095" i="1" s="1"/>
  <c r="AJ1095" i="1" s="1"/>
  <c r="AL1095" i="1" s="1"/>
  <c r="AF1066" i="1"/>
  <c r="AH1066" i="1" s="1"/>
  <c r="AJ1066" i="1" s="1"/>
  <c r="AL1066" i="1" s="1"/>
  <c r="AF941" i="1"/>
  <c r="AH941" i="1" s="1"/>
  <c r="AJ941" i="1" s="1"/>
  <c r="AL941" i="1" s="1"/>
  <c r="AF825" i="1"/>
  <c r="AH825" i="1" s="1"/>
  <c r="AJ825" i="1" s="1"/>
  <c r="AL825" i="1" s="1"/>
  <c r="AF796" i="1"/>
  <c r="AH796" i="1" s="1"/>
  <c r="AJ796" i="1" s="1"/>
  <c r="AL796" i="1" s="1"/>
  <c r="AH48" i="1"/>
  <c r="AJ48" i="1" s="1"/>
  <c r="AL48" i="1" s="1"/>
  <c r="AH248" i="1"/>
  <c r="AJ248" i="1" s="1"/>
  <c r="AL248" i="1" s="1"/>
  <c r="AH184" i="1"/>
  <c r="AJ184" i="1" s="1"/>
  <c r="AL184" i="1" s="1"/>
  <c r="AH510" i="1"/>
  <c r="AJ510" i="1" s="1"/>
  <c r="AL510" i="1" s="1"/>
  <c r="AH1170" i="1"/>
  <c r="AJ1170" i="1" s="1"/>
  <c r="AL1170" i="1" s="1"/>
  <c r="AF567" i="1"/>
  <c r="AH567" i="1" s="1"/>
  <c r="AJ567" i="1" s="1"/>
  <c r="AL567" i="1" s="1"/>
  <c r="AF697" i="1"/>
  <c r="AH697" i="1" s="1"/>
  <c r="AJ697" i="1" s="1"/>
  <c r="AL697" i="1" s="1"/>
  <c r="AF499" i="1"/>
  <c r="AH499" i="1" s="1"/>
  <c r="AJ499" i="1" s="1"/>
  <c r="AL499" i="1" s="1"/>
  <c r="AF27" i="1"/>
  <c r="AH27" i="1" s="1"/>
  <c r="AJ27" i="1" s="1"/>
  <c r="AL27" i="1" s="1"/>
  <c r="AF1071" i="1"/>
  <c r="AH1071" i="1" s="1"/>
  <c r="AJ1071" i="1" s="1"/>
  <c r="AL1071" i="1" s="1"/>
  <c r="AF487" i="1"/>
  <c r="AH487" i="1" s="1"/>
  <c r="AJ487" i="1" s="1"/>
  <c r="AL487" i="1" s="1"/>
  <c r="AF1166" i="1"/>
  <c r="AH1166" i="1" s="1"/>
  <c r="AJ1166" i="1" s="1"/>
  <c r="AL1166" i="1" s="1"/>
  <c r="AF1024" i="1"/>
  <c r="AH1024" i="1" s="1"/>
  <c r="AJ1024" i="1" s="1"/>
  <c r="AL1024" i="1" s="1"/>
  <c r="AF463" i="1"/>
  <c r="AH463" i="1" s="1"/>
  <c r="AJ463" i="1" s="1"/>
  <c r="AL463" i="1" s="1"/>
  <c r="AF526" i="1"/>
  <c r="AH526" i="1" s="1"/>
  <c r="AJ526" i="1" s="1"/>
  <c r="AL526" i="1" s="1"/>
  <c r="AF418" i="1"/>
  <c r="AH418" i="1" s="1"/>
  <c r="AJ418" i="1" s="1"/>
  <c r="AL418" i="1" s="1"/>
  <c r="AF714" i="1"/>
  <c r="AH714" i="1" s="1"/>
  <c r="AJ714" i="1" s="1"/>
  <c r="AL714" i="1" s="1"/>
  <c r="AF675" i="1"/>
  <c r="AH675" i="1" s="1"/>
  <c r="AJ675" i="1" s="1"/>
  <c r="AL675" i="1" s="1"/>
  <c r="AF543" i="1"/>
  <c r="AH543" i="1" s="1"/>
  <c r="AJ543" i="1" s="1"/>
  <c r="AL543" i="1" s="1"/>
  <c r="AF255" i="1"/>
  <c r="AH255" i="1" s="1"/>
  <c r="AJ255" i="1" s="1"/>
  <c r="AL255" i="1" s="1"/>
  <c r="AF431" i="1"/>
  <c r="AH431" i="1" s="1"/>
  <c r="AJ431" i="1" s="1"/>
  <c r="AL431" i="1" s="1"/>
  <c r="AH672" i="1"/>
  <c r="AJ672" i="1" s="1"/>
  <c r="AL672" i="1" s="1"/>
  <c r="AH682" i="1"/>
  <c r="AJ682" i="1" s="1"/>
  <c r="AL682" i="1" s="1"/>
  <c r="AH768" i="1"/>
  <c r="AJ768" i="1" s="1"/>
  <c r="AL768" i="1" s="1"/>
  <c r="AH808" i="1"/>
  <c r="AJ808" i="1" s="1"/>
  <c r="AL808" i="1" s="1"/>
  <c r="AF128" i="1"/>
  <c r="AH128" i="1" s="1"/>
  <c r="AJ128" i="1" s="1"/>
  <c r="AL128" i="1" s="1"/>
  <c r="AF665" i="1"/>
  <c r="AH665" i="1" s="1"/>
  <c r="AJ665" i="1" s="1"/>
  <c r="AL665" i="1" s="1"/>
  <c r="AF645" i="1"/>
  <c r="AH645" i="1" s="1"/>
  <c r="AJ645" i="1" s="1"/>
  <c r="AL645" i="1" s="1"/>
  <c r="AH62" i="1"/>
  <c r="AJ62" i="1" s="1"/>
  <c r="AL62" i="1" s="1"/>
  <c r="AF711" i="1"/>
  <c r="AH711" i="1" s="1"/>
  <c r="AJ711" i="1" s="1"/>
  <c r="AL711" i="1" s="1"/>
  <c r="AF319" i="1"/>
  <c r="AH319" i="1" s="1"/>
  <c r="AJ319" i="1" s="1"/>
  <c r="AL319" i="1" s="1"/>
  <c r="AF1133" i="1"/>
  <c r="AH1133" i="1" s="1"/>
  <c r="AJ1133" i="1" s="1"/>
  <c r="AL1133" i="1" s="1"/>
  <c r="AF927" i="1"/>
  <c r="AH927" i="1" s="1"/>
  <c r="AJ927" i="1" s="1"/>
  <c r="AL927" i="1" s="1"/>
  <c r="AF67" i="1"/>
  <c r="AH67" i="1" s="1"/>
  <c r="AJ67" i="1" s="1"/>
  <c r="AL67" i="1" s="1"/>
  <c r="AF502" i="1"/>
  <c r="AH502" i="1" s="1"/>
  <c r="AJ502" i="1" s="1"/>
  <c r="AL502" i="1" s="1"/>
  <c r="AF855" i="1"/>
  <c r="AH855" i="1" s="1"/>
  <c r="AJ855" i="1" s="1"/>
  <c r="AL855" i="1" s="1"/>
  <c r="AF90" i="1"/>
  <c r="AH90" i="1" s="1"/>
  <c r="AJ90" i="1" s="1"/>
  <c r="AL90" i="1" s="1"/>
  <c r="AF46" i="1"/>
  <c r="AH46" i="1" s="1"/>
  <c r="AJ46" i="1" s="1"/>
  <c r="AL46" i="1" s="1"/>
  <c r="AF1032" i="1"/>
  <c r="AH1032" i="1" s="1"/>
  <c r="AJ1032" i="1" s="1"/>
  <c r="AL1032" i="1" s="1"/>
  <c r="AF838" i="1"/>
  <c r="AH838" i="1" s="1"/>
  <c r="AJ838" i="1" s="1"/>
  <c r="AL838" i="1" s="1"/>
  <c r="AF335" i="1"/>
  <c r="AH335" i="1" s="1"/>
  <c r="AJ335" i="1" s="1"/>
  <c r="AL335" i="1" s="1"/>
  <c r="AF557" i="1"/>
  <c r="AH557" i="1" s="1"/>
  <c r="AJ557" i="1" s="1"/>
  <c r="AL557" i="1" s="1"/>
  <c r="AF260" i="1"/>
  <c r="AH260" i="1" s="1"/>
  <c r="AJ260" i="1" s="1"/>
  <c r="AL260" i="1" s="1"/>
  <c r="AF922" i="1"/>
  <c r="AH922" i="1" s="1"/>
  <c r="AJ922" i="1" s="1"/>
  <c r="AL922" i="1" s="1"/>
  <c r="AF504" i="1"/>
  <c r="AH504" i="1" s="1"/>
  <c r="AJ504" i="1" s="1"/>
  <c r="AL504" i="1" s="1"/>
  <c r="AH443" i="1"/>
  <c r="AJ443" i="1" s="1"/>
  <c r="AL443" i="1" s="1"/>
  <c r="AH451" i="1"/>
  <c r="AJ451" i="1" s="1"/>
  <c r="AL451" i="1" s="1"/>
  <c r="AF480" i="1"/>
  <c r="AH480" i="1" s="1"/>
  <c r="AJ480" i="1" s="1"/>
  <c r="AL480" i="1" s="1"/>
  <c r="AH1189" i="1"/>
  <c r="AJ1189" i="1" s="1"/>
  <c r="AL1189" i="1" s="1"/>
  <c r="AF777" i="1"/>
  <c r="AH777" i="1" s="1"/>
  <c r="AJ777" i="1" s="1"/>
  <c r="AL777" i="1" s="1"/>
  <c r="AF1202" i="1"/>
  <c r="AH1202" i="1" s="1"/>
  <c r="AJ1202" i="1" s="1"/>
  <c r="AL1202" i="1" s="1"/>
  <c r="AF1088" i="1"/>
  <c r="AH1088" i="1" s="1"/>
  <c r="AJ1088" i="1" s="1"/>
  <c r="AL1088" i="1" s="1"/>
  <c r="AF742" i="1"/>
  <c r="AH742" i="1" s="1"/>
  <c r="AJ742" i="1" s="1"/>
  <c r="AL742" i="1" s="1"/>
  <c r="AF725" i="1"/>
  <c r="AH725" i="1" s="1"/>
  <c r="AJ725" i="1" s="1"/>
  <c r="AL725" i="1" s="1"/>
  <c r="AH468" i="1"/>
  <c r="AJ468" i="1" s="1"/>
  <c r="AL468" i="1" s="1"/>
  <c r="AF475" i="1"/>
  <c r="AH475" i="1" s="1"/>
  <c r="AJ475" i="1" s="1"/>
  <c r="AL475" i="1" s="1"/>
  <c r="AF967" i="1"/>
  <c r="AH967" i="1" s="1"/>
  <c r="AJ967" i="1" s="1"/>
  <c r="AL967" i="1" s="1"/>
  <c r="AF331" i="1"/>
  <c r="AH331" i="1" s="1"/>
  <c r="AJ331" i="1" s="1"/>
  <c r="AL331" i="1" s="1"/>
  <c r="AF945" i="1"/>
  <c r="AH945" i="1" s="1"/>
  <c r="AJ945" i="1" s="1"/>
  <c r="AL945" i="1" s="1"/>
  <c r="AF960" i="1"/>
  <c r="AH960" i="1" s="1"/>
  <c r="AJ960" i="1" s="1"/>
  <c r="AL960" i="1" s="1"/>
  <c r="AF492" i="1"/>
  <c r="AH492" i="1" s="1"/>
  <c r="AJ492" i="1" s="1"/>
  <c r="AL492" i="1" s="1"/>
  <c r="AF562" i="1"/>
  <c r="AH562" i="1" s="1"/>
  <c r="AJ562" i="1" s="1"/>
  <c r="AL562" i="1" s="1"/>
  <c r="AF397" i="1"/>
  <c r="AH397" i="1" s="1"/>
  <c r="AJ397" i="1" s="1"/>
  <c r="AL397" i="1" s="1"/>
  <c r="AF531" i="1"/>
  <c r="AH531" i="1" s="1"/>
  <c r="AJ531" i="1" s="1"/>
  <c r="AL531" i="1" s="1"/>
  <c r="AF229" i="1"/>
  <c r="AH229" i="1" s="1"/>
  <c r="AJ229" i="1" s="1"/>
  <c r="AL229" i="1" s="1"/>
  <c r="AF898" i="1"/>
  <c r="AH898" i="1" s="1"/>
  <c r="AJ898" i="1" s="1"/>
  <c r="AL898" i="1" s="1"/>
  <c r="AF817" i="1"/>
  <c r="AH817" i="1" s="1"/>
  <c r="AJ817" i="1" s="1"/>
  <c r="AL817" i="1" s="1"/>
  <c r="AH617" i="1"/>
  <c r="AJ617" i="1" s="1"/>
  <c r="AL617" i="1" s="1"/>
  <c r="AF679" i="1"/>
  <c r="AH679" i="1" s="1"/>
  <c r="AJ679" i="1" s="1"/>
  <c r="AL679" i="1" s="1"/>
  <c r="AF383" i="1"/>
  <c r="AH383" i="1" s="1"/>
  <c r="AJ383" i="1" s="1"/>
  <c r="AL383" i="1" s="1"/>
  <c r="AF176" i="1"/>
  <c r="AH176" i="1" s="1"/>
  <c r="AJ176" i="1" s="1"/>
  <c r="AL176" i="1" s="1"/>
  <c r="AH97" i="1"/>
  <c r="AJ97" i="1" s="1"/>
  <c r="AL97" i="1" s="1"/>
  <c r="AF142" i="1"/>
  <c r="AH142" i="1" s="1"/>
  <c r="AJ142" i="1" s="1"/>
  <c r="AL142" i="1" s="1"/>
  <c r="AH122" i="1"/>
  <c r="AJ122" i="1" s="1"/>
  <c r="AL122" i="1" s="1"/>
  <c r="AH447" i="1"/>
  <c r="AJ447" i="1" s="1"/>
  <c r="AL447" i="1" s="1"/>
  <c r="AH616" i="1"/>
  <c r="AJ616" i="1" s="1"/>
  <c r="AL616" i="1" s="1"/>
  <c r="AH639" i="1"/>
  <c r="AJ639" i="1" s="1"/>
  <c r="AL639" i="1" s="1"/>
  <c r="AH717" i="1"/>
  <c r="AJ717" i="1" s="1"/>
  <c r="AL717" i="1" s="1"/>
  <c r="AH948" i="1"/>
  <c r="AJ948" i="1" s="1"/>
  <c r="AL948" i="1" s="1"/>
  <c r="AH53" i="1"/>
  <c r="AJ53" i="1" s="1"/>
  <c r="AL53" i="1" s="1"/>
  <c r="AH610" i="1"/>
  <c r="AJ610" i="1" s="1"/>
  <c r="AL610" i="1" s="1"/>
  <c r="AH58" i="1"/>
  <c r="AJ58" i="1" s="1"/>
  <c r="AL58" i="1" s="1"/>
  <c r="AH156" i="1"/>
  <c r="AJ156" i="1" s="1"/>
  <c r="AL156" i="1" s="1"/>
  <c r="AF912" i="1"/>
  <c r="AH912" i="1" s="1"/>
  <c r="AJ912" i="1" s="1"/>
  <c r="AL912" i="1" s="1"/>
  <c r="AF541" i="1"/>
  <c r="AH541" i="1" s="1"/>
  <c r="AJ541" i="1" s="1"/>
  <c r="AL541" i="1" s="1"/>
  <c r="AF758" i="1"/>
  <c r="AH758" i="1" s="1"/>
  <c r="AJ758" i="1" s="1"/>
  <c r="AL758" i="1" s="1"/>
  <c r="AF110" i="1"/>
  <c r="AH110" i="1" s="1"/>
  <c r="AJ110" i="1" s="1"/>
  <c r="AL110" i="1" s="1"/>
  <c r="AF706" i="1"/>
  <c r="AH706" i="1" s="1"/>
  <c r="AJ706" i="1" s="1"/>
  <c r="AL706" i="1" s="1"/>
  <c r="AF673" i="1"/>
  <c r="AH673" i="1" s="1"/>
  <c r="AJ673" i="1" s="1"/>
  <c r="AL673" i="1" s="1"/>
  <c r="AH694" i="1"/>
  <c r="AJ694" i="1" s="1"/>
  <c r="AL694" i="1" s="1"/>
  <c r="AH402" i="1"/>
  <c r="AJ402" i="1" s="1"/>
  <c r="AL402" i="1" s="1"/>
  <c r="AH435" i="1"/>
  <c r="AJ435" i="1" s="1"/>
  <c r="AL435" i="1" s="1"/>
  <c r="AH455" i="1"/>
  <c r="AJ455" i="1" s="1"/>
  <c r="AL455" i="1" s="1"/>
  <c r="AH514" i="1"/>
  <c r="AJ514" i="1" s="1"/>
  <c r="AL514" i="1" s="1"/>
  <c r="AH1224" i="1"/>
  <c r="AJ1224" i="1" s="1"/>
  <c r="AL1224" i="1" s="1"/>
  <c r="AF683" i="1"/>
  <c r="AH683" i="1" s="1"/>
  <c r="AJ683" i="1" s="1"/>
  <c r="AL683" i="1" s="1"/>
  <c r="AF508" i="1"/>
  <c r="AH508" i="1" s="1"/>
  <c r="AJ508" i="1" s="1"/>
  <c r="AL508" i="1" s="1"/>
  <c r="AF752" i="1"/>
  <c r="AH752" i="1" s="1"/>
  <c r="AJ752" i="1" s="1"/>
  <c r="AL752" i="1" s="1"/>
  <c r="AF798" i="1"/>
  <c r="AH798" i="1" s="1"/>
  <c r="AJ798" i="1" s="1"/>
  <c r="AL798" i="1" s="1"/>
  <c r="AF497" i="1"/>
  <c r="AH497" i="1" s="1"/>
  <c r="AJ497" i="1" s="1"/>
  <c r="AL497" i="1" s="1"/>
  <c r="AF1218" i="1"/>
  <c r="AH1218" i="1" s="1"/>
  <c r="AJ1218" i="1" s="1"/>
  <c r="AL1218" i="1" s="1"/>
  <c r="AF621" i="1"/>
  <c r="AH621" i="1" s="1"/>
  <c r="AJ621" i="1" s="1"/>
  <c r="AL621" i="1" s="1"/>
  <c r="AF579" i="1"/>
  <c r="AH579" i="1" s="1"/>
  <c r="AJ579" i="1" s="1"/>
  <c r="AL579" i="1" s="1"/>
  <c r="AF850" i="1"/>
  <c r="AH850" i="1" s="1"/>
  <c r="AJ850" i="1" s="1"/>
  <c r="AL850" i="1" s="1"/>
  <c r="AF633" i="1"/>
  <c r="AH633" i="1" s="1"/>
  <c r="AJ633" i="1" s="1"/>
  <c r="AL633" i="1" s="1"/>
  <c r="AF485" i="1"/>
  <c r="AH485" i="1" s="1"/>
  <c r="AJ485" i="1" s="1"/>
  <c r="AL485" i="1" s="1"/>
  <c r="AF833" i="1"/>
  <c r="AH833" i="1" s="1"/>
  <c r="AJ833" i="1" s="1"/>
  <c r="AL833" i="1" s="1"/>
  <c r="AH964" i="1"/>
  <c r="AJ964" i="1" s="1"/>
  <c r="AL964" i="1" s="1"/>
  <c r="AF208" i="1"/>
  <c r="AH208" i="1" s="1"/>
  <c r="AJ208" i="1" s="1"/>
  <c r="AL208" i="1" s="1"/>
  <c r="AF188" i="1"/>
  <c r="AH188" i="1" s="1"/>
  <c r="AJ188" i="1" s="1"/>
  <c r="AL188" i="1" s="1"/>
  <c r="AF1063" i="1"/>
  <c r="AH1063" i="1" s="1"/>
  <c r="AJ1063" i="1" s="1"/>
  <c r="AL1063" i="1" s="1"/>
  <c r="AF659" i="1"/>
  <c r="AH659" i="1" s="1"/>
  <c r="AJ659" i="1" s="1"/>
  <c r="AL659" i="1" s="1"/>
  <c r="AF1140" i="1"/>
  <c r="AH1140" i="1" s="1"/>
  <c r="AJ1140" i="1" s="1"/>
  <c r="AL1140" i="1" s="1"/>
  <c r="AF1046" i="1"/>
  <c r="AH1046" i="1" s="1"/>
  <c r="AJ1046" i="1" s="1"/>
  <c r="AL1046" i="1" s="1"/>
  <c r="AF528" i="1"/>
  <c r="AH528" i="1" s="1"/>
  <c r="AJ528" i="1" s="1"/>
  <c r="AL528" i="1" s="1"/>
  <c r="AF585" i="1"/>
  <c r="AH585" i="1" s="1"/>
  <c r="AJ585" i="1" s="1"/>
  <c r="AL585" i="1" s="1"/>
  <c r="AF1010" i="1"/>
  <c r="AH1010" i="1" s="1"/>
  <c r="AJ1010" i="1" s="1"/>
  <c r="AL1010" i="1" s="1"/>
  <c r="AF536" i="1"/>
  <c r="AH536" i="1" s="1"/>
  <c r="AJ536" i="1" s="1"/>
  <c r="AL536" i="1" s="1"/>
  <c r="AH70" i="1"/>
  <c r="AJ70" i="1" s="1"/>
  <c r="AL70" i="1" s="1"/>
  <c r="AF19" i="1"/>
  <c r="AH19" i="1" s="1"/>
  <c r="AJ19" i="1" s="1"/>
  <c r="AL19" i="1" s="1"/>
  <c r="AH135" i="1"/>
  <c r="AJ135" i="1" s="1"/>
  <c r="AL135" i="1" s="1"/>
  <c r="AH627" i="1"/>
  <c r="AJ627" i="1" s="1"/>
  <c r="AL627" i="1" s="1"/>
  <c r="AF1153" i="1"/>
  <c r="AH1153" i="1" s="1"/>
  <c r="AJ1153" i="1" s="1"/>
  <c r="AL1153" i="1" s="1"/>
  <c r="AF31" i="1"/>
  <c r="AH31" i="1" s="1"/>
  <c r="AJ31" i="1" s="1"/>
  <c r="AL31" i="1" s="1"/>
  <c r="AF213" i="1"/>
  <c r="AH213" i="1" s="1"/>
  <c r="AJ213" i="1" s="1"/>
  <c r="AL213" i="1" s="1"/>
  <c r="AF1159" i="1"/>
  <c r="AH1159" i="1" s="1"/>
  <c r="AJ1159" i="1" s="1"/>
  <c r="AL1159" i="1" s="1"/>
  <c r="AF704" i="1"/>
  <c r="AH704" i="1" s="1"/>
  <c r="AJ704" i="1" s="1"/>
  <c r="AL704" i="1" s="1"/>
  <c r="AF413" i="1"/>
  <c r="AH413" i="1" s="1"/>
  <c r="AJ413" i="1" s="1"/>
  <c r="AL413" i="1" s="1"/>
  <c r="AF439" i="1"/>
  <c r="AH439" i="1" s="1"/>
  <c r="AJ439" i="1" s="1"/>
  <c r="AL439" i="1" s="1"/>
  <c r="AF360" i="1"/>
  <c r="AH360" i="1" s="1"/>
  <c r="AJ360" i="1" s="1"/>
  <c r="AL360" i="1" s="1"/>
  <c r="AF779" i="1"/>
  <c r="AH779" i="1" s="1"/>
  <c r="AJ779" i="1" s="1"/>
  <c r="AL779" i="1" s="1"/>
  <c r="AF506" i="1"/>
  <c r="AH506" i="1" s="1"/>
  <c r="AJ506" i="1" s="1"/>
  <c r="AL506" i="1" s="1"/>
  <c r="AF347" i="1"/>
  <c r="AH347" i="1" s="1"/>
  <c r="AJ347" i="1" s="1"/>
  <c r="AL347" i="1" s="1"/>
  <c r="AF12" i="1"/>
  <c r="AH12" i="1" s="1"/>
  <c r="AJ12" i="1" s="1"/>
  <c r="AL12" i="1" s="1"/>
  <c r="AF225" i="1"/>
  <c r="AH225" i="1" s="1"/>
  <c r="AJ225" i="1" s="1"/>
  <c r="AL225" i="1" s="1"/>
  <c r="AF471" i="1"/>
  <c r="AH471" i="1" s="1"/>
  <c r="AJ471" i="1" s="1"/>
  <c r="AL471" i="1" s="1"/>
  <c r="AF133" i="1"/>
  <c r="AH133" i="1" s="1"/>
  <c r="AJ133" i="1" s="1"/>
  <c r="AL133" i="1" s="1"/>
  <c r="AF302" i="1"/>
  <c r="AH302" i="1" s="1"/>
  <c r="AJ302" i="1" s="1"/>
  <c r="AL302" i="1" s="1"/>
  <c r="AF257" i="1"/>
  <c r="AH257" i="1" s="1"/>
  <c r="AJ257" i="1" s="1"/>
  <c r="AL257" i="1" s="1"/>
  <c r="AF289" i="1"/>
  <c r="AH289" i="1" s="1"/>
  <c r="AJ289" i="1" s="1"/>
  <c r="AL289" i="1" s="1"/>
  <c r="AH841" i="1"/>
  <c r="AJ841" i="1" s="1"/>
  <c r="AL841" i="1" s="1"/>
  <c r="AH955" i="1"/>
  <c r="AJ955" i="1" s="1"/>
  <c r="AL955" i="1" s="1"/>
  <c r="AH974" i="1"/>
  <c r="AJ974" i="1" s="1"/>
  <c r="AL974" i="1" s="1"/>
  <c r="AF315" i="1"/>
  <c r="AH315" i="1" s="1"/>
  <c r="AJ315" i="1" s="1"/>
  <c r="AL315" i="1" s="1"/>
  <c r="AF180" i="1"/>
  <c r="AH180" i="1" s="1"/>
  <c r="AJ180" i="1" s="1"/>
  <c r="AL180" i="1" s="1"/>
  <c r="AH264" i="1"/>
  <c r="AJ264" i="1" s="1"/>
  <c r="AL264" i="1" s="1"/>
  <c r="AH311" i="1"/>
  <c r="AJ311" i="1" s="1"/>
  <c r="AL311" i="1" s="1"/>
  <c r="AH949" i="1"/>
  <c r="AJ949" i="1" s="1"/>
  <c r="AL949" i="1" s="1"/>
  <c r="AH581" i="1"/>
  <c r="AJ581" i="1" s="1"/>
  <c r="AL581" i="1" s="1"/>
  <c r="AH582" i="1"/>
  <c r="AJ582" i="1" s="1"/>
  <c r="AL582" i="1" s="1"/>
  <c r="AH42" i="1"/>
  <c r="AJ42" i="1" s="1"/>
  <c r="AL42" i="1" s="1"/>
  <c r="AH37" i="1"/>
  <c r="AJ37" i="1" s="1"/>
  <c r="AL37" i="1" s="1"/>
  <c r="AH86" i="1"/>
  <c r="AJ86" i="1" s="1"/>
  <c r="AL86" i="1" s="1"/>
  <c r="AH735" i="1"/>
  <c r="AJ735" i="1" s="1"/>
  <c r="AL735" i="1" s="1"/>
  <c r="AH954" i="1"/>
  <c r="AJ954" i="1" s="1"/>
  <c r="AL954" i="1" s="1"/>
  <c r="AH1021" i="1"/>
  <c r="AJ1021" i="1" s="1"/>
  <c r="AL1021" i="1" s="1"/>
  <c r="AH1193" i="1"/>
  <c r="AJ1193" i="1" s="1"/>
  <c r="AL1193" i="1" s="1"/>
  <c r="AF730" i="1"/>
  <c r="AH730" i="1" s="1"/>
  <c r="AJ730" i="1" s="1"/>
  <c r="AL730" i="1" s="1"/>
  <c r="AF747" i="1"/>
  <c r="AH747" i="1" s="1"/>
  <c r="AJ747" i="1" s="1"/>
  <c r="AL747" i="1" s="1"/>
  <c r="AF793" i="1"/>
  <c r="AH793" i="1" s="1"/>
  <c r="AJ793" i="1" s="1"/>
  <c r="AL793" i="1" s="1"/>
  <c r="AF822" i="1"/>
  <c r="AH822" i="1" s="1"/>
  <c r="AJ822" i="1" s="1"/>
  <c r="AL822" i="1" s="1"/>
  <c r="AF828" i="1"/>
  <c r="AH828" i="1" s="1"/>
  <c r="AJ828" i="1" s="1"/>
  <c r="AL828" i="1" s="1"/>
  <c r="AF845" i="1"/>
  <c r="AH845" i="1" s="1"/>
  <c r="AJ845" i="1" s="1"/>
  <c r="AL845" i="1" s="1"/>
  <c r="AF890" i="1"/>
  <c r="AH890" i="1" s="1"/>
  <c r="AJ890" i="1" s="1"/>
  <c r="AL890" i="1" s="1"/>
  <c r="AF937" i="1"/>
  <c r="AH937" i="1" s="1"/>
  <c r="AJ937" i="1" s="1"/>
  <c r="AL937" i="1" s="1"/>
  <c r="AF985" i="1"/>
  <c r="AH985" i="1" s="1"/>
  <c r="AJ985" i="1" s="1"/>
  <c r="AL985" i="1" s="1"/>
  <c r="AF1057" i="1"/>
  <c r="AH1057" i="1" s="1"/>
  <c r="AJ1057" i="1" s="1"/>
  <c r="AL1057" i="1" s="1"/>
  <c r="AF1104" i="1"/>
  <c r="AH1104" i="1" s="1"/>
  <c r="AJ1104" i="1" s="1"/>
  <c r="AL1104" i="1" s="1"/>
  <c r="AF1128" i="1"/>
  <c r="AH1128" i="1" s="1"/>
  <c r="AJ1128" i="1" s="1"/>
  <c r="AL1128" i="1" s="1"/>
  <c r="AF702" i="1"/>
  <c r="AH702" i="1" s="1"/>
  <c r="AJ702" i="1" s="1"/>
  <c r="AL702" i="1" s="1"/>
  <c r="AF719" i="1"/>
  <c r="AH719" i="1" s="1"/>
  <c r="AJ719" i="1" s="1"/>
  <c r="AL719" i="1" s="1"/>
  <c r="AF387" i="1"/>
  <c r="AH387" i="1" s="1"/>
  <c r="AJ387" i="1" s="1"/>
  <c r="AL387" i="1" s="1"/>
  <c r="AF427" i="1"/>
  <c r="AH427" i="1" s="1"/>
  <c r="AJ427" i="1" s="1"/>
  <c r="AL427" i="1" s="1"/>
  <c r="AF489" i="1"/>
  <c r="AH489" i="1" s="1"/>
  <c r="AJ489" i="1" s="1"/>
  <c r="AL489" i="1" s="1"/>
  <c r="AF512" i="1"/>
  <c r="AH512" i="1" s="1"/>
  <c r="AJ512" i="1" s="1"/>
  <c r="AL512" i="1" s="1"/>
  <c r="AF517" i="1"/>
  <c r="AH517" i="1" s="1"/>
  <c r="AJ517" i="1" s="1"/>
  <c r="AL517" i="1" s="1"/>
  <c r="AF533" i="1"/>
  <c r="AH533" i="1" s="1"/>
  <c r="AJ533" i="1" s="1"/>
  <c r="AL533" i="1" s="1"/>
  <c r="AF595" i="1"/>
  <c r="AH595" i="1" s="1"/>
  <c r="AJ595" i="1" s="1"/>
  <c r="AL595" i="1" s="1"/>
  <c r="AF618" i="1"/>
  <c r="AH618" i="1" s="1"/>
  <c r="AJ618" i="1" s="1"/>
  <c r="AL618" i="1" s="1"/>
  <c r="AF635" i="1"/>
  <c r="AH635" i="1" s="1"/>
  <c r="AJ635" i="1" s="1"/>
  <c r="AL635" i="1" s="1"/>
  <c r="AF642" i="1"/>
  <c r="AH642" i="1" s="1"/>
  <c r="AJ642" i="1" s="1"/>
  <c r="AL642" i="1" s="1"/>
  <c r="AF654" i="1"/>
  <c r="AH654" i="1" s="1"/>
  <c r="AJ654" i="1" s="1"/>
  <c r="AL654" i="1" s="1"/>
  <c r="AF222" i="1"/>
  <c r="AH222" i="1" s="1"/>
  <c r="AJ222" i="1" s="1"/>
  <c r="AL222" i="1" s="1"/>
  <c r="AF240" i="1"/>
  <c r="AH240" i="1" s="1"/>
  <c r="AJ240" i="1" s="1"/>
  <c r="AL240" i="1" s="1"/>
  <c r="AF1211" i="1"/>
  <c r="AH1211" i="1" s="1"/>
  <c r="AJ1211" i="1" s="1"/>
  <c r="AL1211" i="1" s="1"/>
  <c r="AF125" i="1"/>
  <c r="AH125" i="1" s="1"/>
  <c r="AJ125" i="1" s="1"/>
  <c r="AL125" i="1" s="1"/>
  <c r="AF137" i="1"/>
  <c r="AH137" i="1" s="1"/>
  <c r="AJ137" i="1" s="1"/>
  <c r="AL137" i="1" s="1"/>
  <c r="AH17" i="1"/>
  <c r="AJ17" i="1" s="1"/>
  <c r="AL17" i="1" s="1"/>
  <c r="AF323" i="1"/>
  <c r="AH323" i="1" s="1"/>
  <c r="AJ323" i="1" s="1"/>
  <c r="AL323" i="1" s="1"/>
  <c r="AH691" i="1"/>
  <c r="AJ691" i="1" s="1"/>
  <c r="AL691" i="1" s="1"/>
  <c r="AH771" i="1"/>
  <c r="AJ771" i="1" s="1"/>
  <c r="AL771" i="1" s="1"/>
  <c r="AH788" i="1"/>
  <c r="AJ788" i="1" s="1"/>
  <c r="AL788" i="1" s="1"/>
  <c r="AH811" i="1"/>
  <c r="AJ811" i="1" s="1"/>
  <c r="AL811" i="1" s="1"/>
  <c r="AF166" i="1"/>
  <c r="AH166" i="1" s="1"/>
  <c r="AJ166" i="1" s="1"/>
  <c r="AL166" i="1" s="1"/>
  <c r="AH620" i="1"/>
  <c r="AJ620" i="1" s="1"/>
  <c r="AL620" i="1" s="1"/>
  <c r="AH1074" i="1"/>
  <c r="AJ1074" i="1" s="1"/>
  <c r="AL1074" i="1" s="1"/>
  <c r="AH26" i="1"/>
  <c r="AJ26" i="1" s="1"/>
  <c r="AL26" i="1" s="1"/>
  <c r="AH1157" i="1"/>
  <c r="AJ1157" i="1" s="1"/>
  <c r="AL1157" i="1" s="1"/>
  <c r="AH1168" i="1"/>
  <c r="AJ1168" i="1" s="1"/>
  <c r="AL1168" i="1" s="1"/>
  <c r="AF992" i="1"/>
  <c r="AH992" i="1" s="1"/>
  <c r="AJ992" i="1" s="1"/>
  <c r="AL992" i="1" s="1"/>
  <c r="AF1040" i="1"/>
  <c r="AH1040" i="1" s="1"/>
  <c r="AJ1040" i="1" s="1"/>
  <c r="AL1040" i="1" s="1"/>
  <c r="AF1082" i="1"/>
  <c r="AH1082" i="1" s="1"/>
  <c r="AJ1082" i="1" s="1"/>
  <c r="AL1082" i="1" s="1"/>
  <c r="AF709" i="1"/>
  <c r="AH709" i="1" s="1"/>
  <c r="AJ709" i="1" s="1"/>
  <c r="AL709" i="1" s="1"/>
  <c r="AF950" i="1"/>
  <c r="AH950" i="1" s="1"/>
  <c r="AJ950" i="1" s="1"/>
  <c r="AL950" i="1" s="1"/>
  <c r="AF459" i="1"/>
  <c r="AH459" i="1" s="1"/>
  <c r="AJ459" i="1" s="1"/>
  <c r="AL459" i="1" s="1"/>
  <c r="AF478" i="1"/>
  <c r="AH478" i="1" s="1"/>
  <c r="AJ478" i="1" s="1"/>
  <c r="AL478" i="1" s="1"/>
  <c r="AF285" i="1"/>
  <c r="AH285" i="1" s="1"/>
  <c r="AJ285" i="1" s="1"/>
  <c r="AL285" i="1" s="1"/>
  <c r="AF835" i="1"/>
  <c r="AH835" i="1" s="1"/>
  <c r="AJ835" i="1" s="1"/>
  <c r="AL835" i="1" s="1"/>
  <c r="AF852" i="1"/>
  <c r="AH852" i="1" s="1"/>
  <c r="AJ852" i="1" s="1"/>
  <c r="AL852" i="1" s="1"/>
  <c r="AF408" i="1"/>
  <c r="AH408" i="1" s="1"/>
  <c r="AJ408" i="1" s="1"/>
  <c r="AL408" i="1" s="1"/>
  <c r="AF1093" i="1"/>
  <c r="AH1093" i="1" s="1"/>
  <c r="AJ1093" i="1" s="1"/>
  <c r="AL1093" i="1" s="1"/>
  <c r="AF1099" i="1"/>
  <c r="AH1099" i="1" s="1"/>
  <c r="AJ1099" i="1" s="1"/>
  <c r="AL1099" i="1" s="1"/>
  <c r="AF1111" i="1"/>
  <c r="AH1111" i="1" s="1"/>
  <c r="AJ1111" i="1" s="1"/>
  <c r="AL1111" i="1" s="1"/>
  <c r="AF298" i="1"/>
  <c r="AH298" i="1" s="1"/>
  <c r="AJ298" i="1" s="1"/>
  <c r="AL298" i="1" s="1"/>
  <c r="AF1017" i="1"/>
  <c r="AH1017" i="1" s="1"/>
  <c r="AJ1017" i="1" s="1"/>
  <c r="AL1017" i="1" s="1"/>
  <c r="AF871" i="1"/>
  <c r="AH871" i="1" s="1"/>
  <c r="AJ871" i="1" s="1"/>
  <c r="AL871" i="1" s="1"/>
  <c r="AF193" i="1"/>
  <c r="AH193" i="1" s="1"/>
  <c r="AJ193" i="1" s="1"/>
  <c r="AL193" i="1" s="1"/>
  <c r="AF218" i="1"/>
  <c r="AH218" i="1" s="1"/>
  <c r="AJ218" i="1" s="1"/>
  <c r="AL218" i="1" s="1"/>
  <c r="AF267" i="1"/>
  <c r="AH267" i="1" s="1"/>
  <c r="AJ267" i="1" s="1"/>
  <c r="AL267" i="1" s="1"/>
  <c r="AF686" i="1"/>
  <c r="AH686" i="1" s="1"/>
  <c r="AJ686" i="1" s="1"/>
  <c r="AL686" i="1" s="1"/>
  <c r="AF783" i="1"/>
  <c r="AH783" i="1" s="1"/>
  <c r="AJ783" i="1" s="1"/>
  <c r="AL783" i="1" s="1"/>
  <c r="AF800" i="1"/>
  <c r="AH800" i="1" s="1"/>
  <c r="AJ800" i="1" s="1"/>
  <c r="AL800" i="1" s="1"/>
  <c r="AF858" i="1"/>
  <c r="AH858" i="1" s="1"/>
  <c r="AJ858" i="1" s="1"/>
  <c r="AL858" i="1" s="1"/>
  <c r="AF907" i="1"/>
  <c r="AH907" i="1" s="1"/>
  <c r="AJ907" i="1" s="1"/>
  <c r="AL907" i="1" s="1"/>
  <c r="AF806" i="1"/>
  <c r="AH806" i="1" s="1"/>
  <c r="AJ806" i="1" s="1"/>
  <c r="AL806" i="1" s="1"/>
  <c r="AF163" i="1"/>
  <c r="AH163" i="1" s="1"/>
  <c r="AJ163" i="1" s="1"/>
  <c r="AL163" i="1" s="1"/>
  <c r="AF515" i="1"/>
  <c r="AH515" i="1" s="1"/>
  <c r="AJ515" i="1" s="1"/>
  <c r="AL515" i="1" s="1"/>
  <c r="AF520" i="1"/>
  <c r="AH520" i="1" s="1"/>
  <c r="AJ520" i="1" s="1"/>
  <c r="AL520" i="1" s="1"/>
  <c r="AF593" i="1"/>
  <c r="AH593" i="1" s="1"/>
  <c r="AJ593" i="1" s="1"/>
  <c r="AL593" i="1" s="1"/>
  <c r="AF356" i="1"/>
  <c r="AH356" i="1" s="1"/>
  <c r="AJ356" i="1" s="1"/>
  <c r="AL356" i="1" s="1"/>
  <c r="AF1034" i="1"/>
  <c r="AH1034" i="1" s="1"/>
  <c r="AJ1034" i="1" s="1"/>
  <c r="AL1034" i="1" s="1"/>
  <c r="AF1076" i="1"/>
  <c r="AH1076" i="1" s="1"/>
  <c r="AJ1076" i="1" s="1"/>
  <c r="AL1076" i="1" s="1"/>
  <c r="AF662" i="1"/>
  <c r="AH662" i="1" s="1"/>
  <c r="AJ662" i="1" s="1"/>
  <c r="AL662" i="1" s="1"/>
  <c r="AF864" i="1"/>
  <c r="AH864" i="1" s="1"/>
  <c r="AJ864" i="1" s="1"/>
  <c r="AL864" i="1" s="1"/>
  <c r="AF1180" i="1"/>
  <c r="AH1180" i="1" s="1"/>
  <c r="AJ1180" i="1" s="1"/>
  <c r="AL1180" i="1" s="1"/>
  <c r="AH765" i="1"/>
  <c r="AJ765" i="1" s="1"/>
  <c r="AL765" i="1" s="1"/>
  <c r="AH1028" i="1"/>
  <c r="AJ1028" i="1" s="1"/>
  <c r="AL1028" i="1" s="1"/>
  <c r="AH483" i="1"/>
  <c r="AJ483" i="1" s="1"/>
  <c r="AL483" i="1" s="1"/>
  <c r="AH327" i="1"/>
  <c r="AJ327" i="1" s="1"/>
  <c r="AL327" i="1" s="1"/>
  <c r="AH375" i="1"/>
  <c r="AJ375" i="1" s="1"/>
  <c r="AL375" i="1" s="1"/>
  <c r="AF4" i="1"/>
  <c r="AH4" i="1" s="1"/>
  <c r="AJ4" i="1" s="1"/>
  <c r="AL4" i="1" s="1"/>
  <c r="AN4" i="1" s="1"/>
  <c r="AF29" i="1"/>
  <c r="AH29" i="1" s="1"/>
  <c r="AJ29" i="1" s="1"/>
  <c r="AL29" i="1" s="1"/>
  <c r="AF8" i="1"/>
  <c r="AH8" i="1" s="1"/>
  <c r="AJ8" i="1" s="1"/>
  <c r="AL8" i="1" s="1"/>
  <c r="AF22" i="1"/>
  <c r="AH22" i="1" s="1"/>
  <c r="AJ22" i="1" s="1"/>
  <c r="AL22" i="1" s="1"/>
  <c r="AF24" i="1"/>
  <c r="AH24" i="1" s="1"/>
  <c r="AJ24" i="1" s="1"/>
  <c r="AL24" i="1" s="1"/>
  <c r="AH64" i="1"/>
  <c r="AJ64" i="1" s="1"/>
  <c r="AL64" i="1" s="1"/>
  <c r="AF272" i="1"/>
  <c r="AH272" i="1" s="1"/>
  <c r="AJ272" i="1" s="1"/>
  <c r="AL272" i="1" s="1"/>
  <c r="AF306" i="1"/>
  <c r="AH306" i="1" s="1"/>
  <c r="AJ306" i="1" s="1"/>
  <c r="AL306" i="1" s="1"/>
  <c r="AF342" i="1"/>
  <c r="AH342" i="1" s="1"/>
  <c r="AJ342" i="1" s="1"/>
  <c r="AL342" i="1" s="1"/>
  <c r="AF689" i="1"/>
  <c r="AH689" i="1" s="1"/>
  <c r="AJ689" i="1" s="1"/>
  <c r="AL689" i="1" s="1"/>
  <c r="AF351" i="1"/>
  <c r="AH351" i="1" s="1"/>
  <c r="AJ351" i="1" s="1"/>
  <c r="AL351" i="1" s="1"/>
  <c r="AF161" i="1"/>
  <c r="AH161" i="1" s="1"/>
  <c r="AJ161" i="1" s="1"/>
  <c r="AL161" i="1" s="1"/>
  <c r="AF252" i="1"/>
  <c r="AH252" i="1" s="1"/>
  <c r="AJ252" i="1" s="1"/>
  <c r="AL252" i="1" s="1"/>
  <c r="AF233" i="1"/>
  <c r="AH233" i="1" s="1"/>
  <c r="AJ233" i="1" s="1"/>
  <c r="AL233" i="1" s="1"/>
  <c r="AF118" i="1"/>
  <c r="AH118" i="1" s="1"/>
  <c r="AJ118" i="1" s="1"/>
  <c r="AL118" i="1" s="1"/>
  <c r="AF203" i="1"/>
  <c r="AH203" i="1" s="1"/>
  <c r="AJ203" i="1" s="1"/>
  <c r="AL203" i="1" s="1"/>
  <c r="AF145" i="1"/>
  <c r="AH145" i="1" s="1"/>
  <c r="AJ145" i="1" s="1"/>
  <c r="AL145" i="1" s="1"/>
  <c r="AF51" i="1"/>
  <c r="AH51" i="1" s="1"/>
  <c r="AJ51" i="1" s="1"/>
  <c r="AL51" i="1" s="1"/>
  <c r="AF71" i="1"/>
  <c r="AH71" i="1" s="1"/>
  <c r="AJ71" i="1" s="1"/>
  <c r="AL71" i="1" s="1"/>
  <c r="AH519" i="1"/>
  <c r="AJ519" i="1" s="1"/>
  <c r="AL519" i="1" s="1"/>
  <c r="AH755" i="1"/>
  <c r="AJ755" i="1" s="1"/>
  <c r="AL755" i="1" s="1"/>
  <c r="AF40" i="1"/>
  <c r="AH40" i="1" s="1"/>
  <c r="AJ40" i="1" s="1"/>
  <c r="AL40" i="1" s="1"/>
  <c r="AH21" i="1"/>
  <c r="AJ21" i="1" s="1"/>
  <c r="AL21" i="1" s="1"/>
  <c r="AH613" i="1"/>
  <c r="AJ613" i="1" s="1"/>
  <c r="AL613" i="1" s="1"/>
  <c r="AH69" i="1"/>
  <c r="AJ69" i="1" s="1"/>
  <c r="AL69" i="1" s="1"/>
  <c r="AH158" i="1"/>
  <c r="AJ158" i="1" s="1"/>
  <c r="AL158" i="1" s="1"/>
  <c r="AH57" i="1"/>
  <c r="AJ57" i="1" s="1"/>
  <c r="AL57" i="1" s="1"/>
  <c r="AH1004" i="1"/>
  <c r="AJ1004" i="1" s="1"/>
  <c r="AL1004" i="1" s="1"/>
  <c r="AH94" i="1"/>
  <c r="AJ94" i="1" s="1"/>
  <c r="AL94" i="1" s="1"/>
  <c r="AH73" i="1"/>
  <c r="AJ73" i="1" s="1"/>
  <c r="AL73" i="1" s="1"/>
  <c r="AF630" i="1"/>
  <c r="AH630" i="1" s="1"/>
  <c r="AJ630" i="1" s="1"/>
  <c r="AL630" i="1" s="1"/>
  <c r="AF763" i="1"/>
  <c r="AH763" i="1" s="1"/>
  <c r="AJ763" i="1" s="1"/>
  <c r="AL763" i="1" s="1"/>
  <c r="AF1007" i="1"/>
  <c r="AH1007" i="1" s="1"/>
  <c r="AJ1007" i="1" s="1"/>
  <c r="AL1007" i="1" s="1"/>
  <c r="AH781" i="1"/>
  <c r="AJ781" i="1" s="1"/>
  <c r="AL781" i="1" s="1"/>
  <c r="AF571" i="1"/>
  <c r="AH571" i="1" s="1"/>
  <c r="AJ571" i="1" s="1"/>
  <c r="AL571" i="1" s="1"/>
  <c r="AF1079" i="1"/>
  <c r="AH1079" i="1" s="1"/>
  <c r="AJ1079" i="1" s="1"/>
  <c r="AL1079" i="1" s="1"/>
  <c r="AF172" i="1"/>
  <c r="AH172" i="1" s="1"/>
  <c r="AJ172" i="1" s="1"/>
  <c r="AL172" i="1" s="1"/>
  <c r="AH1123" i="1"/>
  <c r="AJ1123" i="1" s="1"/>
  <c r="AL1123" i="1" s="1"/>
  <c r="AH66" i="1"/>
  <c r="AJ66" i="1" s="1"/>
  <c r="AL66" i="1" s="1"/>
  <c r="AH198" i="1"/>
  <c r="AJ198" i="1" s="1"/>
  <c r="AL198" i="1" s="1"/>
  <c r="AF278" i="1"/>
  <c r="AH278" i="1" s="1"/>
  <c r="AJ278" i="1" s="1"/>
  <c r="AL278" i="1" s="1"/>
  <c r="AF154" i="1"/>
  <c r="AH154" i="1" s="1"/>
  <c r="AJ154" i="1" s="1"/>
  <c r="AL154" i="1" s="1"/>
  <c r="AF140" i="1"/>
  <c r="AH140" i="1" s="1"/>
  <c r="AJ140" i="1" s="1"/>
  <c r="AL140" i="1" s="1"/>
  <c r="AF147" i="1"/>
  <c r="AH147" i="1" s="1"/>
  <c r="AJ147" i="1" s="1"/>
  <c r="AL147" i="1" s="1"/>
  <c r="AF3" i="1"/>
  <c r="AF10" i="1"/>
  <c r="AH10" i="1" s="1"/>
  <c r="AJ10" i="1" s="1"/>
  <c r="AL10" i="1" s="1"/>
  <c r="AF15" i="1"/>
  <c r="AH15" i="1" s="1"/>
  <c r="AJ15" i="1" s="1"/>
  <c r="AL15" i="1" s="1"/>
  <c r="AF740" i="1"/>
  <c r="AH740" i="1" s="1"/>
  <c r="AJ740" i="1" s="1"/>
  <c r="AL740" i="1" s="1"/>
  <c r="AF152" i="1"/>
  <c r="AH152" i="1" s="1"/>
  <c r="AJ152" i="1" s="1"/>
  <c r="AL152" i="1" s="1"/>
  <c r="R4" i="1"/>
  <c r="AF423" i="1"/>
  <c r="AH423" i="1" s="1"/>
  <c r="AJ423" i="1" s="1"/>
  <c r="AL423" i="1" s="1"/>
  <c r="AH786" i="1"/>
  <c r="AJ786" i="1" s="1"/>
  <c r="AL786" i="1" s="1"/>
  <c r="AF370" i="1"/>
  <c r="AH370" i="1" s="1"/>
  <c r="AJ370" i="1" s="1"/>
  <c r="AL370" i="1" s="1"/>
  <c r="AH614" i="1"/>
  <c r="AJ614" i="1" s="1"/>
  <c r="AL614" i="1" s="1"/>
  <c r="AH1162" i="1"/>
  <c r="AJ1162" i="1" s="1"/>
  <c r="AL1162" i="1" s="1"/>
  <c r="AH1163" i="1"/>
  <c r="AJ1163" i="1" s="1"/>
  <c r="AL1163" i="1" s="1"/>
  <c r="AH1198" i="1"/>
  <c r="AJ1198" i="1" s="1"/>
  <c r="AL1198" i="1" s="1"/>
  <c r="AH1169" i="1"/>
  <c r="AJ1169" i="1" s="1"/>
  <c r="AL1169" i="1" s="1"/>
  <c r="AF1101" i="1"/>
  <c r="AH1101" i="1" s="1"/>
  <c r="AJ1101" i="1" s="1"/>
  <c r="AL1101" i="1" s="1"/>
  <c r="AF1117" i="1"/>
  <c r="AH1117" i="1" s="1"/>
  <c r="AJ1117" i="1" s="1"/>
  <c r="AL1117" i="1" s="1"/>
  <c r="AF1026" i="1"/>
  <c r="AH1026" i="1" s="1"/>
  <c r="AJ1026" i="1" s="1"/>
  <c r="AL1026" i="1" s="1"/>
  <c r="AF873" i="1"/>
  <c r="AH873" i="1" s="1"/>
  <c r="AJ873" i="1" s="1"/>
  <c r="AL873" i="1" s="1"/>
  <c r="AN346" i="1" l="1"/>
  <c r="AO346" i="1" s="1"/>
  <c r="AQ346" i="1" s="1"/>
  <c r="AT346" i="1" s="1"/>
  <c r="AH3" i="1"/>
  <c r="AN967" i="1"/>
  <c r="AO967" i="1" s="1"/>
  <c r="AQ967" i="1" s="1"/>
  <c r="AT967" i="1" s="1"/>
  <c r="AN37" i="1"/>
  <c r="AO37" i="1" s="1"/>
  <c r="AQ37" i="1" s="1"/>
  <c r="AT37" i="1" s="1"/>
  <c r="AU37" i="1" s="1"/>
  <c r="AN213" i="1"/>
  <c r="AO213" i="1" s="1"/>
  <c r="AQ213" i="1" s="1"/>
  <c r="AT213" i="1" s="1"/>
  <c r="AN471" i="1"/>
  <c r="AO471" i="1" s="1"/>
  <c r="AQ471" i="1" s="1"/>
  <c r="AT471" i="1" s="1"/>
  <c r="AN618" i="1"/>
  <c r="AO618" i="1" s="1"/>
  <c r="AQ618" i="1" s="1"/>
  <c r="AT618" i="1" s="1"/>
  <c r="AN639" i="1"/>
  <c r="AO639" i="1" s="1"/>
  <c r="AQ639" i="1" s="1"/>
  <c r="AT639" i="1" s="1"/>
  <c r="AN779" i="1"/>
  <c r="AO779" i="1" s="1"/>
  <c r="AQ779" i="1" s="1"/>
  <c r="AT779" i="1" s="1"/>
  <c r="AN798" i="1"/>
  <c r="AO798" i="1" s="1"/>
  <c r="AQ798" i="1" s="1"/>
  <c r="AT798" i="1" s="1"/>
  <c r="AN970" i="1"/>
  <c r="AO970" i="1" s="1"/>
  <c r="AQ970" i="1" s="1"/>
  <c r="AT970" i="1" s="1"/>
  <c r="AN1004" i="1"/>
  <c r="AO1004" i="1" s="1"/>
  <c r="AQ1004" i="1" s="1"/>
  <c r="AT1004" i="1" s="1"/>
  <c r="AN1184" i="1"/>
  <c r="AO1184" i="1" s="1"/>
  <c r="AQ1184" i="1" s="1"/>
  <c r="AT1184" i="1" s="1"/>
  <c r="AN620" i="1"/>
  <c r="AO620" i="1" s="1"/>
  <c r="AQ620" i="1" s="1"/>
  <c r="AT620" i="1" s="1"/>
  <c r="AU620" i="1" s="1"/>
  <c r="AN699" i="1"/>
  <c r="AO699" i="1" s="1"/>
  <c r="AQ699" i="1" s="1"/>
  <c r="AT699" i="1" s="1"/>
  <c r="AN864" i="1"/>
  <c r="AO864" i="1" s="1"/>
  <c r="AQ864" i="1" s="1"/>
  <c r="AT864" i="1" s="1"/>
  <c r="AN38" i="1"/>
  <c r="AO38" i="1" s="1"/>
  <c r="AQ38" i="1" s="1"/>
  <c r="AT38" i="1" s="1"/>
  <c r="AN137" i="1"/>
  <c r="AO137" i="1" s="1"/>
  <c r="AQ137" i="1" s="1"/>
  <c r="AT137" i="1" s="1"/>
  <c r="AN218" i="1"/>
  <c r="AO218" i="1" s="1"/>
  <c r="AQ218" i="1" s="1"/>
  <c r="AT218" i="1" s="1"/>
  <c r="AN370" i="1"/>
  <c r="AO370" i="1" s="1"/>
  <c r="AQ370" i="1" s="1"/>
  <c r="AT370" i="1" s="1"/>
  <c r="AN475" i="1"/>
  <c r="AO475" i="1" s="1"/>
  <c r="AQ475" i="1" s="1"/>
  <c r="AT475" i="1" s="1"/>
  <c r="AN10" i="1"/>
  <c r="AO10" i="1" s="1"/>
  <c r="AQ10" i="1" s="1"/>
  <c r="AT10" i="1" s="1"/>
  <c r="AN57" i="1"/>
  <c r="AO57" i="1" s="1"/>
  <c r="AQ57" i="1" s="1"/>
  <c r="AT57" i="1" s="1"/>
  <c r="AU57" i="1" s="1"/>
  <c r="AN70" i="1"/>
  <c r="AO70" i="1" s="1"/>
  <c r="AQ70" i="1" s="1"/>
  <c r="AT70" i="1" s="1"/>
  <c r="AU70" i="1" s="1"/>
  <c r="AN158" i="1"/>
  <c r="AO158" i="1" s="1"/>
  <c r="AQ158" i="1" s="1"/>
  <c r="AT158" i="1" s="1"/>
  <c r="AN252" i="1"/>
  <c r="AO252" i="1" s="1"/>
  <c r="AQ252" i="1" s="1"/>
  <c r="AT252" i="1" s="1"/>
  <c r="AN274" i="1"/>
  <c r="AO274" i="1" s="1"/>
  <c r="AQ274" i="1" s="1"/>
  <c r="AT274" i="1" s="1"/>
  <c r="AN413" i="1"/>
  <c r="AO413" i="1" s="1"/>
  <c r="AQ413" i="1" s="1"/>
  <c r="AT413" i="1" s="1"/>
  <c r="AN497" i="1"/>
  <c r="AO497" i="1" s="1"/>
  <c r="AQ497" i="1" s="1"/>
  <c r="AT497" i="1" s="1"/>
  <c r="AN668" i="1"/>
  <c r="AO668" i="1" s="1"/>
  <c r="AQ668" i="1" s="1"/>
  <c r="AT668" i="1" s="1"/>
  <c r="AN682" i="1"/>
  <c r="AO682" i="1" s="1"/>
  <c r="AQ682" i="1" s="1"/>
  <c r="AT682" i="1" s="1"/>
  <c r="AU682" i="1" s="1"/>
  <c r="AN825" i="1"/>
  <c r="AO825" i="1" s="1"/>
  <c r="AQ825" i="1" s="1"/>
  <c r="AT825" i="1" s="1"/>
  <c r="AN845" i="1"/>
  <c r="AO845" i="1" s="1"/>
  <c r="AQ845" i="1" s="1"/>
  <c r="AT845" i="1" s="1"/>
  <c r="AN1032" i="1"/>
  <c r="AO1032" i="1" s="1"/>
  <c r="AQ1032" i="1" s="1"/>
  <c r="AT1032" i="1" s="1"/>
  <c r="AN1054" i="1"/>
  <c r="AO1054" i="1" s="1"/>
  <c r="AQ1054" i="1" s="1"/>
  <c r="AT1054" i="1" s="1"/>
  <c r="AN1144" i="1"/>
  <c r="AO1144" i="1" s="1"/>
  <c r="AQ1144" i="1" s="1"/>
  <c r="AT1144" i="1" s="1"/>
  <c r="AN1222" i="1"/>
  <c r="AO1222" i="1" s="1"/>
  <c r="AQ1222" i="1" s="1"/>
  <c r="AT1222" i="1" s="1"/>
  <c r="AN12" i="1"/>
  <c r="AO12" i="1" s="1"/>
  <c r="AQ12" i="1" s="1"/>
  <c r="AT12" i="1" s="1"/>
  <c r="AN142" i="1"/>
  <c r="AO142" i="1" s="1"/>
  <c r="AQ142" i="1" s="1"/>
  <c r="AT142" i="1" s="1"/>
  <c r="AN161" i="1"/>
  <c r="AO161" i="1" s="1"/>
  <c r="AQ161" i="1" s="1"/>
  <c r="AT161" i="1" s="1"/>
  <c r="AN379" i="1"/>
  <c r="AO379" i="1" s="1"/>
  <c r="AQ379" i="1" s="1"/>
  <c r="AT379" i="1" s="1"/>
  <c r="AN418" i="1"/>
  <c r="AO418" i="1" s="1"/>
  <c r="AQ418" i="1" s="1"/>
  <c r="AT418" i="1" s="1"/>
  <c r="AN533" i="1"/>
  <c r="AO533" i="1" s="1"/>
  <c r="AQ533" i="1" s="1"/>
  <c r="AT533" i="1" s="1"/>
  <c r="AN585" i="1"/>
  <c r="AO585" i="1" s="1"/>
  <c r="AQ585" i="1" s="1"/>
  <c r="AT585" i="1" s="1"/>
  <c r="AN610" i="1"/>
  <c r="AO610" i="1" s="1"/>
  <c r="AQ610" i="1" s="1"/>
  <c r="AT610" i="1" s="1"/>
  <c r="AN704" i="1"/>
  <c r="AO704" i="1" s="1"/>
  <c r="AQ704" i="1" s="1"/>
  <c r="AT704" i="1" s="1"/>
  <c r="AN744" i="1"/>
  <c r="AO744" i="1" s="1"/>
  <c r="AQ744" i="1" s="1"/>
  <c r="AT744" i="1" s="1"/>
  <c r="AN765" i="1"/>
  <c r="AO765" i="1" s="1"/>
  <c r="AQ765" i="1" s="1"/>
  <c r="AT765" i="1" s="1"/>
  <c r="AN941" i="1"/>
  <c r="AO941" i="1" s="1"/>
  <c r="AQ941" i="1" s="1"/>
  <c r="AT941" i="1" s="1"/>
  <c r="AN955" i="1"/>
  <c r="AO955" i="1" s="1"/>
  <c r="AQ955" i="1" s="1"/>
  <c r="AT955" i="1" s="1"/>
  <c r="AN1079" i="1"/>
  <c r="AO1079" i="1" s="1"/>
  <c r="AQ1079" i="1" s="1"/>
  <c r="AT1079" i="1" s="1"/>
  <c r="AN1125" i="1"/>
  <c r="AO1125" i="1" s="1"/>
  <c r="AQ1125" i="1" s="1"/>
  <c r="AT1125" i="1" s="1"/>
  <c r="AN1149" i="1"/>
  <c r="AO1149" i="1" s="1"/>
  <c r="AQ1149" i="1" s="1"/>
  <c r="AT1149" i="1" s="1"/>
  <c r="AN1104" i="1"/>
  <c r="AO1104" i="1" s="1"/>
  <c r="AQ1104" i="1" s="1"/>
  <c r="AT1104" i="1" s="1"/>
  <c r="AN1128" i="1"/>
  <c r="AO1128" i="1" s="1"/>
  <c r="AQ1128" i="1" s="1"/>
  <c r="AT1128" i="1" s="1"/>
  <c r="AN1046" i="1"/>
  <c r="AO1046" i="1" s="1"/>
  <c r="AQ1046" i="1" s="1"/>
  <c r="AT1046" i="1" s="1"/>
  <c r="AN1166" i="1"/>
  <c r="AO1166" i="1" s="1"/>
  <c r="AQ1166" i="1" s="1"/>
  <c r="AT1166" i="1" s="1"/>
  <c r="AN73" i="1"/>
  <c r="AO73" i="1" s="1"/>
  <c r="AQ73" i="1" s="1"/>
  <c r="AT73" i="1" s="1"/>
  <c r="AN125" i="1"/>
  <c r="AO125" i="1" s="1"/>
  <c r="AQ125" i="1" s="1"/>
  <c r="AT125" i="1" s="1"/>
  <c r="AN145" i="1"/>
  <c r="AO145" i="1" s="1"/>
  <c r="AQ145" i="1" s="1"/>
  <c r="AT145" i="1" s="1"/>
  <c r="AN281" i="1"/>
  <c r="AO281" i="1" s="1"/>
  <c r="AQ281" i="1" s="1"/>
  <c r="AT281" i="1" s="1"/>
  <c r="AN347" i="1"/>
  <c r="AO347" i="1" s="1"/>
  <c r="AQ347" i="1" s="1"/>
  <c r="AT347" i="1" s="1"/>
  <c r="AN383" i="1"/>
  <c r="AO383" i="1" s="1"/>
  <c r="AQ383" i="1" s="1"/>
  <c r="AT383" i="1" s="1"/>
  <c r="AN567" i="1"/>
  <c r="AO567" i="1" s="1"/>
  <c r="AQ567" i="1" s="1"/>
  <c r="AT567" i="1" s="1"/>
  <c r="AN587" i="1"/>
  <c r="AO587" i="1" s="1"/>
  <c r="AQ587" i="1" s="1"/>
  <c r="AT587" i="1" s="1"/>
  <c r="AN728" i="1"/>
  <c r="AO728" i="1" s="1"/>
  <c r="AQ728" i="1" s="1"/>
  <c r="AT728" i="1" s="1"/>
  <c r="AN747" i="1"/>
  <c r="AO747" i="1" s="1"/>
  <c r="AQ747" i="1" s="1"/>
  <c r="AT747" i="1" s="1"/>
  <c r="AN850" i="1"/>
  <c r="AO850" i="1" s="1"/>
  <c r="AQ850" i="1" s="1"/>
  <c r="AT850" i="1" s="1"/>
  <c r="AN907" i="1"/>
  <c r="AO907" i="1" s="1"/>
  <c r="AQ907" i="1" s="1"/>
  <c r="AT907" i="1" s="1"/>
  <c r="AN945" i="1"/>
  <c r="AO945" i="1" s="1"/>
  <c r="AQ945" i="1" s="1"/>
  <c r="AT945" i="1" s="1"/>
  <c r="AN1068" i="1"/>
  <c r="AO1068" i="1" s="1"/>
  <c r="AQ1068" i="1" s="1"/>
  <c r="AT1068" i="1" s="1"/>
  <c r="AN1052" i="1"/>
  <c r="AO1052" i="1" s="1"/>
  <c r="AQ1052" i="1" s="1"/>
  <c r="AT1052" i="1" s="1"/>
  <c r="AN1220" i="1"/>
  <c r="AO1220" i="1" s="1"/>
  <c r="AQ1220" i="1" s="1"/>
  <c r="AT1220" i="1" s="1"/>
  <c r="AN128" i="1"/>
  <c r="AO128" i="1" s="1"/>
  <c r="AQ128" i="1" s="1"/>
  <c r="AT128" i="1" s="1"/>
  <c r="AN147" i="1"/>
  <c r="AO147" i="1" s="1"/>
  <c r="AQ147" i="1" s="1"/>
  <c r="AT147" i="1" s="1"/>
  <c r="AN319" i="1"/>
  <c r="AO319" i="1" s="1"/>
  <c r="AQ319" i="1" s="1"/>
  <c r="AT319" i="1" s="1"/>
  <c r="AN351" i="1"/>
  <c r="AO351" i="1" s="1"/>
  <c r="AQ351" i="1" s="1"/>
  <c r="AT351" i="1" s="1"/>
  <c r="AN387" i="1"/>
  <c r="AO387" i="1" s="1"/>
  <c r="AQ387" i="1" s="1"/>
  <c r="AT387" i="1" s="1"/>
  <c r="AN519" i="1"/>
  <c r="AO519" i="1" s="1"/>
  <c r="AQ519" i="1" s="1"/>
  <c r="AT519" i="1" s="1"/>
  <c r="AU519" i="1" s="1"/>
  <c r="AN538" i="1"/>
  <c r="AO538" i="1" s="1"/>
  <c r="AQ538" i="1" s="1"/>
  <c r="AT538" i="1" s="1"/>
  <c r="AN571" i="1"/>
  <c r="AO571" i="1" s="1"/>
  <c r="AQ571" i="1" s="1"/>
  <c r="AT571" i="1" s="1"/>
  <c r="AN590" i="1"/>
  <c r="AO590" i="1" s="1"/>
  <c r="AQ590" i="1" s="1"/>
  <c r="AT590" i="1" s="1"/>
  <c r="AN709" i="1"/>
  <c r="AO709" i="1" s="1"/>
  <c r="AQ709" i="1" s="1"/>
  <c r="AT709" i="1" s="1"/>
  <c r="AN730" i="1"/>
  <c r="AO730" i="1" s="1"/>
  <c r="AQ730" i="1" s="1"/>
  <c r="AT730" i="1" s="1"/>
  <c r="AN750" i="1"/>
  <c r="AO750" i="1" s="1"/>
  <c r="AQ750" i="1" s="1"/>
  <c r="AT750" i="1" s="1"/>
  <c r="AN852" i="1"/>
  <c r="AO852" i="1" s="1"/>
  <c r="AQ852" i="1" s="1"/>
  <c r="AT852" i="1" s="1"/>
  <c r="AN876" i="1"/>
  <c r="AO876" i="1" s="1"/>
  <c r="AQ876" i="1" s="1"/>
  <c r="AT876" i="1" s="1"/>
  <c r="AN912" i="1"/>
  <c r="AO912" i="1" s="1"/>
  <c r="AQ912" i="1" s="1"/>
  <c r="AT912" i="1" s="1"/>
  <c r="AN947" i="1"/>
  <c r="AO947" i="1" s="1"/>
  <c r="AQ947" i="1" s="1"/>
  <c r="AT947" i="1" s="1"/>
  <c r="AU947" i="1" s="1"/>
  <c r="AN1063" i="1"/>
  <c r="AO1063" i="1" s="1"/>
  <c r="AQ1063" i="1" s="1"/>
  <c r="AT1063" i="1" s="1"/>
  <c r="AN1085" i="1"/>
  <c r="AO1085" i="1" s="1"/>
  <c r="AQ1085" i="1" s="1"/>
  <c r="AT1085" i="1" s="1"/>
  <c r="AN1108" i="1"/>
  <c r="AO1108" i="1" s="1"/>
  <c r="AQ1108" i="1" s="1"/>
  <c r="AT1108" i="1" s="1"/>
  <c r="AN1131" i="1"/>
  <c r="AO1131" i="1" s="1"/>
  <c r="AQ1131" i="1" s="1"/>
  <c r="AT1131" i="1" s="1"/>
  <c r="AN917" i="1"/>
  <c r="AO917" i="1" s="1"/>
  <c r="AQ917" i="1" s="1"/>
  <c r="AT917" i="1" s="1"/>
  <c r="AN948" i="1"/>
  <c r="AO948" i="1" s="1"/>
  <c r="AQ948" i="1" s="1"/>
  <c r="AT948" i="1" s="1"/>
  <c r="AU948" i="1" s="1"/>
  <c r="AN964" i="1"/>
  <c r="AO964" i="1" s="1"/>
  <c r="AQ964" i="1" s="1"/>
  <c r="AT964" i="1" s="1"/>
  <c r="AN992" i="1"/>
  <c r="AO992" i="1" s="1"/>
  <c r="AQ992" i="1" s="1"/>
  <c r="AT992" i="1" s="1"/>
  <c r="AN1133" i="1"/>
  <c r="AO1133" i="1" s="1"/>
  <c r="AQ1133" i="1" s="1"/>
  <c r="AT1133" i="1" s="1"/>
  <c r="AN1211" i="1"/>
  <c r="AO1211" i="1" s="1"/>
  <c r="AQ1211" i="1" s="1"/>
  <c r="AT1211" i="1" s="1"/>
  <c r="AN1026" i="1"/>
  <c r="AO1026" i="1" s="1"/>
  <c r="AQ1026" i="1" s="1"/>
  <c r="AT1026" i="1" s="1"/>
  <c r="AN1180" i="1"/>
  <c r="AO1180" i="1" s="1"/>
  <c r="AQ1180" i="1" s="1"/>
  <c r="AT1180" i="1" s="1"/>
  <c r="AN19" i="1"/>
  <c r="AO19" i="1" s="1"/>
  <c r="AQ19" i="1" s="1"/>
  <c r="AT19" i="1" s="1"/>
  <c r="AN48" i="1"/>
  <c r="AO48" i="1" s="1"/>
  <c r="AQ48" i="1" s="1"/>
  <c r="AT48" i="1" s="1"/>
  <c r="AN64" i="1"/>
  <c r="AO64" i="1" s="1"/>
  <c r="AQ64" i="1" s="1"/>
  <c r="AT64" i="1" s="1"/>
  <c r="AN76" i="1"/>
  <c r="AO76" i="1" s="1"/>
  <c r="AQ76" i="1" s="1"/>
  <c r="AT76" i="1" s="1"/>
  <c r="AN103" i="1"/>
  <c r="AO103" i="1" s="1"/>
  <c r="AQ103" i="1" s="1"/>
  <c r="AT103" i="1" s="1"/>
  <c r="AN168" i="1"/>
  <c r="AO168" i="1" s="1"/>
  <c r="AQ168" i="1" s="1"/>
  <c r="AT168" i="1" s="1"/>
  <c r="AN237" i="1"/>
  <c r="AO237" i="1" s="1"/>
  <c r="AQ237" i="1" s="1"/>
  <c r="AT237" i="1" s="1"/>
  <c r="AN264" i="1"/>
  <c r="AO264" i="1" s="1"/>
  <c r="AQ264" i="1" s="1"/>
  <c r="AT264" i="1" s="1"/>
  <c r="AN289" i="1"/>
  <c r="AO289" i="1" s="1"/>
  <c r="AQ289" i="1" s="1"/>
  <c r="AT289" i="1" s="1"/>
  <c r="AN323" i="1"/>
  <c r="AO323" i="1" s="1"/>
  <c r="AQ323" i="1" s="1"/>
  <c r="AT323" i="1" s="1"/>
  <c r="AN431" i="1"/>
  <c r="AO431" i="1" s="1"/>
  <c r="AQ431" i="1" s="1"/>
  <c r="AT431" i="1" s="1"/>
  <c r="AN487" i="1"/>
  <c r="AO487" i="1" s="1"/>
  <c r="AQ487" i="1" s="1"/>
  <c r="AT487" i="1" s="1"/>
  <c r="AN506" i="1"/>
  <c r="AO506" i="1" s="1"/>
  <c r="AQ506" i="1" s="1"/>
  <c r="AT506" i="1" s="1"/>
  <c r="AN520" i="1"/>
  <c r="AO520" i="1" s="1"/>
  <c r="AQ520" i="1" s="1"/>
  <c r="AT520" i="1" s="1"/>
  <c r="AN541" i="1"/>
  <c r="AO541" i="1" s="1"/>
  <c r="AQ541" i="1" s="1"/>
  <c r="AT541" i="1" s="1"/>
  <c r="AN575" i="1"/>
  <c r="AO575" i="1" s="1"/>
  <c r="AQ575" i="1" s="1"/>
  <c r="AT575" i="1" s="1"/>
  <c r="AN616" i="1"/>
  <c r="AO616" i="1" s="1"/>
  <c r="AQ616" i="1" s="1"/>
  <c r="AT616" i="1" s="1"/>
  <c r="AU616" i="1" s="1"/>
  <c r="AN656" i="1"/>
  <c r="AO656" i="1" s="1"/>
  <c r="AQ656" i="1" s="1"/>
  <c r="AT656" i="1" s="1"/>
  <c r="AN675" i="1"/>
  <c r="AO675" i="1" s="1"/>
  <c r="AQ675" i="1" s="1"/>
  <c r="AT675" i="1" s="1"/>
  <c r="AN691" i="1"/>
  <c r="AO691" i="1" s="1"/>
  <c r="AQ691" i="1" s="1"/>
  <c r="AT691" i="1" s="1"/>
  <c r="AN711" i="1"/>
  <c r="AO711" i="1" s="1"/>
  <c r="AQ711" i="1" s="1"/>
  <c r="AT711" i="1" s="1"/>
  <c r="AN732" i="1"/>
  <c r="AO732" i="1" s="1"/>
  <c r="AQ732" i="1" s="1"/>
  <c r="AT732" i="1" s="1"/>
  <c r="AN774" i="1"/>
  <c r="AO774" i="1" s="1"/>
  <c r="AQ774" i="1" s="1"/>
  <c r="AT774" i="1" s="1"/>
  <c r="AN793" i="1"/>
  <c r="AO793" i="1" s="1"/>
  <c r="AQ793" i="1" s="1"/>
  <c r="AT793" i="1" s="1"/>
  <c r="AN814" i="1"/>
  <c r="AO814" i="1" s="1"/>
  <c r="AQ814" i="1" s="1"/>
  <c r="AT814" i="1" s="1"/>
  <c r="AN835" i="1"/>
  <c r="AO835" i="1" s="1"/>
  <c r="AQ835" i="1" s="1"/>
  <c r="AT835" i="1" s="1"/>
  <c r="AN855" i="1"/>
  <c r="AO855" i="1" s="1"/>
  <c r="AQ855" i="1" s="1"/>
  <c r="AT855" i="1" s="1"/>
  <c r="AN1088" i="1"/>
  <c r="AO1088" i="1" s="1"/>
  <c r="AQ1088" i="1" s="1"/>
  <c r="AT1088" i="1" s="1"/>
  <c r="AN1159" i="1"/>
  <c r="AO1159" i="1" s="1"/>
  <c r="AQ1159" i="1" s="1"/>
  <c r="AT1159" i="1" s="1"/>
  <c r="AN952" i="1"/>
  <c r="AO952" i="1" s="1"/>
  <c r="AQ952" i="1" s="1"/>
  <c r="AT952" i="1" s="1"/>
  <c r="AN1095" i="1"/>
  <c r="AO1095" i="1" s="1"/>
  <c r="AQ1095" i="1" s="1"/>
  <c r="AT1095" i="1" s="1"/>
  <c r="AJ861" i="1"/>
  <c r="AL861" i="1" s="1"/>
  <c r="AN861" i="1" s="1"/>
  <c r="AO861" i="1" s="1"/>
  <c r="AQ861" i="1" s="1"/>
  <c r="AT861" i="1" s="1"/>
  <c r="AN1227" i="1"/>
  <c r="AO1227" i="1" s="1"/>
  <c r="AQ1227" i="1" s="1"/>
  <c r="AT1227" i="1" s="1"/>
  <c r="AN1202" i="1"/>
  <c r="AO1202" i="1" s="1"/>
  <c r="AQ1202" i="1" s="1"/>
  <c r="AT1202" i="1" s="1"/>
  <c r="AN1170" i="1"/>
  <c r="AO1170" i="1" s="1"/>
  <c r="AQ1170" i="1" s="1"/>
  <c r="AT1170" i="1" s="1"/>
  <c r="AU1170" i="1" s="1"/>
  <c r="AN1153" i="1"/>
  <c r="AO1153" i="1" s="1"/>
  <c r="AQ1153" i="1" s="1"/>
  <c r="AT1153" i="1" s="1"/>
  <c r="AN1082" i="1"/>
  <c r="AO1082" i="1" s="1"/>
  <c r="AQ1082" i="1" s="1"/>
  <c r="AT1082" i="1" s="1"/>
  <c r="AN1060" i="1"/>
  <c r="AO1060" i="1" s="1"/>
  <c r="AQ1060" i="1" s="1"/>
  <c r="AT1060" i="1" s="1"/>
  <c r="AN1037" i="1"/>
  <c r="AO1037" i="1" s="1"/>
  <c r="AQ1037" i="1" s="1"/>
  <c r="AT1037" i="1" s="1"/>
  <c r="AN1017" i="1"/>
  <c r="AO1017" i="1" s="1"/>
  <c r="AQ1017" i="1" s="1"/>
  <c r="AT1017" i="1" s="1"/>
  <c r="AN985" i="1"/>
  <c r="AO985" i="1" s="1"/>
  <c r="AQ985" i="1" s="1"/>
  <c r="AT985" i="1" s="1"/>
  <c r="AN957" i="1"/>
  <c r="AO957" i="1" s="1"/>
  <c r="AQ957" i="1" s="1"/>
  <c r="AT957" i="1" s="1"/>
  <c r="AN873" i="1"/>
  <c r="AO873" i="1" s="1"/>
  <c r="AQ873" i="1" s="1"/>
  <c r="AT873" i="1" s="1"/>
  <c r="AN830" i="1"/>
  <c r="AO830" i="1" s="1"/>
  <c r="AQ830" i="1" s="1"/>
  <c r="AT830" i="1" s="1"/>
  <c r="AN788" i="1"/>
  <c r="AO788" i="1" s="1"/>
  <c r="AQ788" i="1" s="1"/>
  <c r="AT788" i="1" s="1"/>
  <c r="AN768" i="1"/>
  <c r="AO768" i="1" s="1"/>
  <c r="AQ768" i="1" s="1"/>
  <c r="AT768" i="1" s="1"/>
  <c r="AN706" i="1"/>
  <c r="AO706" i="1" s="1"/>
  <c r="AQ706" i="1" s="1"/>
  <c r="AT706" i="1" s="1"/>
  <c r="AN686" i="1"/>
  <c r="AO686" i="1" s="1"/>
  <c r="AQ686" i="1" s="1"/>
  <c r="AT686" i="1" s="1"/>
  <c r="AN672" i="1"/>
  <c r="AO672" i="1" s="1"/>
  <c r="AQ672" i="1" s="1"/>
  <c r="AT672" i="1" s="1"/>
  <c r="AU672" i="1" s="1"/>
  <c r="AN651" i="1"/>
  <c r="AO651" i="1" s="1"/>
  <c r="AQ651" i="1" s="1"/>
  <c r="AT651" i="1" s="1"/>
  <c r="AN627" i="1"/>
  <c r="AO627" i="1" s="1"/>
  <c r="AQ627" i="1" s="1"/>
  <c r="AT627" i="1" s="1"/>
  <c r="AN613" i="1"/>
  <c r="AO613" i="1" s="1"/>
  <c r="AQ613" i="1" s="1"/>
  <c r="AT613" i="1" s="1"/>
  <c r="AU613" i="1" s="1"/>
  <c r="AN536" i="1"/>
  <c r="AO536" i="1" s="1"/>
  <c r="AQ536" i="1" s="1"/>
  <c r="AT536" i="1" s="1"/>
  <c r="AN517" i="1"/>
  <c r="AO517" i="1" s="1"/>
  <c r="AQ517" i="1" s="1"/>
  <c r="AT517" i="1" s="1"/>
  <c r="AN502" i="1"/>
  <c r="AO502" i="1" s="1"/>
  <c r="AQ502" i="1" s="1"/>
  <c r="AT502" i="1" s="1"/>
  <c r="AN483" i="1"/>
  <c r="AO483" i="1" s="1"/>
  <c r="AQ483" i="1" s="1"/>
  <c r="AT483" i="1" s="1"/>
  <c r="AN455" i="1"/>
  <c r="AO455" i="1" s="1"/>
  <c r="AQ455" i="1" s="1"/>
  <c r="AT455" i="1" s="1"/>
  <c r="AN423" i="1"/>
  <c r="AO423" i="1" s="1"/>
  <c r="AQ423" i="1" s="1"/>
  <c r="AT423" i="1" s="1"/>
  <c r="AN315" i="1"/>
  <c r="AO315" i="1" s="1"/>
  <c r="AQ315" i="1" s="1"/>
  <c r="AT315" i="1" s="1"/>
  <c r="AN257" i="1"/>
  <c r="AO257" i="1" s="1"/>
  <c r="AQ257" i="1" s="1"/>
  <c r="AT257" i="1" s="1"/>
  <c r="AN229" i="1"/>
  <c r="AO229" i="1" s="1"/>
  <c r="AQ229" i="1" s="1"/>
  <c r="AT229" i="1" s="1"/>
  <c r="AN193" i="1"/>
  <c r="AO193" i="1" s="1"/>
  <c r="AQ193" i="1" s="1"/>
  <c r="AT193" i="1" s="1"/>
  <c r="AN163" i="1"/>
  <c r="AO163" i="1" s="1"/>
  <c r="AQ163" i="1" s="1"/>
  <c r="AT163" i="1" s="1"/>
  <c r="AN97" i="1"/>
  <c r="AO97" i="1" s="1"/>
  <c r="AQ97" i="1" s="1"/>
  <c r="AT97" i="1" s="1"/>
  <c r="AN60" i="1"/>
  <c r="AO60" i="1" s="1"/>
  <c r="AQ60" i="1" s="1"/>
  <c r="AT60" i="1" s="1"/>
  <c r="AN44" i="1"/>
  <c r="AO44" i="1" s="1"/>
  <c r="AQ44" i="1" s="1"/>
  <c r="AT44" i="1" s="1"/>
  <c r="AN29" i="1"/>
  <c r="AO29" i="1" s="1"/>
  <c r="AQ29" i="1" s="1"/>
  <c r="AT29" i="1" s="1"/>
  <c r="AN15" i="1"/>
  <c r="AO15" i="1" s="1"/>
  <c r="AQ15" i="1" s="1"/>
  <c r="AT15" i="1" s="1"/>
  <c r="AN771" i="1"/>
  <c r="AO771" i="1" s="1"/>
  <c r="AQ771" i="1" s="1"/>
  <c r="AT771" i="1" s="1"/>
  <c r="AN654" i="1"/>
  <c r="AO654" i="1" s="1"/>
  <c r="AQ654" i="1" s="1"/>
  <c r="AT654" i="1" s="1"/>
  <c r="AN1224" i="1"/>
  <c r="AO1224" i="1" s="1"/>
  <c r="AQ1224" i="1" s="1"/>
  <c r="AT1224" i="1" s="1"/>
  <c r="AN1198" i="1"/>
  <c r="AO1198" i="1" s="1"/>
  <c r="AQ1198" i="1" s="1"/>
  <c r="AT1198" i="1" s="1"/>
  <c r="AN1169" i="1"/>
  <c r="AO1169" i="1" s="1"/>
  <c r="AQ1169" i="1" s="1"/>
  <c r="AT1169" i="1" s="1"/>
  <c r="AU1169" i="1" s="1"/>
  <c r="AN1101" i="1"/>
  <c r="AO1101" i="1" s="1"/>
  <c r="AQ1101" i="1" s="1"/>
  <c r="AT1101" i="1" s="1"/>
  <c r="AN1057" i="1"/>
  <c r="AO1057" i="1" s="1"/>
  <c r="AQ1057" i="1" s="1"/>
  <c r="AT1057" i="1" s="1"/>
  <c r="AN1034" i="1"/>
  <c r="AO1034" i="1" s="1"/>
  <c r="AQ1034" i="1" s="1"/>
  <c r="AT1034" i="1" s="1"/>
  <c r="AN1013" i="1"/>
  <c r="AO1013" i="1" s="1"/>
  <c r="AQ1013" i="1" s="1"/>
  <c r="AT1013" i="1" s="1"/>
  <c r="AN981" i="1"/>
  <c r="AO981" i="1" s="1"/>
  <c r="AQ981" i="1" s="1"/>
  <c r="AT981" i="1" s="1"/>
  <c r="AN903" i="1"/>
  <c r="AO903" i="1" s="1"/>
  <c r="AQ903" i="1" s="1"/>
  <c r="AT903" i="1" s="1"/>
  <c r="AN871" i="1"/>
  <c r="AO871" i="1" s="1"/>
  <c r="AQ871" i="1" s="1"/>
  <c r="AT871" i="1" s="1"/>
  <c r="AN848" i="1"/>
  <c r="AO848" i="1" s="1"/>
  <c r="AQ848" i="1" s="1"/>
  <c r="AT848" i="1" s="1"/>
  <c r="AN828" i="1"/>
  <c r="AO828" i="1" s="1"/>
  <c r="AQ828" i="1" s="1"/>
  <c r="AT828" i="1" s="1"/>
  <c r="AN806" i="1"/>
  <c r="AO806" i="1" s="1"/>
  <c r="AQ806" i="1" s="1"/>
  <c r="AT806" i="1" s="1"/>
  <c r="AN786" i="1"/>
  <c r="AO786" i="1" s="1"/>
  <c r="AQ786" i="1" s="1"/>
  <c r="AT786" i="1" s="1"/>
  <c r="AN725" i="1"/>
  <c r="AO725" i="1" s="1"/>
  <c r="AQ725" i="1" s="1"/>
  <c r="AT725" i="1" s="1"/>
  <c r="AN683" i="1"/>
  <c r="AO683" i="1" s="1"/>
  <c r="AQ683" i="1" s="1"/>
  <c r="AT683" i="1" s="1"/>
  <c r="AN670" i="1"/>
  <c r="AO670" i="1" s="1"/>
  <c r="AQ670" i="1" s="1"/>
  <c r="AT670" i="1" s="1"/>
  <c r="AN649" i="1"/>
  <c r="AO649" i="1" s="1"/>
  <c r="AQ649" i="1" s="1"/>
  <c r="AT649" i="1" s="1"/>
  <c r="AN624" i="1"/>
  <c r="AO624" i="1" s="1"/>
  <c r="AQ624" i="1" s="1"/>
  <c r="AT624" i="1" s="1"/>
  <c r="AN582" i="1"/>
  <c r="AO582" i="1" s="1"/>
  <c r="AQ582" i="1" s="1"/>
  <c r="AT582" i="1" s="1"/>
  <c r="AN562" i="1"/>
  <c r="AO562" i="1" s="1"/>
  <c r="AQ562" i="1" s="1"/>
  <c r="AT562" i="1" s="1"/>
  <c r="AN515" i="1"/>
  <c r="AO515" i="1" s="1"/>
  <c r="AQ515" i="1" s="1"/>
  <c r="AT515" i="1" s="1"/>
  <c r="AN499" i="1"/>
  <c r="AO499" i="1" s="1"/>
  <c r="AQ499" i="1" s="1"/>
  <c r="AT499" i="1" s="1"/>
  <c r="AN480" i="1"/>
  <c r="AO480" i="1" s="1"/>
  <c r="AQ480" i="1" s="1"/>
  <c r="AT480" i="1" s="1"/>
  <c r="AN451" i="1"/>
  <c r="AO451" i="1" s="1"/>
  <c r="AQ451" i="1" s="1"/>
  <c r="AT451" i="1" s="1"/>
  <c r="AN342" i="1"/>
  <c r="AO342" i="1" s="1"/>
  <c r="AQ342" i="1" s="1"/>
  <c r="AT342" i="1" s="1"/>
  <c r="AN311" i="1"/>
  <c r="AO311" i="1" s="1"/>
  <c r="AQ311" i="1" s="1"/>
  <c r="AT311" i="1" s="1"/>
  <c r="AN278" i="1"/>
  <c r="AO278" i="1" s="1"/>
  <c r="AQ278" i="1" s="1"/>
  <c r="AT278" i="1" s="1"/>
  <c r="AN255" i="1"/>
  <c r="AO255" i="1" s="1"/>
  <c r="AQ255" i="1" s="1"/>
  <c r="AT255" i="1" s="1"/>
  <c r="AN225" i="1"/>
  <c r="AO225" i="1" s="1"/>
  <c r="AQ225" i="1" s="1"/>
  <c r="AT225" i="1" s="1"/>
  <c r="AN188" i="1"/>
  <c r="AO188" i="1" s="1"/>
  <c r="AQ188" i="1" s="1"/>
  <c r="AT188" i="1" s="1"/>
  <c r="AN122" i="1"/>
  <c r="AO122" i="1" s="1"/>
  <c r="AQ122" i="1" s="1"/>
  <c r="AT122" i="1" s="1"/>
  <c r="AN94" i="1"/>
  <c r="AO94" i="1" s="1"/>
  <c r="AQ94" i="1" s="1"/>
  <c r="AT94" i="1" s="1"/>
  <c r="AN71" i="1"/>
  <c r="AO71" i="1" s="1"/>
  <c r="AQ71" i="1" s="1"/>
  <c r="AT71" i="1" s="1"/>
  <c r="AN58" i="1"/>
  <c r="AO58" i="1" s="1"/>
  <c r="AQ58" i="1" s="1"/>
  <c r="AT58" i="1" s="1"/>
  <c r="AN42" i="1"/>
  <c r="AO42" i="1" s="1"/>
  <c r="AQ42" i="1" s="1"/>
  <c r="AT42" i="1" s="1"/>
  <c r="AN27" i="1"/>
  <c r="AO27" i="1" s="1"/>
  <c r="AQ27" i="1" s="1"/>
  <c r="AT27" i="1" s="1"/>
  <c r="AN960" i="1"/>
  <c r="AO960" i="1" s="1"/>
  <c r="AQ960" i="1" s="1"/>
  <c r="AT960" i="1" s="1"/>
  <c r="AN427" i="1"/>
  <c r="AO427" i="1" s="1"/>
  <c r="AQ427" i="1" s="1"/>
  <c r="AT427" i="1" s="1"/>
  <c r="AN198" i="1"/>
  <c r="AO198" i="1" s="1"/>
  <c r="AQ198" i="1" s="1"/>
  <c r="AT198" i="1" s="1"/>
  <c r="AN46" i="1"/>
  <c r="AO46" i="1" s="1"/>
  <c r="AQ46" i="1" s="1"/>
  <c r="AT46" i="1" s="1"/>
  <c r="AN1193" i="1"/>
  <c r="AO1193" i="1" s="1"/>
  <c r="AQ1193" i="1" s="1"/>
  <c r="AT1193" i="1" s="1"/>
  <c r="AN1168" i="1"/>
  <c r="AO1168" i="1" s="1"/>
  <c r="AQ1168" i="1" s="1"/>
  <c r="AT1168" i="1" s="1"/>
  <c r="AU1168" i="1" s="1"/>
  <c r="AN1123" i="1"/>
  <c r="AO1123" i="1" s="1"/>
  <c r="AQ1123" i="1" s="1"/>
  <c r="AT1123" i="1" s="1"/>
  <c r="AN1099" i="1"/>
  <c r="AO1099" i="1" s="1"/>
  <c r="AQ1099" i="1" s="1"/>
  <c r="AT1099" i="1" s="1"/>
  <c r="AN1076" i="1"/>
  <c r="AO1076" i="1" s="1"/>
  <c r="AQ1076" i="1" s="1"/>
  <c r="AT1076" i="1" s="1"/>
  <c r="AN1010" i="1"/>
  <c r="AO1010" i="1" s="1"/>
  <c r="AQ1010" i="1" s="1"/>
  <c r="AT1010" i="1" s="1"/>
  <c r="AN977" i="1"/>
  <c r="AO977" i="1" s="1"/>
  <c r="AQ977" i="1" s="1"/>
  <c r="AT977" i="1" s="1"/>
  <c r="AN954" i="1"/>
  <c r="AO954" i="1" s="1"/>
  <c r="AQ954" i="1" s="1"/>
  <c r="AT954" i="1" s="1"/>
  <c r="AU954" i="1" s="1"/>
  <c r="AN937" i="1"/>
  <c r="AO937" i="1" s="1"/>
  <c r="AQ937" i="1" s="1"/>
  <c r="AT937" i="1" s="1"/>
  <c r="AN898" i="1"/>
  <c r="AO898" i="1" s="1"/>
  <c r="AQ898" i="1" s="1"/>
  <c r="AT898" i="1" s="1"/>
  <c r="AN867" i="1"/>
  <c r="AO867" i="1" s="1"/>
  <c r="AQ867" i="1" s="1"/>
  <c r="AT867" i="1" s="1"/>
  <c r="AN803" i="1"/>
  <c r="AO803" i="1" s="1"/>
  <c r="AQ803" i="1" s="1"/>
  <c r="AT803" i="1" s="1"/>
  <c r="AN783" i="1"/>
  <c r="AO783" i="1" s="1"/>
  <c r="AQ783" i="1" s="1"/>
  <c r="AT783" i="1" s="1"/>
  <c r="AN763" i="1"/>
  <c r="AO763" i="1" s="1"/>
  <c r="AQ763" i="1" s="1"/>
  <c r="AT763" i="1" s="1"/>
  <c r="AN742" i="1"/>
  <c r="AO742" i="1" s="1"/>
  <c r="AQ742" i="1" s="1"/>
  <c r="AT742" i="1" s="1"/>
  <c r="AN722" i="1"/>
  <c r="AO722" i="1" s="1"/>
  <c r="AQ722" i="1" s="1"/>
  <c r="AT722" i="1" s="1"/>
  <c r="AN702" i="1"/>
  <c r="AO702" i="1" s="1"/>
  <c r="AQ702" i="1" s="1"/>
  <c r="AT702" i="1" s="1"/>
  <c r="AN645" i="1"/>
  <c r="AO645" i="1" s="1"/>
  <c r="AQ645" i="1" s="1"/>
  <c r="AT645" i="1" s="1"/>
  <c r="AN621" i="1"/>
  <c r="AO621" i="1" s="1"/>
  <c r="AQ621" i="1" s="1"/>
  <c r="AT621" i="1" s="1"/>
  <c r="AN606" i="1"/>
  <c r="AO606" i="1" s="1"/>
  <c r="AQ606" i="1" s="1"/>
  <c r="AT606" i="1" s="1"/>
  <c r="AN557" i="1"/>
  <c r="AO557" i="1" s="1"/>
  <c r="AQ557" i="1" s="1"/>
  <c r="AT557" i="1" s="1"/>
  <c r="AN531" i="1"/>
  <c r="AO531" i="1" s="1"/>
  <c r="AQ531" i="1" s="1"/>
  <c r="AT531" i="1" s="1"/>
  <c r="AN514" i="1"/>
  <c r="AO514" i="1" s="1"/>
  <c r="AQ514" i="1" s="1"/>
  <c r="AT514" i="1" s="1"/>
  <c r="AU514" i="1" s="1"/>
  <c r="AN478" i="1"/>
  <c r="AO478" i="1" s="1"/>
  <c r="AQ478" i="1" s="1"/>
  <c r="AT478" i="1" s="1"/>
  <c r="AN447" i="1"/>
  <c r="AO447" i="1" s="1"/>
  <c r="AQ447" i="1" s="1"/>
  <c r="AT447" i="1" s="1"/>
  <c r="AN338" i="1"/>
  <c r="AO338" i="1" s="1"/>
  <c r="AQ338" i="1" s="1"/>
  <c r="AT338" i="1" s="1"/>
  <c r="AN306" i="1"/>
  <c r="AO306" i="1" s="1"/>
  <c r="AQ306" i="1" s="1"/>
  <c r="AT306" i="1" s="1"/>
  <c r="AN222" i="1"/>
  <c r="AO222" i="1" s="1"/>
  <c r="AQ222" i="1" s="1"/>
  <c r="AT222" i="1" s="1"/>
  <c r="AN184" i="1"/>
  <c r="AO184" i="1" s="1"/>
  <c r="AQ184" i="1" s="1"/>
  <c r="AT184" i="1" s="1"/>
  <c r="AN140" i="1"/>
  <c r="AO140" i="1" s="1"/>
  <c r="AQ140" i="1" s="1"/>
  <c r="AT140" i="1" s="1"/>
  <c r="AN118" i="1"/>
  <c r="AO118" i="1" s="1"/>
  <c r="AQ118" i="1" s="1"/>
  <c r="AT118" i="1" s="1"/>
  <c r="AN90" i="1"/>
  <c r="AO90" i="1" s="1"/>
  <c r="AQ90" i="1" s="1"/>
  <c r="AT90" i="1" s="1"/>
  <c r="AN40" i="1"/>
  <c r="AO40" i="1" s="1"/>
  <c r="AQ40" i="1" s="1"/>
  <c r="AT40" i="1" s="1"/>
  <c r="AN26" i="1"/>
  <c r="AO26" i="1" s="1"/>
  <c r="AQ26" i="1" s="1"/>
  <c r="AT26" i="1" s="1"/>
  <c r="AU26" i="1" s="1"/>
  <c r="AN673" i="1"/>
  <c r="AO673" i="1" s="1"/>
  <c r="AQ673" i="1" s="1"/>
  <c r="AT673" i="1" s="1"/>
  <c r="AN485" i="1"/>
  <c r="AO485" i="1" s="1"/>
  <c r="AQ485" i="1" s="1"/>
  <c r="AT485" i="1" s="1"/>
  <c r="AN260" i="1"/>
  <c r="AO260" i="1" s="1"/>
  <c r="AQ260" i="1" s="1"/>
  <c r="AT260" i="1" s="1"/>
  <c r="AN75" i="1"/>
  <c r="AO75" i="1" s="1"/>
  <c r="AQ75" i="1" s="1"/>
  <c r="AT75" i="1" s="1"/>
  <c r="AU75" i="1" s="1"/>
  <c r="AN1189" i="1"/>
  <c r="AO1189" i="1" s="1"/>
  <c r="AQ1189" i="1" s="1"/>
  <c r="AT1189" i="1" s="1"/>
  <c r="AN1140" i="1"/>
  <c r="AO1140" i="1" s="1"/>
  <c r="AQ1140" i="1" s="1"/>
  <c r="AT1140" i="1" s="1"/>
  <c r="AN1120" i="1"/>
  <c r="AO1120" i="1" s="1"/>
  <c r="AQ1120" i="1" s="1"/>
  <c r="AT1120" i="1" s="1"/>
  <c r="AN1074" i="1"/>
  <c r="AO1074" i="1" s="1"/>
  <c r="AQ1074" i="1" s="1"/>
  <c r="AT1074" i="1" s="1"/>
  <c r="AN1030" i="1"/>
  <c r="AO1030" i="1" s="1"/>
  <c r="AQ1030" i="1" s="1"/>
  <c r="AT1030" i="1" s="1"/>
  <c r="AN1007" i="1"/>
  <c r="AO1007" i="1" s="1"/>
  <c r="AQ1007" i="1" s="1"/>
  <c r="AT1007" i="1" s="1"/>
  <c r="AN974" i="1"/>
  <c r="AO974" i="1" s="1"/>
  <c r="AQ974" i="1" s="1"/>
  <c r="AT974" i="1" s="1"/>
  <c r="AN932" i="1"/>
  <c r="AO932" i="1" s="1"/>
  <c r="AQ932" i="1" s="1"/>
  <c r="AT932" i="1" s="1"/>
  <c r="AN893" i="1"/>
  <c r="AO893" i="1" s="1"/>
  <c r="AQ893" i="1" s="1"/>
  <c r="AT893" i="1" s="1"/>
  <c r="AN843" i="1"/>
  <c r="AO843" i="1" s="1"/>
  <c r="AQ843" i="1" s="1"/>
  <c r="AT843" i="1" s="1"/>
  <c r="AN822" i="1"/>
  <c r="AO822" i="1" s="1"/>
  <c r="AQ822" i="1" s="1"/>
  <c r="AT822" i="1" s="1"/>
  <c r="AN800" i="1"/>
  <c r="AO800" i="1" s="1"/>
  <c r="AQ800" i="1" s="1"/>
  <c r="AT800" i="1" s="1"/>
  <c r="AN781" i="1"/>
  <c r="AO781" i="1" s="1"/>
  <c r="AQ781" i="1" s="1"/>
  <c r="AT781" i="1" s="1"/>
  <c r="AN761" i="1"/>
  <c r="AO761" i="1" s="1"/>
  <c r="AQ761" i="1" s="1"/>
  <c r="AT761" i="1" s="1"/>
  <c r="AN740" i="1"/>
  <c r="AO740" i="1" s="1"/>
  <c r="AQ740" i="1" s="1"/>
  <c r="AT740" i="1" s="1"/>
  <c r="AN719" i="1"/>
  <c r="AO719" i="1" s="1"/>
  <c r="AQ719" i="1" s="1"/>
  <c r="AT719" i="1" s="1"/>
  <c r="AN681" i="1"/>
  <c r="AO681" i="1" s="1"/>
  <c r="AQ681" i="1" s="1"/>
  <c r="AT681" i="1" s="1"/>
  <c r="AU681" i="1" s="1"/>
  <c r="AN665" i="1"/>
  <c r="AO665" i="1" s="1"/>
  <c r="AQ665" i="1" s="1"/>
  <c r="AT665" i="1" s="1"/>
  <c r="AN642" i="1"/>
  <c r="AO642" i="1" s="1"/>
  <c r="AQ642" i="1" s="1"/>
  <c r="AT642" i="1" s="1"/>
  <c r="AN602" i="1"/>
  <c r="AO602" i="1" s="1"/>
  <c r="AQ602" i="1" s="1"/>
  <c r="AT602" i="1" s="1"/>
  <c r="AN581" i="1"/>
  <c r="AO581" i="1" s="1"/>
  <c r="AQ581" i="1" s="1"/>
  <c r="AT581" i="1" s="1"/>
  <c r="AU581" i="1" s="1"/>
  <c r="AN553" i="1"/>
  <c r="AO553" i="1" s="1"/>
  <c r="AQ553" i="1" s="1"/>
  <c r="AT553" i="1" s="1"/>
  <c r="AN528" i="1"/>
  <c r="AO528" i="1" s="1"/>
  <c r="AQ528" i="1" s="1"/>
  <c r="AT528" i="1" s="1"/>
  <c r="AN512" i="1"/>
  <c r="AO512" i="1" s="1"/>
  <c r="AQ512" i="1" s="1"/>
  <c r="AT512" i="1" s="1"/>
  <c r="AN494" i="1"/>
  <c r="AO494" i="1" s="1"/>
  <c r="AQ494" i="1" s="1"/>
  <c r="AT494" i="1" s="1"/>
  <c r="AN443" i="1"/>
  <c r="AO443" i="1" s="1"/>
  <c r="AQ443" i="1" s="1"/>
  <c r="AT443" i="1" s="1"/>
  <c r="AN408" i="1"/>
  <c r="AO408" i="1" s="1"/>
  <c r="AQ408" i="1" s="1"/>
  <c r="AT408" i="1" s="1"/>
  <c r="AN335" i="1"/>
  <c r="AO335" i="1" s="1"/>
  <c r="AQ335" i="1" s="1"/>
  <c r="AT335" i="1" s="1"/>
  <c r="AN302" i="1"/>
  <c r="AO302" i="1" s="1"/>
  <c r="AQ302" i="1" s="1"/>
  <c r="AT302" i="1" s="1"/>
  <c r="AN272" i="1"/>
  <c r="AO272" i="1" s="1"/>
  <c r="AQ272" i="1" s="1"/>
  <c r="AT272" i="1" s="1"/>
  <c r="AN248" i="1"/>
  <c r="AO248" i="1" s="1"/>
  <c r="AQ248" i="1" s="1"/>
  <c r="AT248" i="1" s="1"/>
  <c r="AN180" i="1"/>
  <c r="AO180" i="1" s="1"/>
  <c r="AQ180" i="1" s="1"/>
  <c r="AT180" i="1" s="1"/>
  <c r="AN156" i="1"/>
  <c r="AO156" i="1" s="1"/>
  <c r="AQ156" i="1" s="1"/>
  <c r="AT156" i="1" s="1"/>
  <c r="AN114" i="1"/>
  <c r="AO114" i="1" s="1"/>
  <c r="AQ114" i="1" s="1"/>
  <c r="AT114" i="1" s="1"/>
  <c r="AN86" i="1"/>
  <c r="AO86" i="1" s="1"/>
  <c r="AQ86" i="1" s="1"/>
  <c r="AT86" i="1" s="1"/>
  <c r="AN69" i="1"/>
  <c r="AO69" i="1" s="1"/>
  <c r="AQ69" i="1" s="1"/>
  <c r="AT69" i="1" s="1"/>
  <c r="AU69" i="1" s="1"/>
  <c r="AN55" i="1"/>
  <c r="AO55" i="1" s="1"/>
  <c r="AQ55" i="1" s="1"/>
  <c r="AT55" i="1" s="1"/>
  <c r="AN24" i="1"/>
  <c r="AO24" i="1" s="1"/>
  <c r="AQ24" i="1" s="1"/>
  <c r="AT24" i="1" s="1"/>
  <c r="AN8" i="1"/>
  <c r="AO8" i="1" s="1"/>
  <c r="AQ8" i="1" s="1"/>
  <c r="AT8" i="1" s="1"/>
  <c r="AN1171" i="1"/>
  <c r="AO1171" i="1" s="1"/>
  <c r="AQ1171" i="1" s="1"/>
  <c r="AT1171" i="1" s="1"/>
  <c r="AN1040" i="1"/>
  <c r="AO1040" i="1" s="1"/>
  <c r="AQ1040" i="1" s="1"/>
  <c r="AT1040" i="1" s="1"/>
  <c r="AN790" i="1"/>
  <c r="AO790" i="1" s="1"/>
  <c r="AQ790" i="1" s="1"/>
  <c r="AT790" i="1" s="1"/>
  <c r="AN459" i="1"/>
  <c r="AO459" i="1" s="1"/>
  <c r="AQ459" i="1" s="1"/>
  <c r="AT459" i="1" s="1"/>
  <c r="AN166" i="1"/>
  <c r="AO166" i="1" s="1"/>
  <c r="AQ166" i="1" s="1"/>
  <c r="AT166" i="1" s="1"/>
  <c r="AN62" i="1"/>
  <c r="AO62" i="1" s="1"/>
  <c r="AQ62" i="1" s="1"/>
  <c r="AT62" i="1" s="1"/>
  <c r="AN1218" i="1"/>
  <c r="AO1218" i="1" s="1"/>
  <c r="AQ1218" i="1" s="1"/>
  <c r="AT1218" i="1" s="1"/>
  <c r="AN1163" i="1"/>
  <c r="AO1163" i="1" s="1"/>
  <c r="AQ1163" i="1" s="1"/>
  <c r="AT1163" i="1" s="1"/>
  <c r="AN1138" i="1"/>
  <c r="AO1138" i="1" s="1"/>
  <c r="AQ1138" i="1" s="1"/>
  <c r="AT1138" i="1" s="1"/>
  <c r="AN1117" i="1"/>
  <c r="AO1117" i="1" s="1"/>
  <c r="AQ1117" i="1" s="1"/>
  <c r="AT1117" i="1" s="1"/>
  <c r="AN1093" i="1"/>
  <c r="AO1093" i="1" s="1"/>
  <c r="AQ1093" i="1" s="1"/>
  <c r="AT1093" i="1" s="1"/>
  <c r="AN1071" i="1"/>
  <c r="AO1071" i="1" s="1"/>
  <c r="AQ1071" i="1" s="1"/>
  <c r="AT1071" i="1" s="1"/>
  <c r="AN1049" i="1"/>
  <c r="AO1049" i="1" s="1"/>
  <c r="AQ1049" i="1" s="1"/>
  <c r="AT1049" i="1" s="1"/>
  <c r="AN1028" i="1"/>
  <c r="AO1028" i="1" s="1"/>
  <c r="AQ1028" i="1" s="1"/>
  <c r="AT1028" i="1" s="1"/>
  <c r="AN950" i="1"/>
  <c r="AO950" i="1" s="1"/>
  <c r="AQ950" i="1" s="1"/>
  <c r="AT950" i="1" s="1"/>
  <c r="AN927" i="1"/>
  <c r="AO927" i="1" s="1"/>
  <c r="AQ927" i="1" s="1"/>
  <c r="AT927" i="1" s="1"/>
  <c r="AN890" i="1"/>
  <c r="AO890" i="1" s="1"/>
  <c r="AQ890" i="1" s="1"/>
  <c r="AT890" i="1" s="1"/>
  <c r="AN841" i="1"/>
  <c r="AO841" i="1" s="1"/>
  <c r="AQ841" i="1" s="1"/>
  <c r="AT841" i="1" s="1"/>
  <c r="AN819" i="1"/>
  <c r="AO819" i="1" s="1"/>
  <c r="AQ819" i="1" s="1"/>
  <c r="AT819" i="1" s="1"/>
  <c r="AN758" i="1"/>
  <c r="AO758" i="1" s="1"/>
  <c r="AQ758" i="1" s="1"/>
  <c r="AT758" i="1" s="1"/>
  <c r="AN738" i="1"/>
  <c r="AO738" i="1" s="1"/>
  <c r="AQ738" i="1" s="1"/>
  <c r="AT738" i="1" s="1"/>
  <c r="AN717" i="1"/>
  <c r="AO717" i="1" s="1"/>
  <c r="AQ717" i="1" s="1"/>
  <c r="AT717" i="1" s="1"/>
  <c r="AN697" i="1"/>
  <c r="AO697" i="1" s="1"/>
  <c r="AQ697" i="1" s="1"/>
  <c r="AT697" i="1" s="1"/>
  <c r="AN679" i="1"/>
  <c r="AO679" i="1" s="1"/>
  <c r="AQ679" i="1" s="1"/>
  <c r="AT679" i="1" s="1"/>
  <c r="AN662" i="1"/>
  <c r="AO662" i="1" s="1"/>
  <c r="AQ662" i="1" s="1"/>
  <c r="AT662" i="1" s="1"/>
  <c r="AN598" i="1"/>
  <c r="AO598" i="1" s="1"/>
  <c r="AQ598" i="1" s="1"/>
  <c r="AT598" i="1" s="1"/>
  <c r="AN579" i="1"/>
  <c r="AO579" i="1" s="1"/>
  <c r="AQ579" i="1" s="1"/>
  <c r="AT579" i="1" s="1"/>
  <c r="AN548" i="1"/>
  <c r="AO548" i="1" s="1"/>
  <c r="AQ548" i="1" s="1"/>
  <c r="AT548" i="1" s="1"/>
  <c r="AN526" i="1"/>
  <c r="AO526" i="1" s="1"/>
  <c r="AQ526" i="1" s="1"/>
  <c r="AT526" i="1" s="1"/>
  <c r="AN510" i="1"/>
  <c r="AO510" i="1" s="1"/>
  <c r="AQ510" i="1" s="1"/>
  <c r="AT510" i="1" s="1"/>
  <c r="AN492" i="1"/>
  <c r="AO492" i="1" s="1"/>
  <c r="AQ492" i="1" s="1"/>
  <c r="AT492" i="1" s="1"/>
  <c r="AN439" i="1"/>
  <c r="AO439" i="1" s="1"/>
  <c r="AQ439" i="1" s="1"/>
  <c r="AT439" i="1" s="1"/>
  <c r="AN402" i="1"/>
  <c r="AO402" i="1" s="1"/>
  <c r="AQ402" i="1" s="1"/>
  <c r="AT402" i="1" s="1"/>
  <c r="AN365" i="1"/>
  <c r="AO365" i="1" s="1"/>
  <c r="AQ365" i="1" s="1"/>
  <c r="AT365" i="1" s="1"/>
  <c r="AN331" i="1"/>
  <c r="AO331" i="1" s="1"/>
  <c r="AQ331" i="1" s="1"/>
  <c r="AT331" i="1" s="1"/>
  <c r="AN298" i="1"/>
  <c r="AO298" i="1" s="1"/>
  <c r="AQ298" i="1" s="1"/>
  <c r="AT298" i="1" s="1"/>
  <c r="AN270" i="1"/>
  <c r="AO270" i="1" s="1"/>
  <c r="AQ270" i="1" s="1"/>
  <c r="AT270" i="1" s="1"/>
  <c r="AN244" i="1"/>
  <c r="AO244" i="1" s="1"/>
  <c r="AQ244" i="1" s="1"/>
  <c r="AT244" i="1" s="1"/>
  <c r="AN176" i="1"/>
  <c r="AO176" i="1" s="1"/>
  <c r="AQ176" i="1" s="1"/>
  <c r="AT176" i="1" s="1"/>
  <c r="AN154" i="1"/>
  <c r="AO154" i="1" s="1"/>
  <c r="AQ154" i="1" s="1"/>
  <c r="AT154" i="1" s="1"/>
  <c r="AN135" i="1"/>
  <c r="AO135" i="1" s="1"/>
  <c r="AQ135" i="1" s="1"/>
  <c r="AT135" i="1" s="1"/>
  <c r="AN110" i="1"/>
  <c r="AO110" i="1" s="1"/>
  <c r="AQ110" i="1" s="1"/>
  <c r="AT110" i="1" s="1"/>
  <c r="AN83" i="1"/>
  <c r="AO83" i="1" s="1"/>
  <c r="AQ83" i="1" s="1"/>
  <c r="AT83" i="1" s="1"/>
  <c r="AN67" i="1"/>
  <c r="AO67" i="1" s="1"/>
  <c r="AQ67" i="1" s="1"/>
  <c r="AT67" i="1" s="1"/>
  <c r="AN53" i="1"/>
  <c r="AO53" i="1" s="1"/>
  <c r="AQ53" i="1" s="1"/>
  <c r="AT53" i="1" s="1"/>
  <c r="AN22" i="1"/>
  <c r="AO22" i="1" s="1"/>
  <c r="AQ22" i="1" s="1"/>
  <c r="AT22" i="1" s="1"/>
  <c r="AN6" i="1"/>
  <c r="AO6" i="1" s="1"/>
  <c r="AQ6" i="1" s="1"/>
  <c r="AT6" i="1" s="1"/>
  <c r="AN1206" i="1"/>
  <c r="AO1206" i="1" s="1"/>
  <c r="AQ1206" i="1" s="1"/>
  <c r="AT1206" i="1" s="1"/>
  <c r="AN1021" i="1"/>
  <c r="AO1021" i="1" s="1"/>
  <c r="AQ1021" i="1" s="1"/>
  <c r="AT1021" i="1" s="1"/>
  <c r="AN833" i="1"/>
  <c r="AO833" i="1" s="1"/>
  <c r="AQ833" i="1" s="1"/>
  <c r="AT833" i="1" s="1"/>
  <c r="AN614" i="1"/>
  <c r="AO614" i="1" s="1"/>
  <c r="AQ614" i="1" s="1"/>
  <c r="AT614" i="1" s="1"/>
  <c r="AN17" i="1"/>
  <c r="AO17" i="1" s="1"/>
  <c r="AQ17" i="1" s="1"/>
  <c r="AT17" i="1" s="1"/>
  <c r="AN1215" i="1"/>
  <c r="AO1215" i="1" s="1"/>
  <c r="AQ1215" i="1" s="1"/>
  <c r="AT1215" i="1" s="1"/>
  <c r="AN1162" i="1"/>
  <c r="AO1162" i="1" s="1"/>
  <c r="AQ1162" i="1" s="1"/>
  <c r="AT1162" i="1" s="1"/>
  <c r="AU1162" i="1" s="1"/>
  <c r="AN1136" i="1"/>
  <c r="AO1136" i="1" s="1"/>
  <c r="AQ1136" i="1" s="1"/>
  <c r="AT1136" i="1" s="1"/>
  <c r="AN1114" i="1"/>
  <c r="AO1114" i="1" s="1"/>
  <c r="AQ1114" i="1" s="1"/>
  <c r="AT1114" i="1" s="1"/>
  <c r="AN1091" i="1"/>
  <c r="AO1091" i="1" s="1"/>
  <c r="AQ1091" i="1" s="1"/>
  <c r="AT1091" i="1" s="1"/>
  <c r="AN999" i="1"/>
  <c r="AO999" i="1" s="1"/>
  <c r="AQ999" i="1" s="1"/>
  <c r="AT999" i="1" s="1"/>
  <c r="AN949" i="1"/>
  <c r="AO949" i="1" s="1"/>
  <c r="AQ949" i="1" s="1"/>
  <c r="AT949" i="1" s="1"/>
  <c r="AU949" i="1" s="1"/>
  <c r="AN922" i="1"/>
  <c r="AO922" i="1" s="1"/>
  <c r="AQ922" i="1" s="1"/>
  <c r="AT922" i="1" s="1"/>
  <c r="AN885" i="1"/>
  <c r="AO885" i="1" s="1"/>
  <c r="AQ885" i="1" s="1"/>
  <c r="AT885" i="1" s="1"/>
  <c r="AN858" i="1"/>
  <c r="AO858" i="1" s="1"/>
  <c r="AQ858" i="1" s="1"/>
  <c r="AT858" i="1" s="1"/>
  <c r="AN838" i="1"/>
  <c r="AO838" i="1" s="1"/>
  <c r="AQ838" i="1" s="1"/>
  <c r="AT838" i="1" s="1"/>
  <c r="AN817" i="1"/>
  <c r="AO817" i="1" s="1"/>
  <c r="AQ817" i="1" s="1"/>
  <c r="AT817" i="1" s="1"/>
  <c r="AN796" i="1"/>
  <c r="AO796" i="1" s="1"/>
  <c r="AQ796" i="1" s="1"/>
  <c r="AT796" i="1" s="1"/>
  <c r="AN777" i="1"/>
  <c r="AO777" i="1" s="1"/>
  <c r="AQ777" i="1" s="1"/>
  <c r="AT777" i="1" s="1"/>
  <c r="AN755" i="1"/>
  <c r="AO755" i="1" s="1"/>
  <c r="AQ755" i="1" s="1"/>
  <c r="AT755" i="1" s="1"/>
  <c r="AN735" i="1"/>
  <c r="AO735" i="1" s="1"/>
  <c r="AQ735" i="1" s="1"/>
  <c r="AT735" i="1" s="1"/>
  <c r="AN714" i="1"/>
  <c r="AO714" i="1" s="1"/>
  <c r="AQ714" i="1" s="1"/>
  <c r="AT714" i="1" s="1"/>
  <c r="AN694" i="1"/>
  <c r="AO694" i="1" s="1"/>
  <c r="AQ694" i="1" s="1"/>
  <c r="AT694" i="1" s="1"/>
  <c r="AN677" i="1"/>
  <c r="AO677" i="1" s="1"/>
  <c r="AQ677" i="1" s="1"/>
  <c r="AT677" i="1" s="1"/>
  <c r="AN659" i="1"/>
  <c r="AO659" i="1" s="1"/>
  <c r="AQ659" i="1" s="1"/>
  <c r="AT659" i="1" s="1"/>
  <c r="AN635" i="1"/>
  <c r="AO635" i="1" s="1"/>
  <c r="AQ635" i="1" s="1"/>
  <c r="AT635" i="1" s="1"/>
  <c r="AN617" i="1"/>
  <c r="AO617" i="1" s="1"/>
  <c r="AQ617" i="1" s="1"/>
  <c r="AT617" i="1" s="1"/>
  <c r="AU617" i="1" s="1"/>
  <c r="AN595" i="1"/>
  <c r="AO595" i="1" s="1"/>
  <c r="AQ595" i="1" s="1"/>
  <c r="AT595" i="1" s="1"/>
  <c r="AN577" i="1"/>
  <c r="AO577" i="1" s="1"/>
  <c r="AQ577" i="1" s="1"/>
  <c r="AT577" i="1" s="1"/>
  <c r="AN543" i="1"/>
  <c r="AO543" i="1" s="1"/>
  <c r="AQ543" i="1" s="1"/>
  <c r="AT543" i="1" s="1"/>
  <c r="AN523" i="1"/>
  <c r="AO523" i="1" s="1"/>
  <c r="AQ523" i="1" s="1"/>
  <c r="AT523" i="1" s="1"/>
  <c r="AN508" i="1"/>
  <c r="AO508" i="1" s="1"/>
  <c r="AQ508" i="1" s="1"/>
  <c r="AT508" i="1" s="1"/>
  <c r="AN489" i="1"/>
  <c r="AO489" i="1" s="1"/>
  <c r="AQ489" i="1" s="1"/>
  <c r="AT489" i="1" s="1"/>
  <c r="AN468" i="1"/>
  <c r="AO468" i="1" s="1"/>
  <c r="AQ468" i="1" s="1"/>
  <c r="AT468" i="1" s="1"/>
  <c r="AN435" i="1"/>
  <c r="AO435" i="1" s="1"/>
  <c r="AQ435" i="1" s="1"/>
  <c r="AT435" i="1" s="1"/>
  <c r="AN397" i="1"/>
  <c r="AO397" i="1" s="1"/>
  <c r="AQ397" i="1" s="1"/>
  <c r="AT397" i="1" s="1"/>
  <c r="AN360" i="1"/>
  <c r="AO360" i="1" s="1"/>
  <c r="AQ360" i="1" s="1"/>
  <c r="AT360" i="1" s="1"/>
  <c r="AN327" i="1"/>
  <c r="AO327" i="1" s="1"/>
  <c r="AQ327" i="1" s="1"/>
  <c r="AT327" i="1" s="1"/>
  <c r="AN294" i="1"/>
  <c r="AO294" i="1" s="1"/>
  <c r="AQ294" i="1" s="1"/>
  <c r="AT294" i="1" s="1"/>
  <c r="AN267" i="1"/>
  <c r="AO267" i="1" s="1"/>
  <c r="AQ267" i="1" s="1"/>
  <c r="AT267" i="1" s="1"/>
  <c r="AN240" i="1"/>
  <c r="AO240" i="1" s="1"/>
  <c r="AQ240" i="1" s="1"/>
  <c r="AT240" i="1" s="1"/>
  <c r="AN208" i="1"/>
  <c r="AO208" i="1" s="1"/>
  <c r="AQ208" i="1" s="1"/>
  <c r="AT208" i="1" s="1"/>
  <c r="AN172" i="1"/>
  <c r="AO172" i="1" s="1"/>
  <c r="AQ172" i="1" s="1"/>
  <c r="AT172" i="1" s="1"/>
  <c r="AN152" i="1"/>
  <c r="AO152" i="1" s="1"/>
  <c r="AQ152" i="1" s="1"/>
  <c r="AT152" i="1" s="1"/>
  <c r="AN133" i="1"/>
  <c r="AO133" i="1" s="1"/>
  <c r="AQ133" i="1" s="1"/>
  <c r="AT133" i="1" s="1"/>
  <c r="AN107" i="1"/>
  <c r="AO107" i="1" s="1"/>
  <c r="AQ107" i="1" s="1"/>
  <c r="AT107" i="1" s="1"/>
  <c r="AN80" i="1"/>
  <c r="AO80" i="1" s="1"/>
  <c r="AQ80" i="1" s="1"/>
  <c r="AT80" i="1" s="1"/>
  <c r="AN66" i="1"/>
  <c r="AO66" i="1" s="1"/>
  <c r="AQ66" i="1" s="1"/>
  <c r="AT66" i="1" s="1"/>
  <c r="AU66" i="1" s="1"/>
  <c r="AN51" i="1"/>
  <c r="AO51" i="1" s="1"/>
  <c r="AQ51" i="1" s="1"/>
  <c r="AT51" i="1" s="1"/>
  <c r="AN35" i="1"/>
  <c r="AO35" i="1" s="1"/>
  <c r="AQ35" i="1" s="1"/>
  <c r="AT35" i="1" s="1"/>
  <c r="AN21" i="1"/>
  <c r="AO21" i="1" s="1"/>
  <c r="AQ21" i="1" s="1"/>
  <c r="AT21" i="1" s="1"/>
  <c r="AU21" i="1" s="1"/>
  <c r="AN1157" i="1"/>
  <c r="AO1157" i="1" s="1"/>
  <c r="AQ1157" i="1" s="1"/>
  <c r="AT1157" i="1" s="1"/>
  <c r="AN811" i="1"/>
  <c r="AO811" i="1" s="1"/>
  <c r="AQ811" i="1" s="1"/>
  <c r="AT811" i="1" s="1"/>
  <c r="AN689" i="1"/>
  <c r="AO689" i="1" s="1"/>
  <c r="AQ689" i="1" s="1"/>
  <c r="AT689" i="1" s="1"/>
  <c r="AN233" i="1"/>
  <c r="AO233" i="1" s="1"/>
  <c r="AQ233" i="1" s="1"/>
  <c r="AT233" i="1" s="1"/>
  <c r="AN31" i="1"/>
  <c r="AO31" i="1" s="1"/>
  <c r="AQ31" i="1" s="1"/>
  <c r="AT31" i="1" s="1"/>
  <c r="AN1175" i="1"/>
  <c r="AO1175" i="1" s="1"/>
  <c r="AQ1175" i="1" s="1"/>
  <c r="AT1175" i="1" s="1"/>
  <c r="AN1111" i="1"/>
  <c r="AO1111" i="1" s="1"/>
  <c r="AQ1111" i="1" s="1"/>
  <c r="AT1111" i="1" s="1"/>
  <c r="AN1066" i="1"/>
  <c r="AO1066" i="1" s="1"/>
  <c r="AQ1066" i="1" s="1"/>
  <c r="AT1066" i="1" s="1"/>
  <c r="AN1043" i="1"/>
  <c r="AO1043" i="1" s="1"/>
  <c r="AQ1043" i="1" s="1"/>
  <c r="AT1043" i="1" s="1"/>
  <c r="AN1024" i="1"/>
  <c r="AO1024" i="1" s="1"/>
  <c r="AQ1024" i="1" s="1"/>
  <c r="AT1024" i="1" s="1"/>
  <c r="AN880" i="1"/>
  <c r="AO880" i="1" s="1"/>
  <c r="AQ880" i="1" s="1"/>
  <c r="AT880" i="1" s="1"/>
  <c r="AN752" i="1"/>
  <c r="AO752" i="1" s="1"/>
  <c r="AQ752" i="1" s="1"/>
  <c r="AT752" i="1" s="1"/>
  <c r="AN633" i="1"/>
  <c r="AO633" i="1" s="1"/>
  <c r="AQ633" i="1" s="1"/>
  <c r="AT633" i="1" s="1"/>
  <c r="AN593" i="1"/>
  <c r="AO593" i="1" s="1"/>
  <c r="AQ593" i="1" s="1"/>
  <c r="AT593" i="1" s="1"/>
  <c r="AN463" i="1"/>
  <c r="AO463" i="1" s="1"/>
  <c r="AQ463" i="1" s="1"/>
  <c r="AT463" i="1" s="1"/>
  <c r="AN392" i="1"/>
  <c r="AO392" i="1" s="1"/>
  <c r="AQ392" i="1" s="1"/>
  <c r="AT392" i="1" s="1"/>
  <c r="AN356" i="1"/>
  <c r="AO356" i="1" s="1"/>
  <c r="AQ356" i="1" s="1"/>
  <c r="AT356" i="1" s="1"/>
  <c r="AN203" i="1"/>
  <c r="AO203" i="1" s="1"/>
  <c r="AQ203" i="1" s="1"/>
  <c r="AT203" i="1" s="1"/>
  <c r="AN150" i="1"/>
  <c r="AO150" i="1" s="1"/>
  <c r="AQ150" i="1" s="1"/>
  <c r="AT150" i="1" s="1"/>
  <c r="AN130" i="1"/>
  <c r="AO130" i="1" s="1"/>
  <c r="AQ130" i="1" s="1"/>
  <c r="AT130" i="1" s="1"/>
  <c r="AN33" i="1"/>
  <c r="AO33" i="1" s="1"/>
  <c r="AQ33" i="1" s="1"/>
  <c r="AT33" i="1" s="1"/>
  <c r="AN988" i="1"/>
  <c r="AO988" i="1" s="1"/>
  <c r="AQ988" i="1" s="1"/>
  <c r="AT988" i="1" s="1"/>
  <c r="AN630" i="1"/>
  <c r="AO630" i="1" s="1"/>
  <c r="AQ630" i="1" s="1"/>
  <c r="AT630" i="1" s="1"/>
  <c r="AN504" i="1"/>
  <c r="AO504" i="1" s="1"/>
  <c r="AQ504" i="1" s="1"/>
  <c r="AT504" i="1" s="1"/>
  <c r="AN285" i="1"/>
  <c r="AO285" i="1" s="1"/>
  <c r="AQ285" i="1" s="1"/>
  <c r="AT285" i="1" s="1"/>
  <c r="AN100" i="1"/>
  <c r="AO100" i="1" s="1"/>
  <c r="AQ100" i="1" s="1"/>
  <c r="AT100" i="1" s="1"/>
  <c r="AN808" i="1"/>
  <c r="AO808" i="1" s="1"/>
  <c r="AQ808" i="1" s="1"/>
  <c r="AT808" i="1" s="1"/>
  <c r="AO4" i="1"/>
  <c r="AQ4" i="1" s="1"/>
  <c r="AT4" i="1" s="1"/>
  <c r="AN375" i="1"/>
  <c r="AO375" i="1" s="1"/>
  <c r="AQ375" i="1" s="1"/>
  <c r="AT375" i="1" s="1"/>
  <c r="AJ3" i="1" l="1"/>
  <c r="AL3" i="1" s="1"/>
  <c r="AN3" i="1" s="1"/>
  <c r="C4" i="3" s="1"/>
  <c r="C6" i="3" s="1"/>
  <c r="AO3" i="1" l="1"/>
  <c r="AQ3" i="1" s="1"/>
  <c r="AT3" i="1" s="1"/>
  <c r="R5" i="1" l="1"/>
  <c r="AF909" i="1"/>
  <c r="AH909" i="1" s="1"/>
  <c r="AJ909" i="1" s="1"/>
  <c r="AL909" i="1" s="1"/>
  <c r="AF905" i="1"/>
  <c r="AH905" i="1" s="1"/>
  <c r="AJ905" i="1" s="1"/>
  <c r="AL905" i="1" s="1"/>
  <c r="AF7" i="1"/>
  <c r="AH7" i="1" s="1"/>
  <c r="AJ7" i="1" s="1"/>
  <c r="AL7" i="1" s="1"/>
  <c r="AF5" i="1"/>
  <c r="AH5" i="1" s="1"/>
  <c r="R902" i="1"/>
  <c r="AF904" i="1" s="1"/>
  <c r="AH904" i="1" s="1"/>
  <c r="AJ904" i="1" s="1"/>
  <c r="AL904" i="1" s="1"/>
  <c r="R905" i="1"/>
  <c r="AF911" i="1"/>
  <c r="AH911" i="1" s="1"/>
  <c r="AJ911" i="1" s="1"/>
  <c r="AL911" i="1" s="1"/>
  <c r="R906" i="1"/>
  <c r="AF906" i="1"/>
  <c r="AH906" i="1" s="1"/>
  <c r="AJ906" i="1" s="1"/>
  <c r="AL906" i="1" s="1"/>
  <c r="R901" i="1"/>
  <c r="R909" i="1"/>
  <c r="R7" i="1"/>
  <c r="AF9" i="1" s="1"/>
  <c r="AH9" i="1" s="1"/>
  <c r="AJ9" i="1" s="1"/>
  <c r="AL9" i="1" s="1"/>
  <c r="R9" i="1"/>
  <c r="R904" i="1"/>
  <c r="R908" i="1"/>
  <c r="AF11" i="1" l="1"/>
  <c r="AH11" i="1" s="1"/>
  <c r="AJ11" i="1" s="1"/>
  <c r="AL11" i="1" s="1"/>
  <c r="AN11" i="1" s="1"/>
  <c r="AO11" i="1" s="1"/>
  <c r="AQ11" i="1" s="1"/>
  <c r="AT11" i="1" s="1"/>
  <c r="AU10" i="1" s="1"/>
  <c r="R11" i="1"/>
  <c r="R910" i="1"/>
  <c r="AF910" i="1"/>
  <c r="AH910" i="1" s="1"/>
  <c r="AJ910" i="1" s="1"/>
  <c r="AL910" i="1" s="1"/>
  <c r="AN910" i="1" s="1"/>
  <c r="AO910" i="1" s="1"/>
  <c r="AQ910" i="1" s="1"/>
  <c r="AT910" i="1" s="1"/>
  <c r="AF908" i="1"/>
  <c r="AH908" i="1" s="1"/>
  <c r="AJ908" i="1" s="1"/>
  <c r="AL908" i="1" s="1"/>
  <c r="AN908" i="1" s="1"/>
  <c r="AO908" i="1" s="1"/>
  <c r="AQ908" i="1" s="1"/>
  <c r="AT908" i="1" s="1"/>
  <c r="R911" i="1"/>
  <c r="AJ5" i="1"/>
  <c r="AL5" i="1" s="1"/>
  <c r="AN5" i="1" s="1"/>
  <c r="AO5" i="1" s="1"/>
  <c r="AQ5" i="1" s="1"/>
  <c r="AT5" i="1" s="1"/>
  <c r="AU3" i="1" s="1"/>
  <c r="AN906" i="1"/>
  <c r="AO906" i="1" s="1"/>
  <c r="AQ906" i="1" s="1"/>
  <c r="AT906" i="1" s="1"/>
  <c r="AN911" i="1"/>
  <c r="AO911" i="1" s="1"/>
  <c r="AQ911" i="1" s="1"/>
  <c r="AT911" i="1" s="1"/>
  <c r="AN7" i="1"/>
  <c r="AO7" i="1" s="1"/>
  <c r="AQ7" i="1" s="1"/>
  <c r="AT7" i="1" s="1"/>
  <c r="AU6" i="1" s="1"/>
  <c r="AN9" i="1"/>
  <c r="AO9" i="1" s="1"/>
  <c r="AQ9" i="1" s="1"/>
  <c r="AT9" i="1" s="1"/>
  <c r="AU8" i="1" s="1"/>
  <c r="AN905" i="1"/>
  <c r="AO905" i="1" s="1"/>
  <c r="AQ905" i="1" s="1"/>
  <c r="AT905" i="1" s="1"/>
  <c r="AN909" i="1"/>
  <c r="AO909" i="1" s="1"/>
  <c r="AQ909" i="1" s="1"/>
  <c r="AT909" i="1" s="1"/>
  <c r="AN904" i="1"/>
  <c r="AO904" i="1" s="1"/>
  <c r="AQ904" i="1" s="1"/>
  <c r="AT904" i="1" s="1"/>
  <c r="R915" i="1" l="1"/>
  <c r="AF916" i="1"/>
  <c r="AH916" i="1" s="1"/>
  <c r="AJ916" i="1" s="1"/>
  <c r="AL916" i="1" s="1"/>
  <c r="AN916" i="1" s="1"/>
  <c r="AO916" i="1" s="1"/>
  <c r="AQ916" i="1" s="1"/>
  <c r="AT916" i="1" s="1"/>
  <c r="R914" i="1"/>
  <c r="AF913" i="1"/>
  <c r="AH913" i="1" s="1"/>
  <c r="AJ913" i="1" s="1"/>
  <c r="AL913" i="1" s="1"/>
  <c r="AN913" i="1" s="1"/>
  <c r="AO913" i="1" s="1"/>
  <c r="AQ913" i="1" s="1"/>
  <c r="AT913" i="1" s="1"/>
  <c r="AF915" i="1"/>
  <c r="AH915" i="1" s="1"/>
  <c r="AJ915" i="1" s="1"/>
  <c r="AL915" i="1" s="1"/>
  <c r="AN915" i="1" s="1"/>
  <c r="AO915" i="1" s="1"/>
  <c r="AQ915" i="1" s="1"/>
  <c r="AT915" i="1" s="1"/>
  <c r="R913" i="1"/>
  <c r="R916" i="1"/>
  <c r="AF914" i="1"/>
  <c r="AH914" i="1" s="1"/>
  <c r="AJ914" i="1" s="1"/>
  <c r="AL914" i="1" s="1"/>
  <c r="AN914" i="1" s="1"/>
  <c r="AO914" i="1" s="1"/>
  <c r="AQ914" i="1" s="1"/>
  <c r="AT914" i="1" s="1"/>
  <c r="AF14" i="1"/>
  <c r="AH14" i="1" s="1"/>
  <c r="AJ14" i="1" s="1"/>
  <c r="AL14" i="1" s="1"/>
  <c r="AN14" i="1" s="1"/>
  <c r="AO14" i="1" s="1"/>
  <c r="AQ14" i="1" s="1"/>
  <c r="AT14" i="1" s="1"/>
  <c r="AF13" i="1"/>
  <c r="AH13" i="1" s="1"/>
  <c r="AJ13" i="1" s="1"/>
  <c r="AL13" i="1" s="1"/>
  <c r="AN13" i="1" s="1"/>
  <c r="AO13" i="1" s="1"/>
  <c r="AQ13" i="1" s="1"/>
  <c r="AT13" i="1" s="1"/>
  <c r="R14" i="1"/>
  <c r="R13" i="1"/>
  <c r="AU907" i="1"/>
  <c r="AU903" i="1"/>
  <c r="AU912" i="1" l="1"/>
  <c r="AU12" i="1"/>
  <c r="AF16" i="1"/>
  <c r="AH16" i="1" s="1"/>
  <c r="AJ16" i="1" s="1"/>
  <c r="AL16" i="1" s="1"/>
  <c r="AN16" i="1" s="1"/>
  <c r="AO16" i="1" s="1"/>
  <c r="AQ16" i="1" s="1"/>
  <c r="AT16" i="1" s="1"/>
  <c r="AU15" i="1" s="1"/>
  <c r="R16" i="1"/>
  <c r="R921" i="1"/>
  <c r="AF918" i="1"/>
  <c r="AH918" i="1" s="1"/>
  <c r="AJ918" i="1" s="1"/>
  <c r="AL918" i="1" s="1"/>
  <c r="AN918" i="1" s="1"/>
  <c r="AO918" i="1" s="1"/>
  <c r="AQ918" i="1" s="1"/>
  <c r="AT918" i="1" s="1"/>
  <c r="R918" i="1"/>
  <c r="AF921" i="1"/>
  <c r="AH921" i="1" s="1"/>
  <c r="AJ921" i="1" s="1"/>
  <c r="AL921" i="1" s="1"/>
  <c r="AN921" i="1" s="1"/>
  <c r="AO921" i="1" s="1"/>
  <c r="AQ921" i="1" s="1"/>
  <c r="AT921" i="1" s="1"/>
  <c r="AU917" i="1" l="1"/>
  <c r="R926" i="1"/>
  <c r="AF925" i="1"/>
  <c r="AH925" i="1" s="1"/>
  <c r="AJ925" i="1" s="1"/>
  <c r="AL925" i="1" s="1"/>
  <c r="AN925" i="1" s="1"/>
  <c r="AO925" i="1" s="1"/>
  <c r="AQ925" i="1" s="1"/>
  <c r="AT925" i="1" s="1"/>
  <c r="AF924" i="1"/>
  <c r="AH924" i="1" s="1"/>
  <c r="AJ924" i="1" s="1"/>
  <c r="AL924" i="1" s="1"/>
  <c r="AN924" i="1" s="1"/>
  <c r="AO924" i="1" s="1"/>
  <c r="AQ924" i="1" s="1"/>
  <c r="AT924" i="1" s="1"/>
  <c r="R925" i="1"/>
  <c r="AF926" i="1"/>
  <c r="AH926" i="1" s="1"/>
  <c r="AJ926" i="1" s="1"/>
  <c r="AL926" i="1" s="1"/>
  <c r="AN926" i="1" s="1"/>
  <c r="AO926" i="1" s="1"/>
  <c r="AQ926" i="1" s="1"/>
  <c r="AT926" i="1" s="1"/>
  <c r="R923" i="1"/>
  <c r="AF923" i="1"/>
  <c r="AH923" i="1" s="1"/>
  <c r="AJ923" i="1" s="1"/>
  <c r="AL923" i="1" s="1"/>
  <c r="AN923" i="1" s="1"/>
  <c r="AO923" i="1" s="1"/>
  <c r="AQ923" i="1" s="1"/>
  <c r="AT923" i="1" s="1"/>
  <c r="R924" i="1"/>
  <c r="AF18" i="1"/>
  <c r="AH18" i="1" s="1"/>
  <c r="AJ18" i="1" s="1"/>
  <c r="AL18" i="1" s="1"/>
  <c r="AN18" i="1" s="1"/>
  <c r="AO18" i="1" s="1"/>
  <c r="AQ18" i="1" s="1"/>
  <c r="AT18" i="1" s="1"/>
  <c r="AU17" i="1" s="1"/>
  <c r="R18" i="1"/>
  <c r="AU922" i="1" l="1"/>
  <c r="AF20" i="1"/>
  <c r="AH20" i="1" s="1"/>
  <c r="AJ20" i="1" s="1"/>
  <c r="AL20" i="1" s="1"/>
  <c r="AN20" i="1" s="1"/>
  <c r="AO20" i="1" s="1"/>
  <c r="AQ20" i="1" s="1"/>
  <c r="AT20" i="1" s="1"/>
  <c r="AU19" i="1" s="1"/>
  <c r="R20" i="1"/>
  <c r="R930" i="1"/>
  <c r="AF930" i="1"/>
  <c r="AH930" i="1" s="1"/>
  <c r="AJ930" i="1" s="1"/>
  <c r="AL930" i="1" s="1"/>
  <c r="AN930" i="1" s="1"/>
  <c r="AO930" i="1" s="1"/>
  <c r="AQ930" i="1" s="1"/>
  <c r="AT930" i="1" s="1"/>
  <c r="AF929" i="1"/>
  <c r="AH929" i="1" s="1"/>
  <c r="AJ929" i="1" s="1"/>
  <c r="AL929" i="1" s="1"/>
  <c r="AN929" i="1" s="1"/>
  <c r="AO929" i="1" s="1"/>
  <c r="AQ929" i="1" s="1"/>
  <c r="AT929" i="1" s="1"/>
  <c r="AF928" i="1"/>
  <c r="AH928" i="1" s="1"/>
  <c r="AJ928" i="1" s="1"/>
  <c r="AL928" i="1" s="1"/>
  <c r="AN928" i="1" s="1"/>
  <c r="AO928" i="1" s="1"/>
  <c r="AQ928" i="1" s="1"/>
  <c r="AT928" i="1" s="1"/>
  <c r="AF931" i="1"/>
  <c r="AH931" i="1" s="1"/>
  <c r="AJ931" i="1" s="1"/>
  <c r="AL931" i="1" s="1"/>
  <c r="AN931" i="1" s="1"/>
  <c r="AO931" i="1" s="1"/>
  <c r="AQ931" i="1" s="1"/>
  <c r="AT931" i="1" s="1"/>
  <c r="R929" i="1"/>
  <c r="R928" i="1"/>
  <c r="R931" i="1"/>
  <c r="AU927" i="1" l="1"/>
  <c r="AF933" i="1"/>
  <c r="AH933" i="1" s="1"/>
  <c r="AJ933" i="1" s="1"/>
  <c r="AL933" i="1" s="1"/>
  <c r="AN933" i="1" s="1"/>
  <c r="AO933" i="1" s="1"/>
  <c r="AQ933" i="1" s="1"/>
  <c r="AT933" i="1" s="1"/>
  <c r="R935" i="1"/>
  <c r="R936" i="1"/>
  <c r="AF935" i="1"/>
  <c r="AH935" i="1" s="1"/>
  <c r="AJ935" i="1" s="1"/>
  <c r="AL935" i="1" s="1"/>
  <c r="AN935" i="1" s="1"/>
  <c r="AO935" i="1" s="1"/>
  <c r="AQ935" i="1" s="1"/>
  <c r="AT935" i="1" s="1"/>
  <c r="AF936" i="1"/>
  <c r="AH936" i="1" s="1"/>
  <c r="AJ936" i="1" s="1"/>
  <c r="AL936" i="1" s="1"/>
  <c r="AN936" i="1" s="1"/>
  <c r="AO936" i="1" s="1"/>
  <c r="AQ936" i="1" s="1"/>
  <c r="AT936" i="1" s="1"/>
  <c r="R934" i="1"/>
  <c r="AF934" i="1"/>
  <c r="AH934" i="1" s="1"/>
  <c r="AJ934" i="1" s="1"/>
  <c r="AL934" i="1" s="1"/>
  <c r="AN934" i="1" s="1"/>
  <c r="AO934" i="1" s="1"/>
  <c r="AQ934" i="1" s="1"/>
  <c r="AT934" i="1" s="1"/>
  <c r="R933" i="1"/>
  <c r="AF23" i="1"/>
  <c r="AH23" i="1" s="1"/>
  <c r="AJ23" i="1" s="1"/>
  <c r="AL23" i="1" s="1"/>
  <c r="AN23" i="1" s="1"/>
  <c r="AO23" i="1" s="1"/>
  <c r="AQ23" i="1" s="1"/>
  <c r="AT23" i="1" s="1"/>
  <c r="AU22" i="1" s="1"/>
  <c r="R23" i="1"/>
  <c r="AU932" i="1" l="1"/>
  <c r="R940" i="1"/>
  <c r="AF938" i="1"/>
  <c r="AH938" i="1" s="1"/>
  <c r="AJ938" i="1" s="1"/>
  <c r="AL938" i="1" s="1"/>
  <c r="AN938" i="1" s="1"/>
  <c r="AO938" i="1" s="1"/>
  <c r="AQ938" i="1" s="1"/>
  <c r="AT938" i="1" s="1"/>
  <c r="AF939" i="1"/>
  <c r="AH939" i="1" s="1"/>
  <c r="AJ939" i="1" s="1"/>
  <c r="AL939" i="1" s="1"/>
  <c r="AN939" i="1" s="1"/>
  <c r="AO939" i="1" s="1"/>
  <c r="AQ939" i="1" s="1"/>
  <c r="AT939" i="1" s="1"/>
  <c r="AF940" i="1"/>
  <c r="AH940" i="1" s="1"/>
  <c r="AJ940" i="1" s="1"/>
  <c r="AL940" i="1" s="1"/>
  <c r="AN940" i="1" s="1"/>
  <c r="AO940" i="1" s="1"/>
  <c r="AQ940" i="1" s="1"/>
  <c r="AT940" i="1" s="1"/>
  <c r="R938" i="1"/>
  <c r="R939" i="1"/>
  <c r="R25" i="1"/>
  <c r="AF25" i="1"/>
  <c r="AH25" i="1" s="1"/>
  <c r="AJ25" i="1" s="1"/>
  <c r="AL25" i="1" s="1"/>
  <c r="AN25" i="1" s="1"/>
  <c r="AO25" i="1" s="1"/>
  <c r="AQ25" i="1" s="1"/>
  <c r="AT25" i="1" s="1"/>
  <c r="AU24" i="1" s="1"/>
  <c r="AU937" i="1" l="1"/>
  <c r="AF944" i="1"/>
  <c r="AH944" i="1" s="1"/>
  <c r="AJ944" i="1" s="1"/>
  <c r="AL944" i="1" s="1"/>
  <c r="AN944" i="1" s="1"/>
  <c r="AO944" i="1" s="1"/>
  <c r="AQ944" i="1" s="1"/>
  <c r="AT944" i="1" s="1"/>
  <c r="R944" i="1"/>
  <c r="R943" i="1"/>
  <c r="AF942" i="1"/>
  <c r="AH942" i="1" s="1"/>
  <c r="AJ942" i="1" s="1"/>
  <c r="AL942" i="1" s="1"/>
  <c r="AN942" i="1" s="1"/>
  <c r="AO942" i="1" s="1"/>
  <c r="AQ942" i="1" s="1"/>
  <c r="AT942" i="1" s="1"/>
  <c r="AF943" i="1"/>
  <c r="AH943" i="1" s="1"/>
  <c r="AJ943" i="1" s="1"/>
  <c r="AL943" i="1" s="1"/>
  <c r="AN943" i="1" s="1"/>
  <c r="AO943" i="1" s="1"/>
  <c r="AQ943" i="1" s="1"/>
  <c r="AT943" i="1" s="1"/>
  <c r="R942" i="1"/>
  <c r="AF28" i="1"/>
  <c r="AH28" i="1" s="1"/>
  <c r="AJ28" i="1" s="1"/>
  <c r="AL28" i="1" s="1"/>
  <c r="AN28" i="1" s="1"/>
  <c r="AO28" i="1" s="1"/>
  <c r="AQ28" i="1" s="1"/>
  <c r="AT28" i="1" s="1"/>
  <c r="AU27" i="1" s="1"/>
  <c r="R28" i="1"/>
  <c r="AU941" i="1" l="1"/>
  <c r="AF30" i="1"/>
  <c r="AH30" i="1" s="1"/>
  <c r="AJ30" i="1" s="1"/>
  <c r="AL30" i="1" s="1"/>
  <c r="AN30" i="1" s="1"/>
  <c r="AO30" i="1" s="1"/>
  <c r="AQ30" i="1" s="1"/>
  <c r="AT30" i="1" s="1"/>
  <c r="AU29" i="1" s="1"/>
  <c r="R30" i="1"/>
  <c r="AF946" i="1"/>
  <c r="AH946" i="1" s="1"/>
  <c r="AJ946" i="1" s="1"/>
  <c r="AL946" i="1" s="1"/>
  <c r="AN946" i="1" s="1"/>
  <c r="AO946" i="1" s="1"/>
  <c r="AQ946" i="1" s="1"/>
  <c r="AT946" i="1" s="1"/>
  <c r="AU945" i="1" s="1"/>
  <c r="R946" i="1"/>
  <c r="AF951" i="1" l="1"/>
  <c r="AH951" i="1" s="1"/>
  <c r="AJ951" i="1" s="1"/>
  <c r="AL951" i="1" s="1"/>
  <c r="AN951" i="1" s="1"/>
  <c r="AO951" i="1" s="1"/>
  <c r="AQ951" i="1" s="1"/>
  <c r="AT951" i="1" s="1"/>
  <c r="AU950" i="1" s="1"/>
  <c r="R951" i="1"/>
  <c r="AF32" i="1"/>
  <c r="AH32" i="1" s="1"/>
  <c r="AJ32" i="1" s="1"/>
  <c r="AL32" i="1" s="1"/>
  <c r="AN32" i="1" s="1"/>
  <c r="AO32" i="1" s="1"/>
  <c r="AQ32" i="1" s="1"/>
  <c r="AT32" i="1" s="1"/>
  <c r="AU31" i="1" s="1"/>
  <c r="R32" i="1"/>
  <c r="AF34" i="1" l="1"/>
  <c r="AH34" i="1" s="1"/>
  <c r="AJ34" i="1" s="1"/>
  <c r="AL34" i="1" s="1"/>
  <c r="AN34" i="1" s="1"/>
  <c r="AO34" i="1" s="1"/>
  <c r="AQ34" i="1" s="1"/>
  <c r="AT34" i="1" s="1"/>
  <c r="AU33" i="1" s="1"/>
  <c r="R34" i="1"/>
  <c r="R953" i="1"/>
  <c r="AF953" i="1"/>
  <c r="AH953" i="1" s="1"/>
  <c r="AJ953" i="1" s="1"/>
  <c r="AL953" i="1" s="1"/>
  <c r="AN953" i="1" s="1"/>
  <c r="AO953" i="1" s="1"/>
  <c r="AQ953" i="1" s="1"/>
  <c r="AT953" i="1" s="1"/>
  <c r="AU952" i="1" s="1"/>
  <c r="AF956" i="1" l="1"/>
  <c r="AH956" i="1" s="1"/>
  <c r="AJ956" i="1" s="1"/>
  <c r="AL956" i="1" s="1"/>
  <c r="AN956" i="1" s="1"/>
  <c r="AO956" i="1" s="1"/>
  <c r="AQ956" i="1" s="1"/>
  <c r="AT956" i="1" s="1"/>
  <c r="AU955" i="1" s="1"/>
  <c r="R956" i="1"/>
  <c r="AF36" i="1"/>
  <c r="AH36" i="1" s="1"/>
  <c r="AJ36" i="1" s="1"/>
  <c r="AL36" i="1" s="1"/>
  <c r="AN36" i="1" s="1"/>
  <c r="AO36" i="1" s="1"/>
  <c r="AQ36" i="1" s="1"/>
  <c r="AT36" i="1" s="1"/>
  <c r="AU35" i="1" s="1"/>
  <c r="R36" i="1"/>
  <c r="AF39" i="1" l="1"/>
  <c r="AH39" i="1" s="1"/>
  <c r="AJ39" i="1" s="1"/>
  <c r="AL39" i="1" s="1"/>
  <c r="AN39" i="1" s="1"/>
  <c r="AO39" i="1" s="1"/>
  <c r="AQ39" i="1" s="1"/>
  <c r="AT39" i="1" s="1"/>
  <c r="AU38" i="1" s="1"/>
  <c r="R39" i="1"/>
  <c r="AF958" i="1"/>
  <c r="AH958" i="1" s="1"/>
  <c r="AJ958" i="1" s="1"/>
  <c r="AL958" i="1" s="1"/>
  <c r="AN958" i="1" s="1"/>
  <c r="AO958" i="1" s="1"/>
  <c r="AQ958" i="1" s="1"/>
  <c r="AT958" i="1" s="1"/>
  <c r="R959" i="1"/>
  <c r="AF959" i="1"/>
  <c r="AH959" i="1" s="1"/>
  <c r="AJ959" i="1" s="1"/>
  <c r="AL959" i="1" s="1"/>
  <c r="AN959" i="1" s="1"/>
  <c r="AO959" i="1" s="1"/>
  <c r="AQ959" i="1" s="1"/>
  <c r="AT959" i="1" s="1"/>
  <c r="R958" i="1"/>
  <c r="AU957" i="1" l="1"/>
  <c r="AF962" i="1"/>
  <c r="AH962" i="1" s="1"/>
  <c r="AJ962" i="1" s="1"/>
  <c r="AL962" i="1" s="1"/>
  <c r="AN962" i="1" s="1"/>
  <c r="AO962" i="1" s="1"/>
  <c r="AQ962" i="1" s="1"/>
  <c r="AT962" i="1" s="1"/>
  <c r="R962" i="1"/>
  <c r="R963" i="1"/>
  <c r="AF961" i="1"/>
  <c r="AH961" i="1" s="1"/>
  <c r="AJ961" i="1" s="1"/>
  <c r="AL961" i="1" s="1"/>
  <c r="AN961" i="1" s="1"/>
  <c r="AO961" i="1" s="1"/>
  <c r="AQ961" i="1" s="1"/>
  <c r="AT961" i="1" s="1"/>
  <c r="R961" i="1"/>
  <c r="AF963" i="1"/>
  <c r="AH963" i="1" s="1"/>
  <c r="AJ963" i="1" s="1"/>
  <c r="AL963" i="1" s="1"/>
  <c r="AN963" i="1" s="1"/>
  <c r="AO963" i="1" s="1"/>
  <c r="AQ963" i="1" s="1"/>
  <c r="AT963" i="1" s="1"/>
  <c r="AF41" i="1"/>
  <c r="AH41" i="1" s="1"/>
  <c r="AJ41" i="1" s="1"/>
  <c r="AL41" i="1" s="1"/>
  <c r="AN41" i="1" s="1"/>
  <c r="AO41" i="1" s="1"/>
  <c r="AQ41" i="1" s="1"/>
  <c r="AT41" i="1" s="1"/>
  <c r="AU40" i="1" s="1"/>
  <c r="R41" i="1"/>
  <c r="AU960" i="1" l="1"/>
  <c r="AF966" i="1"/>
  <c r="AH966" i="1" s="1"/>
  <c r="AJ966" i="1" s="1"/>
  <c r="AL966" i="1" s="1"/>
  <c r="AN966" i="1" s="1"/>
  <c r="AO966" i="1" s="1"/>
  <c r="AQ966" i="1" s="1"/>
  <c r="AT966" i="1" s="1"/>
  <c r="AF965" i="1"/>
  <c r="AH965" i="1" s="1"/>
  <c r="AJ965" i="1" s="1"/>
  <c r="AL965" i="1" s="1"/>
  <c r="AN965" i="1" s="1"/>
  <c r="AO965" i="1" s="1"/>
  <c r="AQ965" i="1" s="1"/>
  <c r="AT965" i="1" s="1"/>
  <c r="R965" i="1"/>
  <c r="R966" i="1"/>
  <c r="R43" i="1"/>
  <c r="AF43" i="1"/>
  <c r="AH43" i="1" s="1"/>
  <c r="AJ43" i="1" s="1"/>
  <c r="AL43" i="1" s="1"/>
  <c r="AN43" i="1" s="1"/>
  <c r="AO43" i="1" s="1"/>
  <c r="AQ43" i="1" s="1"/>
  <c r="AT43" i="1" s="1"/>
  <c r="AU42" i="1" s="1"/>
  <c r="AU964" i="1" l="1"/>
  <c r="R45" i="1"/>
  <c r="AF45" i="1"/>
  <c r="AH45" i="1" s="1"/>
  <c r="AJ45" i="1" s="1"/>
  <c r="AL45" i="1" s="1"/>
  <c r="AN45" i="1" s="1"/>
  <c r="AO45" i="1" s="1"/>
  <c r="AQ45" i="1" s="1"/>
  <c r="AT45" i="1" s="1"/>
  <c r="AU44" i="1" s="1"/>
  <c r="AF969" i="1"/>
  <c r="AH969" i="1" s="1"/>
  <c r="AJ969" i="1" s="1"/>
  <c r="AL969" i="1" s="1"/>
  <c r="AN969" i="1" s="1"/>
  <c r="AO969" i="1" s="1"/>
  <c r="AQ969" i="1" s="1"/>
  <c r="AT969" i="1" s="1"/>
  <c r="R968" i="1"/>
  <c r="AF968" i="1"/>
  <c r="AH968" i="1" s="1"/>
  <c r="AJ968" i="1" s="1"/>
  <c r="AL968" i="1" s="1"/>
  <c r="AN968" i="1" s="1"/>
  <c r="AO968" i="1" s="1"/>
  <c r="AQ968" i="1" s="1"/>
  <c r="AT968" i="1" s="1"/>
  <c r="R969" i="1"/>
  <c r="AU967" i="1" l="1"/>
  <c r="AF972" i="1"/>
  <c r="AH972" i="1" s="1"/>
  <c r="AJ972" i="1" s="1"/>
  <c r="AL972" i="1" s="1"/>
  <c r="AN972" i="1" s="1"/>
  <c r="AO972" i="1" s="1"/>
  <c r="AQ972" i="1" s="1"/>
  <c r="AT972" i="1" s="1"/>
  <c r="R972" i="1"/>
  <c r="AF973" i="1"/>
  <c r="AH973" i="1" s="1"/>
  <c r="AJ973" i="1" s="1"/>
  <c r="AL973" i="1" s="1"/>
  <c r="AN973" i="1" s="1"/>
  <c r="AO973" i="1" s="1"/>
  <c r="AQ973" i="1" s="1"/>
  <c r="AT973" i="1" s="1"/>
  <c r="AF971" i="1"/>
  <c r="AH971" i="1" s="1"/>
  <c r="AJ971" i="1" s="1"/>
  <c r="AL971" i="1" s="1"/>
  <c r="AN971" i="1" s="1"/>
  <c r="AO971" i="1" s="1"/>
  <c r="AQ971" i="1" s="1"/>
  <c r="AT971" i="1" s="1"/>
  <c r="R971" i="1"/>
  <c r="R973" i="1"/>
  <c r="AF47" i="1"/>
  <c r="AH47" i="1" s="1"/>
  <c r="AJ47" i="1" s="1"/>
  <c r="AL47" i="1" s="1"/>
  <c r="AN47" i="1" s="1"/>
  <c r="AO47" i="1" s="1"/>
  <c r="AQ47" i="1" s="1"/>
  <c r="AT47" i="1" s="1"/>
  <c r="AU46" i="1" s="1"/>
  <c r="R47" i="1"/>
  <c r="AU970" i="1" l="1"/>
  <c r="AF50" i="1"/>
  <c r="AH50" i="1" s="1"/>
  <c r="AJ50" i="1" s="1"/>
  <c r="AL50" i="1" s="1"/>
  <c r="AN50" i="1" s="1"/>
  <c r="AO50" i="1" s="1"/>
  <c r="AQ50" i="1" s="1"/>
  <c r="AT50" i="1" s="1"/>
  <c r="R50" i="1"/>
  <c r="AF49" i="1"/>
  <c r="AH49" i="1" s="1"/>
  <c r="AJ49" i="1" s="1"/>
  <c r="AL49" i="1" s="1"/>
  <c r="AN49" i="1" s="1"/>
  <c r="AO49" i="1" s="1"/>
  <c r="AQ49" i="1" s="1"/>
  <c r="AT49" i="1" s="1"/>
  <c r="R49" i="1"/>
  <c r="R976" i="1"/>
  <c r="AF976" i="1"/>
  <c r="AH976" i="1" s="1"/>
  <c r="AJ976" i="1" s="1"/>
  <c r="AL976" i="1" s="1"/>
  <c r="AN976" i="1" s="1"/>
  <c r="AO976" i="1" s="1"/>
  <c r="AQ976" i="1" s="1"/>
  <c r="AT976" i="1" s="1"/>
  <c r="R975" i="1"/>
  <c r="AF975" i="1"/>
  <c r="AH975" i="1" s="1"/>
  <c r="AJ975" i="1" s="1"/>
  <c r="AL975" i="1" s="1"/>
  <c r="AN975" i="1" s="1"/>
  <c r="AO975" i="1" s="1"/>
  <c r="AQ975" i="1" s="1"/>
  <c r="AT975" i="1" s="1"/>
  <c r="AU48" i="1" l="1"/>
  <c r="AU974" i="1"/>
  <c r="AF979" i="1"/>
  <c r="AH979" i="1" s="1"/>
  <c r="AJ979" i="1" s="1"/>
  <c r="AL979" i="1" s="1"/>
  <c r="AN979" i="1" s="1"/>
  <c r="AO979" i="1" s="1"/>
  <c r="AQ979" i="1" s="1"/>
  <c r="AT979" i="1" s="1"/>
  <c r="R979" i="1"/>
  <c r="AF978" i="1"/>
  <c r="AH978" i="1" s="1"/>
  <c r="AJ978" i="1" s="1"/>
  <c r="AL978" i="1" s="1"/>
  <c r="AN978" i="1" s="1"/>
  <c r="AO978" i="1" s="1"/>
  <c r="AQ978" i="1" s="1"/>
  <c r="AT978" i="1" s="1"/>
  <c r="R980" i="1"/>
  <c r="AF980" i="1"/>
  <c r="AH980" i="1" s="1"/>
  <c r="AJ980" i="1" s="1"/>
  <c r="AL980" i="1" s="1"/>
  <c r="AN980" i="1" s="1"/>
  <c r="AO980" i="1" s="1"/>
  <c r="AQ980" i="1" s="1"/>
  <c r="AT980" i="1" s="1"/>
  <c r="R978" i="1"/>
  <c r="AF52" i="1"/>
  <c r="AH52" i="1" s="1"/>
  <c r="AJ52" i="1" s="1"/>
  <c r="AL52" i="1" s="1"/>
  <c r="AN52" i="1" s="1"/>
  <c r="AO52" i="1" s="1"/>
  <c r="AQ52" i="1" s="1"/>
  <c r="AT52" i="1" s="1"/>
  <c r="AU51" i="1" s="1"/>
  <c r="R52" i="1"/>
  <c r="AU977" i="1" l="1"/>
  <c r="AF54" i="1"/>
  <c r="AH54" i="1" s="1"/>
  <c r="AJ54" i="1" s="1"/>
  <c r="AL54" i="1" s="1"/>
  <c r="AN54" i="1" s="1"/>
  <c r="AO54" i="1" s="1"/>
  <c r="AQ54" i="1" s="1"/>
  <c r="AT54" i="1" s="1"/>
  <c r="AU53" i="1" s="1"/>
  <c r="R54" i="1"/>
  <c r="R983" i="1"/>
  <c r="AF983" i="1"/>
  <c r="AH983" i="1" s="1"/>
  <c r="AJ983" i="1" s="1"/>
  <c r="AL983" i="1" s="1"/>
  <c r="AN983" i="1" s="1"/>
  <c r="AO983" i="1" s="1"/>
  <c r="AQ983" i="1" s="1"/>
  <c r="AT983" i="1" s="1"/>
  <c r="AF984" i="1"/>
  <c r="AH984" i="1" s="1"/>
  <c r="AJ984" i="1" s="1"/>
  <c r="AL984" i="1" s="1"/>
  <c r="AN984" i="1" s="1"/>
  <c r="AO984" i="1" s="1"/>
  <c r="AQ984" i="1" s="1"/>
  <c r="AT984" i="1" s="1"/>
  <c r="R982" i="1"/>
  <c r="R984" i="1"/>
  <c r="AF982" i="1"/>
  <c r="AH982" i="1" s="1"/>
  <c r="AJ982" i="1" s="1"/>
  <c r="AL982" i="1" s="1"/>
  <c r="AN982" i="1" s="1"/>
  <c r="AO982" i="1" s="1"/>
  <c r="AQ982" i="1" s="1"/>
  <c r="AT982" i="1" s="1"/>
  <c r="AU981" i="1" l="1"/>
  <c r="R987" i="1"/>
  <c r="AF987" i="1"/>
  <c r="AH987" i="1" s="1"/>
  <c r="AJ987" i="1" s="1"/>
  <c r="AL987" i="1" s="1"/>
  <c r="AN987" i="1" s="1"/>
  <c r="AO987" i="1" s="1"/>
  <c r="AQ987" i="1" s="1"/>
  <c r="AT987" i="1" s="1"/>
  <c r="AF986" i="1"/>
  <c r="AH986" i="1" s="1"/>
  <c r="AJ986" i="1" s="1"/>
  <c r="AL986" i="1" s="1"/>
  <c r="AN986" i="1" s="1"/>
  <c r="AO986" i="1" s="1"/>
  <c r="AQ986" i="1" s="1"/>
  <c r="AT986" i="1" s="1"/>
  <c r="R986" i="1"/>
  <c r="AF56" i="1"/>
  <c r="AH56" i="1" s="1"/>
  <c r="AJ56" i="1" s="1"/>
  <c r="AL56" i="1" s="1"/>
  <c r="AN56" i="1" s="1"/>
  <c r="AO56" i="1" s="1"/>
  <c r="AQ56" i="1" s="1"/>
  <c r="AT56" i="1" s="1"/>
  <c r="AU55" i="1" s="1"/>
  <c r="R56" i="1"/>
  <c r="AU985" i="1" l="1"/>
  <c r="AF59" i="1"/>
  <c r="AH59" i="1" s="1"/>
  <c r="AJ59" i="1" s="1"/>
  <c r="AL59" i="1" s="1"/>
  <c r="AN59" i="1" s="1"/>
  <c r="AO59" i="1" s="1"/>
  <c r="AQ59" i="1" s="1"/>
  <c r="AT59" i="1" s="1"/>
  <c r="AU58" i="1" s="1"/>
  <c r="R59" i="1"/>
  <c r="AF990" i="1"/>
  <c r="AH990" i="1" s="1"/>
  <c r="AJ990" i="1" s="1"/>
  <c r="AL990" i="1" s="1"/>
  <c r="AN990" i="1" s="1"/>
  <c r="AO990" i="1" s="1"/>
  <c r="AQ990" i="1" s="1"/>
  <c r="AT990" i="1" s="1"/>
  <c r="R990" i="1"/>
  <c r="AF989" i="1"/>
  <c r="AH989" i="1" s="1"/>
  <c r="AJ989" i="1" s="1"/>
  <c r="AL989" i="1" s="1"/>
  <c r="AN989" i="1" s="1"/>
  <c r="AO989" i="1" s="1"/>
  <c r="AQ989" i="1" s="1"/>
  <c r="AT989" i="1" s="1"/>
  <c r="R989" i="1"/>
  <c r="AF991" i="1"/>
  <c r="AH991" i="1" s="1"/>
  <c r="AJ991" i="1" s="1"/>
  <c r="AL991" i="1" s="1"/>
  <c r="AN991" i="1" s="1"/>
  <c r="AO991" i="1" s="1"/>
  <c r="AQ991" i="1" s="1"/>
  <c r="AT991" i="1" s="1"/>
  <c r="R991" i="1"/>
  <c r="AU988" i="1" l="1"/>
  <c r="AF994" i="1"/>
  <c r="AH994" i="1" s="1"/>
  <c r="AJ994" i="1" s="1"/>
  <c r="AL994" i="1" s="1"/>
  <c r="AN994" i="1" s="1"/>
  <c r="AO994" i="1" s="1"/>
  <c r="AQ994" i="1" s="1"/>
  <c r="AT994" i="1" s="1"/>
  <c r="R994" i="1"/>
  <c r="AF995" i="1"/>
  <c r="AH995" i="1" s="1"/>
  <c r="AJ995" i="1" s="1"/>
  <c r="AL995" i="1" s="1"/>
  <c r="AN995" i="1" s="1"/>
  <c r="AO995" i="1" s="1"/>
  <c r="AQ995" i="1" s="1"/>
  <c r="AT995" i="1" s="1"/>
  <c r="R995" i="1"/>
  <c r="AF993" i="1"/>
  <c r="AH993" i="1" s="1"/>
  <c r="AJ993" i="1" s="1"/>
  <c r="AL993" i="1" s="1"/>
  <c r="AN993" i="1" s="1"/>
  <c r="AO993" i="1" s="1"/>
  <c r="AQ993" i="1" s="1"/>
  <c r="AT993" i="1" s="1"/>
  <c r="R993" i="1"/>
  <c r="R61" i="1"/>
  <c r="AF61" i="1"/>
  <c r="AH61" i="1" s="1"/>
  <c r="AJ61" i="1" s="1"/>
  <c r="AL61" i="1" s="1"/>
  <c r="AN61" i="1" s="1"/>
  <c r="AO61" i="1" s="1"/>
  <c r="AQ61" i="1" s="1"/>
  <c r="AT61" i="1" s="1"/>
  <c r="AU60" i="1" s="1"/>
  <c r="AU992" i="1" l="1"/>
  <c r="AF63" i="1"/>
  <c r="AH63" i="1" s="1"/>
  <c r="AJ63" i="1" s="1"/>
  <c r="AL63" i="1" s="1"/>
  <c r="AN63" i="1" s="1"/>
  <c r="AO63" i="1" s="1"/>
  <c r="AQ63" i="1" s="1"/>
  <c r="AT63" i="1" s="1"/>
  <c r="AU62" i="1" s="1"/>
  <c r="R63" i="1"/>
  <c r="R1002" i="1"/>
  <c r="AF1002" i="1"/>
  <c r="AH1002" i="1" s="1"/>
  <c r="AJ1002" i="1" s="1"/>
  <c r="AL1002" i="1" s="1"/>
  <c r="AN1002" i="1" s="1"/>
  <c r="AO1002" i="1" s="1"/>
  <c r="AQ1002" i="1" s="1"/>
  <c r="AT1002" i="1" s="1"/>
  <c r="R1000" i="1"/>
  <c r="AF1000" i="1"/>
  <c r="AH1000" i="1" s="1"/>
  <c r="AJ1000" i="1" s="1"/>
  <c r="AL1000" i="1" s="1"/>
  <c r="AN1000" i="1" s="1"/>
  <c r="AO1000" i="1" s="1"/>
  <c r="AQ1000" i="1" s="1"/>
  <c r="AT1000" i="1" s="1"/>
  <c r="AF1003" i="1"/>
  <c r="AH1003" i="1" s="1"/>
  <c r="AJ1003" i="1" s="1"/>
  <c r="AL1003" i="1" s="1"/>
  <c r="AN1003" i="1" s="1"/>
  <c r="AO1003" i="1" s="1"/>
  <c r="AQ1003" i="1" s="1"/>
  <c r="AT1003" i="1" s="1"/>
  <c r="R1001" i="1"/>
  <c r="AF1001" i="1"/>
  <c r="AH1001" i="1" s="1"/>
  <c r="AJ1001" i="1" s="1"/>
  <c r="AL1001" i="1" s="1"/>
  <c r="AN1001" i="1" s="1"/>
  <c r="AO1001" i="1" s="1"/>
  <c r="AQ1001" i="1" s="1"/>
  <c r="AT1001" i="1" s="1"/>
  <c r="R1003" i="1"/>
  <c r="AU999" i="1" l="1"/>
  <c r="AF1006" i="1"/>
  <c r="AH1006" i="1" s="1"/>
  <c r="AJ1006" i="1" s="1"/>
  <c r="AL1006" i="1" s="1"/>
  <c r="AN1006" i="1" s="1"/>
  <c r="AO1006" i="1" s="1"/>
  <c r="AQ1006" i="1" s="1"/>
  <c r="AT1006" i="1" s="1"/>
  <c r="R1006" i="1"/>
  <c r="AF1005" i="1"/>
  <c r="AH1005" i="1" s="1"/>
  <c r="AJ1005" i="1" s="1"/>
  <c r="AL1005" i="1" s="1"/>
  <c r="AN1005" i="1" s="1"/>
  <c r="AO1005" i="1" s="1"/>
  <c r="AQ1005" i="1" s="1"/>
  <c r="AT1005" i="1" s="1"/>
  <c r="R1005" i="1"/>
  <c r="AF65" i="1"/>
  <c r="AH65" i="1" s="1"/>
  <c r="AJ65" i="1" s="1"/>
  <c r="AL65" i="1" s="1"/>
  <c r="AN65" i="1" s="1"/>
  <c r="AO65" i="1" s="1"/>
  <c r="AQ65" i="1" s="1"/>
  <c r="AT65" i="1" s="1"/>
  <c r="AU64" i="1" s="1"/>
  <c r="R65" i="1"/>
  <c r="AU1004" i="1" l="1"/>
  <c r="AF68" i="1"/>
  <c r="AH68" i="1" s="1"/>
  <c r="AJ68" i="1" s="1"/>
  <c r="AL68" i="1" s="1"/>
  <c r="AN68" i="1" s="1"/>
  <c r="AO68" i="1" s="1"/>
  <c r="AQ68" i="1" s="1"/>
  <c r="AT68" i="1" s="1"/>
  <c r="AU67" i="1" s="1"/>
  <c r="R68" i="1"/>
  <c r="R1008" i="1"/>
  <c r="AF1009" i="1"/>
  <c r="AH1009" i="1" s="1"/>
  <c r="AJ1009" i="1" s="1"/>
  <c r="AL1009" i="1" s="1"/>
  <c r="AN1009" i="1" s="1"/>
  <c r="AO1009" i="1" s="1"/>
  <c r="AQ1009" i="1" s="1"/>
  <c r="AT1009" i="1" s="1"/>
  <c r="AF1008" i="1"/>
  <c r="AH1008" i="1" s="1"/>
  <c r="AJ1008" i="1" s="1"/>
  <c r="AL1008" i="1" s="1"/>
  <c r="AN1008" i="1" s="1"/>
  <c r="AO1008" i="1" s="1"/>
  <c r="AQ1008" i="1" s="1"/>
  <c r="AT1008" i="1" s="1"/>
  <c r="R1009" i="1"/>
  <c r="AU1007" i="1" l="1"/>
  <c r="AF1011" i="1"/>
  <c r="AH1011" i="1" s="1"/>
  <c r="AJ1011" i="1" s="1"/>
  <c r="AL1011" i="1" s="1"/>
  <c r="AN1011" i="1" s="1"/>
  <c r="AO1011" i="1" s="1"/>
  <c r="AQ1011" i="1" s="1"/>
  <c r="AT1011" i="1" s="1"/>
  <c r="AF1012" i="1"/>
  <c r="AH1012" i="1" s="1"/>
  <c r="AJ1012" i="1" s="1"/>
  <c r="AL1012" i="1" s="1"/>
  <c r="AN1012" i="1" s="1"/>
  <c r="AO1012" i="1" s="1"/>
  <c r="AQ1012" i="1" s="1"/>
  <c r="AT1012" i="1" s="1"/>
  <c r="R1011" i="1"/>
  <c r="R1012" i="1"/>
  <c r="R72" i="1"/>
  <c r="AF72" i="1"/>
  <c r="AH72" i="1" s="1"/>
  <c r="AJ72" i="1" s="1"/>
  <c r="AL72" i="1" s="1"/>
  <c r="AN72" i="1" s="1"/>
  <c r="AO72" i="1" s="1"/>
  <c r="AQ72" i="1" s="1"/>
  <c r="AT72" i="1" s="1"/>
  <c r="AU71" i="1" s="1"/>
  <c r="AU1010" i="1" l="1"/>
  <c r="AF74" i="1"/>
  <c r="AH74" i="1" s="1"/>
  <c r="AJ74" i="1" s="1"/>
  <c r="AL74" i="1" s="1"/>
  <c r="AN74" i="1" s="1"/>
  <c r="AO74" i="1" s="1"/>
  <c r="AQ74" i="1" s="1"/>
  <c r="AT74" i="1" s="1"/>
  <c r="AU73" i="1" s="1"/>
  <c r="R74" i="1"/>
  <c r="AF1016" i="1"/>
  <c r="AH1016" i="1" s="1"/>
  <c r="AJ1016" i="1" s="1"/>
  <c r="AL1016" i="1" s="1"/>
  <c r="AN1016" i="1" s="1"/>
  <c r="AO1016" i="1" s="1"/>
  <c r="AQ1016" i="1" s="1"/>
  <c r="AT1016" i="1" s="1"/>
  <c r="AF1015" i="1"/>
  <c r="AH1015" i="1" s="1"/>
  <c r="AJ1015" i="1" s="1"/>
  <c r="AL1015" i="1" s="1"/>
  <c r="AN1015" i="1" s="1"/>
  <c r="AO1015" i="1" s="1"/>
  <c r="AQ1015" i="1" s="1"/>
  <c r="AT1015" i="1" s="1"/>
  <c r="AF1014" i="1"/>
  <c r="AH1014" i="1" s="1"/>
  <c r="AJ1014" i="1" s="1"/>
  <c r="AL1014" i="1" s="1"/>
  <c r="AN1014" i="1" s="1"/>
  <c r="AO1014" i="1" s="1"/>
  <c r="AQ1014" i="1" s="1"/>
  <c r="AT1014" i="1" s="1"/>
  <c r="R1015" i="1"/>
  <c r="R1014" i="1"/>
  <c r="R1016" i="1"/>
  <c r="AU1013" i="1" l="1"/>
  <c r="AF1019" i="1"/>
  <c r="AH1019" i="1" s="1"/>
  <c r="AJ1019" i="1" s="1"/>
  <c r="AL1019" i="1" s="1"/>
  <c r="AN1019" i="1" s="1"/>
  <c r="AO1019" i="1" s="1"/>
  <c r="AQ1019" i="1" s="1"/>
  <c r="AT1019" i="1" s="1"/>
  <c r="R1019" i="1"/>
  <c r="AF1018" i="1"/>
  <c r="AH1018" i="1" s="1"/>
  <c r="AJ1018" i="1" s="1"/>
  <c r="AL1018" i="1" s="1"/>
  <c r="AN1018" i="1" s="1"/>
  <c r="AO1018" i="1" s="1"/>
  <c r="AQ1018" i="1" s="1"/>
  <c r="AT1018" i="1" s="1"/>
  <c r="AF1020" i="1"/>
  <c r="AH1020" i="1" s="1"/>
  <c r="AJ1020" i="1" s="1"/>
  <c r="AL1020" i="1" s="1"/>
  <c r="AN1020" i="1" s="1"/>
  <c r="AO1020" i="1" s="1"/>
  <c r="AQ1020" i="1" s="1"/>
  <c r="AT1020" i="1" s="1"/>
  <c r="R1018" i="1"/>
  <c r="R1020" i="1"/>
  <c r="R79" i="1"/>
  <c r="AF79" i="1"/>
  <c r="AH79" i="1" s="1"/>
  <c r="AJ79" i="1" s="1"/>
  <c r="AL79" i="1" s="1"/>
  <c r="AN79" i="1" s="1"/>
  <c r="AO79" i="1" s="1"/>
  <c r="AQ79" i="1" s="1"/>
  <c r="AT79" i="1" s="1"/>
  <c r="AF77" i="1"/>
  <c r="AH77" i="1" s="1"/>
  <c r="AJ77" i="1" s="1"/>
  <c r="AL77" i="1" s="1"/>
  <c r="AN77" i="1" s="1"/>
  <c r="AO77" i="1" s="1"/>
  <c r="AQ77" i="1" s="1"/>
  <c r="AT77" i="1" s="1"/>
  <c r="AF78" i="1"/>
  <c r="AH78" i="1" s="1"/>
  <c r="AJ78" i="1" s="1"/>
  <c r="AL78" i="1" s="1"/>
  <c r="AN78" i="1" s="1"/>
  <c r="AO78" i="1" s="1"/>
  <c r="AQ78" i="1" s="1"/>
  <c r="AT78" i="1" s="1"/>
  <c r="R77" i="1"/>
  <c r="R78" i="1"/>
  <c r="AU1017" i="1" l="1"/>
  <c r="AU76" i="1"/>
  <c r="AF1023" i="1"/>
  <c r="AH1023" i="1" s="1"/>
  <c r="AJ1023" i="1" s="1"/>
  <c r="AL1023" i="1" s="1"/>
  <c r="AN1023" i="1" s="1"/>
  <c r="AO1023" i="1" s="1"/>
  <c r="AQ1023" i="1" s="1"/>
  <c r="AT1023" i="1" s="1"/>
  <c r="AF1022" i="1"/>
  <c r="AH1022" i="1" s="1"/>
  <c r="AJ1022" i="1" s="1"/>
  <c r="AL1022" i="1" s="1"/>
  <c r="AN1022" i="1" s="1"/>
  <c r="AO1022" i="1" s="1"/>
  <c r="AQ1022" i="1" s="1"/>
  <c r="AT1022" i="1" s="1"/>
  <c r="R1023" i="1"/>
  <c r="R1022" i="1"/>
  <c r="R82" i="1"/>
  <c r="AF82" i="1"/>
  <c r="AH82" i="1" s="1"/>
  <c r="AJ82" i="1" s="1"/>
  <c r="AL82" i="1" s="1"/>
  <c r="AN82" i="1" s="1"/>
  <c r="AO82" i="1" s="1"/>
  <c r="AQ82" i="1" s="1"/>
  <c r="AT82" i="1" s="1"/>
  <c r="AF81" i="1"/>
  <c r="AH81" i="1" s="1"/>
  <c r="AJ81" i="1" s="1"/>
  <c r="AL81" i="1" s="1"/>
  <c r="AN81" i="1" s="1"/>
  <c r="AO81" i="1" s="1"/>
  <c r="AQ81" i="1" s="1"/>
  <c r="AT81" i="1" s="1"/>
  <c r="R81" i="1"/>
  <c r="AU1021" i="1" l="1"/>
  <c r="AU80" i="1"/>
  <c r="AF84" i="1"/>
  <c r="AH84" i="1" s="1"/>
  <c r="AJ84" i="1" s="1"/>
  <c r="AL84" i="1" s="1"/>
  <c r="AN84" i="1" s="1"/>
  <c r="AO84" i="1" s="1"/>
  <c r="AQ84" i="1" s="1"/>
  <c r="AT84" i="1" s="1"/>
  <c r="R85" i="1"/>
  <c r="AF85" i="1"/>
  <c r="AH85" i="1" s="1"/>
  <c r="AJ85" i="1" s="1"/>
  <c r="AL85" i="1" s="1"/>
  <c r="AN85" i="1" s="1"/>
  <c r="AO85" i="1" s="1"/>
  <c r="AQ85" i="1" s="1"/>
  <c r="AT85" i="1" s="1"/>
  <c r="R84" i="1"/>
  <c r="AF1025" i="1"/>
  <c r="AH1025" i="1" s="1"/>
  <c r="AJ1025" i="1" s="1"/>
  <c r="AL1025" i="1" s="1"/>
  <c r="AN1025" i="1" s="1"/>
  <c r="AO1025" i="1" s="1"/>
  <c r="AQ1025" i="1" s="1"/>
  <c r="AT1025" i="1" s="1"/>
  <c r="AU1024" i="1" s="1"/>
  <c r="R1025" i="1"/>
  <c r="AU83" i="1" l="1"/>
  <c r="R1027" i="1"/>
  <c r="AF1027" i="1"/>
  <c r="AH1027" i="1" s="1"/>
  <c r="AJ1027" i="1" s="1"/>
  <c r="AL1027" i="1" s="1"/>
  <c r="AN1027" i="1" s="1"/>
  <c r="AO1027" i="1" s="1"/>
  <c r="AQ1027" i="1" s="1"/>
  <c r="AT1027" i="1" s="1"/>
  <c r="AU1026" i="1" s="1"/>
  <c r="AF89" i="1"/>
  <c r="AH89" i="1" s="1"/>
  <c r="AJ89" i="1" s="1"/>
  <c r="AL89" i="1" s="1"/>
  <c r="AN89" i="1" s="1"/>
  <c r="AO89" i="1" s="1"/>
  <c r="AQ89" i="1" s="1"/>
  <c r="AT89" i="1" s="1"/>
  <c r="R89" i="1"/>
  <c r="R88" i="1"/>
  <c r="AF88" i="1"/>
  <c r="AH88" i="1" s="1"/>
  <c r="AJ88" i="1" s="1"/>
  <c r="AL88" i="1" s="1"/>
  <c r="AN88" i="1" s="1"/>
  <c r="AO88" i="1" s="1"/>
  <c r="AQ88" i="1" s="1"/>
  <c r="AT88" i="1" s="1"/>
  <c r="R87" i="1"/>
  <c r="AF87" i="1"/>
  <c r="AH87" i="1" s="1"/>
  <c r="AJ87" i="1" s="1"/>
  <c r="AL87" i="1" s="1"/>
  <c r="AN87" i="1" s="1"/>
  <c r="AO87" i="1" s="1"/>
  <c r="AQ87" i="1" s="1"/>
  <c r="AT87" i="1" s="1"/>
  <c r="AU86" i="1" l="1"/>
  <c r="R93" i="1"/>
  <c r="AF93" i="1"/>
  <c r="AH93" i="1" s="1"/>
  <c r="AJ93" i="1" s="1"/>
  <c r="AL93" i="1" s="1"/>
  <c r="AN93" i="1" s="1"/>
  <c r="AO93" i="1" s="1"/>
  <c r="AQ93" i="1" s="1"/>
  <c r="AT93" i="1" s="1"/>
  <c r="AF91" i="1"/>
  <c r="AH91" i="1" s="1"/>
  <c r="AJ91" i="1" s="1"/>
  <c r="AL91" i="1" s="1"/>
  <c r="AN91" i="1" s="1"/>
  <c r="AO91" i="1" s="1"/>
  <c r="AQ91" i="1" s="1"/>
  <c r="AT91" i="1" s="1"/>
  <c r="AF92" i="1"/>
  <c r="AH92" i="1" s="1"/>
  <c r="AJ92" i="1" s="1"/>
  <c r="AL92" i="1" s="1"/>
  <c r="AN92" i="1" s="1"/>
  <c r="AO92" i="1" s="1"/>
  <c r="AQ92" i="1" s="1"/>
  <c r="AT92" i="1" s="1"/>
  <c r="R92" i="1"/>
  <c r="R91" i="1"/>
  <c r="AF1029" i="1"/>
  <c r="AH1029" i="1" s="1"/>
  <c r="AJ1029" i="1" s="1"/>
  <c r="AL1029" i="1" s="1"/>
  <c r="AN1029" i="1" s="1"/>
  <c r="AO1029" i="1" s="1"/>
  <c r="AQ1029" i="1" s="1"/>
  <c r="AT1029" i="1" s="1"/>
  <c r="AU1028" i="1" s="1"/>
  <c r="R1029" i="1"/>
  <c r="AU90" i="1" l="1"/>
  <c r="AF1031" i="1"/>
  <c r="AH1031" i="1" s="1"/>
  <c r="AJ1031" i="1" s="1"/>
  <c r="AL1031" i="1" s="1"/>
  <c r="AN1031" i="1" s="1"/>
  <c r="AO1031" i="1" s="1"/>
  <c r="AQ1031" i="1" s="1"/>
  <c r="AT1031" i="1" s="1"/>
  <c r="AU1030" i="1" s="1"/>
  <c r="R1031" i="1"/>
  <c r="R95" i="1"/>
  <c r="AF96" i="1"/>
  <c r="AH96" i="1" s="1"/>
  <c r="AJ96" i="1" s="1"/>
  <c r="AL96" i="1" s="1"/>
  <c r="AN96" i="1" s="1"/>
  <c r="AO96" i="1" s="1"/>
  <c r="AQ96" i="1" s="1"/>
  <c r="AT96" i="1" s="1"/>
  <c r="AF95" i="1"/>
  <c r="AH95" i="1" s="1"/>
  <c r="AJ95" i="1" s="1"/>
  <c r="AL95" i="1" s="1"/>
  <c r="R96" i="1"/>
  <c r="AF99" i="1" l="1"/>
  <c r="AH99" i="1" s="1"/>
  <c r="AJ99" i="1" s="1"/>
  <c r="AL99" i="1" s="1"/>
  <c r="AN99" i="1" s="1"/>
  <c r="AO99" i="1" s="1"/>
  <c r="AQ99" i="1" s="1"/>
  <c r="AT99" i="1" s="1"/>
  <c r="R99" i="1"/>
  <c r="AF98" i="1"/>
  <c r="AH98" i="1" s="1"/>
  <c r="AJ98" i="1" s="1"/>
  <c r="AL98" i="1" s="1"/>
  <c r="AN98" i="1" s="1"/>
  <c r="AO98" i="1" s="1"/>
  <c r="AQ98" i="1" s="1"/>
  <c r="AT98" i="1" s="1"/>
  <c r="R98" i="1"/>
  <c r="AN95" i="1"/>
  <c r="AO95" i="1" s="1"/>
  <c r="AQ95" i="1" s="1"/>
  <c r="AT95" i="1" s="1"/>
  <c r="AU94" i="1" s="1"/>
  <c r="AF1033" i="1"/>
  <c r="AH1033" i="1" s="1"/>
  <c r="AJ1033" i="1" s="1"/>
  <c r="AL1033" i="1" s="1"/>
  <c r="AN1033" i="1" s="1"/>
  <c r="AO1033" i="1" s="1"/>
  <c r="AQ1033" i="1" s="1"/>
  <c r="AT1033" i="1" s="1"/>
  <c r="AU1032" i="1" s="1"/>
  <c r="R1033" i="1"/>
  <c r="AU97" i="1" l="1"/>
  <c r="R1035" i="1"/>
  <c r="AF1035" i="1"/>
  <c r="AH1035" i="1" s="1"/>
  <c r="AJ1035" i="1" s="1"/>
  <c r="AL1035" i="1" s="1"/>
  <c r="AN1035" i="1" s="1"/>
  <c r="AO1035" i="1" s="1"/>
  <c r="AQ1035" i="1" s="1"/>
  <c r="AT1035" i="1" s="1"/>
  <c r="AF1036" i="1"/>
  <c r="AH1036" i="1" s="1"/>
  <c r="AJ1036" i="1" s="1"/>
  <c r="AL1036" i="1" s="1"/>
  <c r="AN1036" i="1" s="1"/>
  <c r="AO1036" i="1" s="1"/>
  <c r="AQ1036" i="1" s="1"/>
  <c r="AT1036" i="1" s="1"/>
  <c r="R1036" i="1"/>
  <c r="R101" i="1"/>
  <c r="AF102" i="1"/>
  <c r="AH102" i="1" s="1"/>
  <c r="AJ102" i="1" s="1"/>
  <c r="AL102" i="1" s="1"/>
  <c r="AN102" i="1" s="1"/>
  <c r="AO102" i="1" s="1"/>
  <c r="AQ102" i="1" s="1"/>
  <c r="AT102" i="1" s="1"/>
  <c r="AF101" i="1"/>
  <c r="AH101" i="1" s="1"/>
  <c r="AJ101" i="1" s="1"/>
  <c r="AL101" i="1" s="1"/>
  <c r="AN101" i="1" s="1"/>
  <c r="AO101" i="1" s="1"/>
  <c r="AQ101" i="1" s="1"/>
  <c r="AT101" i="1" s="1"/>
  <c r="R102" i="1"/>
  <c r="AU100" i="1" l="1"/>
  <c r="AU1034" i="1"/>
  <c r="AF1039" i="1"/>
  <c r="AH1039" i="1" s="1"/>
  <c r="AJ1039" i="1" s="1"/>
  <c r="AL1039" i="1" s="1"/>
  <c r="AN1039" i="1" s="1"/>
  <c r="AO1039" i="1" s="1"/>
  <c r="AQ1039" i="1" s="1"/>
  <c r="AT1039" i="1" s="1"/>
  <c r="AF1038" i="1"/>
  <c r="AH1038" i="1" s="1"/>
  <c r="AJ1038" i="1" s="1"/>
  <c r="AL1038" i="1" s="1"/>
  <c r="AN1038" i="1" s="1"/>
  <c r="AO1038" i="1" s="1"/>
  <c r="AQ1038" i="1" s="1"/>
  <c r="AT1038" i="1" s="1"/>
  <c r="R1038" i="1"/>
  <c r="R1039" i="1"/>
  <c r="R106" i="1"/>
  <c r="AF106" i="1"/>
  <c r="AH106" i="1" s="1"/>
  <c r="AJ106" i="1" s="1"/>
  <c r="AL106" i="1" s="1"/>
  <c r="AN106" i="1" s="1"/>
  <c r="AO106" i="1" s="1"/>
  <c r="AQ106" i="1" s="1"/>
  <c r="AT106" i="1" s="1"/>
  <c r="AF105" i="1"/>
  <c r="AH105" i="1" s="1"/>
  <c r="AJ105" i="1" s="1"/>
  <c r="AL105" i="1" s="1"/>
  <c r="AN105" i="1" s="1"/>
  <c r="AO105" i="1" s="1"/>
  <c r="AQ105" i="1" s="1"/>
  <c r="AT105" i="1" s="1"/>
  <c r="AF104" i="1"/>
  <c r="AH104" i="1" s="1"/>
  <c r="AJ104" i="1" s="1"/>
  <c r="AL104" i="1" s="1"/>
  <c r="AN104" i="1" s="1"/>
  <c r="AO104" i="1" s="1"/>
  <c r="AQ104" i="1" s="1"/>
  <c r="AT104" i="1" s="1"/>
  <c r="R104" i="1"/>
  <c r="R105" i="1"/>
  <c r="AU1037" i="1" l="1"/>
  <c r="AU103" i="1"/>
  <c r="R109" i="1"/>
  <c r="AF109" i="1"/>
  <c r="AH109" i="1" s="1"/>
  <c r="AJ109" i="1" s="1"/>
  <c r="AL109" i="1" s="1"/>
  <c r="AN109" i="1" s="1"/>
  <c r="AO109" i="1" s="1"/>
  <c r="AQ109" i="1" s="1"/>
  <c r="AT109" i="1" s="1"/>
  <c r="R108" i="1"/>
  <c r="AF108" i="1"/>
  <c r="AH108" i="1" s="1"/>
  <c r="AJ108" i="1" s="1"/>
  <c r="AL108" i="1" s="1"/>
  <c r="AN108" i="1" s="1"/>
  <c r="AO108" i="1" s="1"/>
  <c r="AQ108" i="1" s="1"/>
  <c r="AT108" i="1" s="1"/>
  <c r="AF1042" i="1"/>
  <c r="AH1042" i="1" s="1"/>
  <c r="AJ1042" i="1" s="1"/>
  <c r="AL1042" i="1" s="1"/>
  <c r="AN1042" i="1" s="1"/>
  <c r="AO1042" i="1" s="1"/>
  <c r="AQ1042" i="1" s="1"/>
  <c r="AT1042" i="1" s="1"/>
  <c r="AF1041" i="1"/>
  <c r="AH1041" i="1" s="1"/>
  <c r="AJ1041" i="1" s="1"/>
  <c r="AL1041" i="1" s="1"/>
  <c r="AN1041" i="1" s="1"/>
  <c r="AO1041" i="1" s="1"/>
  <c r="AQ1041" i="1" s="1"/>
  <c r="AT1041" i="1" s="1"/>
  <c r="R1041" i="1"/>
  <c r="R1042" i="1" s="1"/>
  <c r="AU1040" i="1" l="1"/>
  <c r="AU107" i="1"/>
  <c r="AF1045" i="1"/>
  <c r="AH1045" i="1" s="1"/>
  <c r="AJ1045" i="1" s="1"/>
  <c r="AL1045" i="1" s="1"/>
  <c r="AN1045" i="1" s="1"/>
  <c r="AO1045" i="1" s="1"/>
  <c r="AQ1045" i="1" s="1"/>
  <c r="AT1045" i="1" s="1"/>
  <c r="R1045" i="1"/>
  <c r="AF1044" i="1"/>
  <c r="AH1044" i="1" s="1"/>
  <c r="AJ1044" i="1" s="1"/>
  <c r="AL1044" i="1" s="1"/>
  <c r="AN1044" i="1" s="1"/>
  <c r="AO1044" i="1" s="1"/>
  <c r="AQ1044" i="1" s="1"/>
  <c r="AT1044" i="1" s="1"/>
  <c r="R1044" i="1"/>
  <c r="AF113" i="1"/>
  <c r="AH113" i="1" s="1"/>
  <c r="AJ113" i="1" s="1"/>
  <c r="AL113" i="1" s="1"/>
  <c r="AN113" i="1" s="1"/>
  <c r="AO113" i="1" s="1"/>
  <c r="AQ113" i="1" s="1"/>
  <c r="AT113" i="1" s="1"/>
  <c r="R113" i="1"/>
  <c r="R112" i="1"/>
  <c r="R111" i="1"/>
  <c r="AF111" i="1"/>
  <c r="AH111" i="1" s="1"/>
  <c r="AJ111" i="1" s="1"/>
  <c r="AL111" i="1" s="1"/>
  <c r="AN111" i="1" s="1"/>
  <c r="AO111" i="1" s="1"/>
  <c r="AQ111" i="1" s="1"/>
  <c r="AT111" i="1" s="1"/>
  <c r="AF112" i="1"/>
  <c r="AH112" i="1" s="1"/>
  <c r="AJ112" i="1" s="1"/>
  <c r="AL112" i="1" s="1"/>
  <c r="AN112" i="1" s="1"/>
  <c r="AO112" i="1" s="1"/>
  <c r="AQ112" i="1" s="1"/>
  <c r="AT112" i="1" s="1"/>
  <c r="AU1043" i="1" l="1"/>
  <c r="AU110" i="1"/>
  <c r="AF117" i="1"/>
  <c r="AH117" i="1" s="1"/>
  <c r="AJ117" i="1" s="1"/>
  <c r="AL117" i="1" s="1"/>
  <c r="AN117" i="1" s="1"/>
  <c r="AO117" i="1" s="1"/>
  <c r="AQ117" i="1" s="1"/>
  <c r="AT117" i="1" s="1"/>
  <c r="R117" i="1"/>
  <c r="R116" i="1"/>
  <c r="AF115" i="1"/>
  <c r="AH115" i="1" s="1"/>
  <c r="AJ115" i="1" s="1"/>
  <c r="AL115" i="1" s="1"/>
  <c r="AN115" i="1" s="1"/>
  <c r="AO115" i="1" s="1"/>
  <c r="AQ115" i="1" s="1"/>
  <c r="AT115" i="1" s="1"/>
  <c r="AF116" i="1"/>
  <c r="AH116" i="1" s="1"/>
  <c r="AJ116" i="1" s="1"/>
  <c r="AL116" i="1" s="1"/>
  <c r="AN116" i="1" s="1"/>
  <c r="AO116" i="1" s="1"/>
  <c r="AQ116" i="1" s="1"/>
  <c r="AT116" i="1" s="1"/>
  <c r="R115" i="1"/>
  <c r="AF1047" i="1"/>
  <c r="AH1047" i="1" s="1"/>
  <c r="AJ1047" i="1" s="1"/>
  <c r="AL1047" i="1" s="1"/>
  <c r="AN1047" i="1" s="1"/>
  <c r="AO1047" i="1" s="1"/>
  <c r="AQ1047" i="1" s="1"/>
  <c r="AT1047" i="1" s="1"/>
  <c r="AF1048" i="1"/>
  <c r="AH1048" i="1" s="1"/>
  <c r="AJ1048" i="1" s="1"/>
  <c r="AL1048" i="1" s="1"/>
  <c r="AN1048" i="1" s="1"/>
  <c r="AO1048" i="1" s="1"/>
  <c r="AQ1048" i="1" s="1"/>
  <c r="AT1048" i="1" s="1"/>
  <c r="R1047" i="1"/>
  <c r="R1048" i="1"/>
  <c r="AU1046" i="1" l="1"/>
  <c r="AU114" i="1"/>
  <c r="R1051" i="1"/>
  <c r="R1050" i="1"/>
  <c r="AF1051" i="1"/>
  <c r="AH1051" i="1" s="1"/>
  <c r="AJ1051" i="1" s="1"/>
  <c r="AL1051" i="1" s="1"/>
  <c r="AF1050" i="1"/>
  <c r="AH1050" i="1" s="1"/>
  <c r="AJ1050" i="1" s="1"/>
  <c r="AL1050" i="1" s="1"/>
  <c r="AN1050" i="1" s="1"/>
  <c r="AO1050" i="1" s="1"/>
  <c r="AQ1050" i="1" s="1"/>
  <c r="AT1050" i="1" s="1"/>
  <c r="R121" i="1"/>
  <c r="AF121" i="1"/>
  <c r="AH121" i="1" s="1"/>
  <c r="AJ121" i="1" s="1"/>
  <c r="AL121" i="1" s="1"/>
  <c r="AN121" i="1" s="1"/>
  <c r="AO121" i="1" s="1"/>
  <c r="AQ121" i="1" s="1"/>
  <c r="AT121" i="1" s="1"/>
  <c r="AF120" i="1"/>
  <c r="AH120" i="1" s="1"/>
  <c r="AJ120" i="1" s="1"/>
  <c r="AL120" i="1" s="1"/>
  <c r="AN120" i="1" s="1"/>
  <c r="AO120" i="1" s="1"/>
  <c r="AQ120" i="1" s="1"/>
  <c r="AT120" i="1" s="1"/>
  <c r="AF119" i="1"/>
  <c r="AH119" i="1" s="1"/>
  <c r="AJ119" i="1" s="1"/>
  <c r="AL119" i="1" s="1"/>
  <c r="AN119" i="1" s="1"/>
  <c r="AO119" i="1" s="1"/>
  <c r="AQ119" i="1" s="1"/>
  <c r="AT119" i="1" s="1"/>
  <c r="R120" i="1"/>
  <c r="R119" i="1"/>
  <c r="AU118" i="1" l="1"/>
  <c r="AN1051" i="1"/>
  <c r="AO1051" i="1" s="1"/>
  <c r="AQ1051" i="1" s="1"/>
  <c r="AT1051" i="1" s="1"/>
  <c r="AU1049" i="1" s="1"/>
  <c r="R124" i="1"/>
  <c r="AF124" i="1"/>
  <c r="AH124" i="1" s="1"/>
  <c r="AJ124" i="1" s="1"/>
  <c r="AL124" i="1" s="1"/>
  <c r="AN124" i="1" s="1"/>
  <c r="AO124" i="1" s="1"/>
  <c r="AQ124" i="1" s="1"/>
  <c r="AT124" i="1" s="1"/>
  <c r="R123" i="1"/>
  <c r="AF123" i="1"/>
  <c r="AH123" i="1" s="1"/>
  <c r="AJ123" i="1" s="1"/>
  <c r="AL123" i="1" s="1"/>
  <c r="AN123" i="1" s="1"/>
  <c r="AO123" i="1" s="1"/>
  <c r="AQ123" i="1" s="1"/>
  <c r="AT123" i="1" s="1"/>
  <c r="AF1053" i="1"/>
  <c r="AH1053" i="1" s="1"/>
  <c r="AJ1053" i="1" s="1"/>
  <c r="AL1053" i="1" s="1"/>
  <c r="AN1053" i="1" s="1"/>
  <c r="AO1053" i="1" s="1"/>
  <c r="AQ1053" i="1" s="1"/>
  <c r="AT1053" i="1" s="1"/>
  <c r="AU1052" i="1" s="1"/>
  <c r="R1053" i="1"/>
  <c r="AU122" i="1" l="1"/>
  <c r="R1055" i="1"/>
  <c r="AF1056" i="1"/>
  <c r="AH1056" i="1" s="1"/>
  <c r="AJ1056" i="1" s="1"/>
  <c r="AL1056" i="1" s="1"/>
  <c r="AN1056" i="1" s="1"/>
  <c r="AO1056" i="1" s="1"/>
  <c r="AQ1056" i="1" s="1"/>
  <c r="AT1056" i="1" s="1"/>
  <c r="AF1055" i="1"/>
  <c r="AH1055" i="1" s="1"/>
  <c r="AJ1055" i="1" s="1"/>
  <c r="AL1055" i="1" s="1"/>
  <c r="AN1055" i="1" s="1"/>
  <c r="AO1055" i="1" s="1"/>
  <c r="AQ1055" i="1" s="1"/>
  <c r="AT1055" i="1" s="1"/>
  <c r="R1056" i="1"/>
  <c r="AF127" i="1"/>
  <c r="AH127" i="1" s="1"/>
  <c r="AJ127" i="1" s="1"/>
  <c r="AL127" i="1" s="1"/>
  <c r="AN127" i="1" s="1"/>
  <c r="AO127" i="1" s="1"/>
  <c r="AQ127" i="1" s="1"/>
  <c r="AT127" i="1" s="1"/>
  <c r="AF126" i="1"/>
  <c r="AH126" i="1" s="1"/>
  <c r="AJ126" i="1" s="1"/>
  <c r="AL126" i="1" s="1"/>
  <c r="AN126" i="1" s="1"/>
  <c r="AO126" i="1" s="1"/>
  <c r="AQ126" i="1" s="1"/>
  <c r="AT126" i="1" s="1"/>
  <c r="R127" i="1"/>
  <c r="R126" i="1"/>
  <c r="AU125" i="1" l="1"/>
  <c r="AU1054" i="1"/>
  <c r="AF129" i="1"/>
  <c r="AH129" i="1" s="1"/>
  <c r="AJ129" i="1" s="1"/>
  <c r="AL129" i="1" s="1"/>
  <c r="AN129" i="1" s="1"/>
  <c r="AO129" i="1" s="1"/>
  <c r="AQ129" i="1" s="1"/>
  <c r="AT129" i="1" s="1"/>
  <c r="AU128" i="1" s="1"/>
  <c r="R129" i="1"/>
  <c r="AF1058" i="1"/>
  <c r="AH1058" i="1" s="1"/>
  <c r="AJ1058" i="1" s="1"/>
  <c r="AL1058" i="1" s="1"/>
  <c r="AN1058" i="1" s="1"/>
  <c r="AO1058" i="1" s="1"/>
  <c r="AQ1058" i="1" s="1"/>
  <c r="AT1058" i="1" s="1"/>
  <c r="AF1059" i="1"/>
  <c r="AH1059" i="1" s="1"/>
  <c r="AJ1059" i="1" s="1"/>
  <c r="AL1059" i="1" s="1"/>
  <c r="AN1059" i="1" s="1"/>
  <c r="AO1059" i="1" s="1"/>
  <c r="AQ1059" i="1" s="1"/>
  <c r="AT1059" i="1" s="1"/>
  <c r="R1058" i="1"/>
  <c r="R1059" i="1"/>
  <c r="AU1057" i="1" l="1"/>
  <c r="R1062" i="1"/>
  <c r="AF1061" i="1"/>
  <c r="AH1061" i="1" s="1"/>
  <c r="AJ1061" i="1" s="1"/>
  <c r="AL1061" i="1" s="1"/>
  <c r="AN1061" i="1" s="1"/>
  <c r="AO1061" i="1" s="1"/>
  <c r="AQ1061" i="1" s="1"/>
  <c r="AT1061" i="1" s="1"/>
  <c r="AF1062" i="1"/>
  <c r="AH1062" i="1" s="1"/>
  <c r="AJ1062" i="1" s="1"/>
  <c r="AL1062" i="1" s="1"/>
  <c r="AN1062" i="1" s="1"/>
  <c r="AO1062" i="1" s="1"/>
  <c r="AQ1062" i="1" s="1"/>
  <c r="AT1062" i="1" s="1"/>
  <c r="R1061" i="1"/>
  <c r="AF131" i="1"/>
  <c r="AH131" i="1" s="1"/>
  <c r="AJ131" i="1" s="1"/>
  <c r="AL131" i="1" s="1"/>
  <c r="AN131" i="1" s="1"/>
  <c r="AO131" i="1" s="1"/>
  <c r="AQ131" i="1" s="1"/>
  <c r="AT131" i="1" s="1"/>
  <c r="R131" i="1"/>
  <c r="R132" i="1" s="1"/>
  <c r="AF132" i="1"/>
  <c r="AH132" i="1" s="1"/>
  <c r="AJ132" i="1" s="1"/>
  <c r="AL132" i="1" s="1"/>
  <c r="AN132" i="1" s="1"/>
  <c r="AO132" i="1" s="1"/>
  <c r="AQ132" i="1" s="1"/>
  <c r="AT132" i="1" s="1"/>
  <c r="AU1060" i="1" l="1"/>
  <c r="AU130" i="1"/>
  <c r="AF134" i="1"/>
  <c r="AH134" i="1" s="1"/>
  <c r="AJ134" i="1" s="1"/>
  <c r="AL134" i="1" s="1"/>
  <c r="AN134" i="1" s="1"/>
  <c r="AO134" i="1" s="1"/>
  <c r="AQ134" i="1" s="1"/>
  <c r="AT134" i="1" s="1"/>
  <c r="AU133" i="1" s="1"/>
  <c r="R134" i="1"/>
  <c r="AF1064" i="1"/>
  <c r="AH1064" i="1" s="1"/>
  <c r="AJ1064" i="1" s="1"/>
  <c r="AL1064" i="1" s="1"/>
  <c r="AN1064" i="1" s="1"/>
  <c r="AO1064" i="1" s="1"/>
  <c r="AQ1064" i="1" s="1"/>
  <c r="AT1064" i="1" s="1"/>
  <c r="AF1065" i="1"/>
  <c r="AH1065" i="1" s="1"/>
  <c r="AJ1065" i="1" s="1"/>
  <c r="AL1065" i="1" s="1"/>
  <c r="AN1065" i="1" s="1"/>
  <c r="AO1065" i="1" s="1"/>
  <c r="AQ1065" i="1" s="1"/>
  <c r="AT1065" i="1" s="1"/>
  <c r="R1065" i="1"/>
  <c r="R1064" i="1"/>
  <c r="AU1063" i="1" l="1"/>
  <c r="AF1067" i="1"/>
  <c r="AH1067" i="1" s="1"/>
  <c r="AJ1067" i="1" s="1"/>
  <c r="AL1067" i="1" s="1"/>
  <c r="AN1067" i="1" s="1"/>
  <c r="AO1067" i="1" s="1"/>
  <c r="AQ1067" i="1" s="1"/>
  <c r="AT1067" i="1" s="1"/>
  <c r="AU1066" i="1" s="1"/>
  <c r="R1067" i="1"/>
  <c r="R136" i="1"/>
  <c r="AF136" i="1"/>
  <c r="AH136" i="1" s="1"/>
  <c r="AJ136" i="1" s="1"/>
  <c r="AL136" i="1" s="1"/>
  <c r="AN136" i="1" s="1"/>
  <c r="AO136" i="1" s="1"/>
  <c r="AQ136" i="1" s="1"/>
  <c r="AT136" i="1" s="1"/>
  <c r="AU135" i="1" s="1"/>
  <c r="AF138" i="1" l="1"/>
  <c r="AH138" i="1" s="1"/>
  <c r="AJ138" i="1" s="1"/>
  <c r="AL138" i="1" s="1"/>
  <c r="AN138" i="1" s="1"/>
  <c r="AO138" i="1" s="1"/>
  <c r="AQ138" i="1" s="1"/>
  <c r="AT138" i="1" s="1"/>
  <c r="AF139" i="1"/>
  <c r="AH139" i="1" s="1"/>
  <c r="AJ139" i="1" s="1"/>
  <c r="AL139" i="1" s="1"/>
  <c r="AN139" i="1" s="1"/>
  <c r="AO139" i="1" s="1"/>
  <c r="AQ139" i="1" s="1"/>
  <c r="AT139" i="1" s="1"/>
  <c r="R138" i="1"/>
  <c r="R139" i="1"/>
  <c r="R1070" i="1"/>
  <c r="AF1070" i="1"/>
  <c r="AH1070" i="1" s="1"/>
  <c r="AJ1070" i="1" s="1"/>
  <c r="AL1070" i="1" s="1"/>
  <c r="AN1070" i="1" s="1"/>
  <c r="AO1070" i="1" s="1"/>
  <c r="AQ1070" i="1" s="1"/>
  <c r="AT1070" i="1" s="1"/>
  <c r="AF1069" i="1"/>
  <c r="AH1069" i="1" s="1"/>
  <c r="AJ1069" i="1" s="1"/>
  <c r="AL1069" i="1" s="1"/>
  <c r="AN1069" i="1" s="1"/>
  <c r="AO1069" i="1" s="1"/>
  <c r="AQ1069" i="1" s="1"/>
  <c r="AT1069" i="1" s="1"/>
  <c r="R1069" i="1"/>
  <c r="AU1068" i="1" l="1"/>
  <c r="AU137" i="1"/>
  <c r="AF1073" i="1"/>
  <c r="AH1073" i="1" s="1"/>
  <c r="AJ1073" i="1" s="1"/>
  <c r="AL1073" i="1" s="1"/>
  <c r="AN1073" i="1" s="1"/>
  <c r="AO1073" i="1" s="1"/>
  <c r="AQ1073" i="1" s="1"/>
  <c r="AT1073" i="1" s="1"/>
  <c r="AF1072" i="1"/>
  <c r="AH1072" i="1" s="1"/>
  <c r="AJ1072" i="1" s="1"/>
  <c r="AL1072" i="1" s="1"/>
  <c r="AN1072" i="1" s="1"/>
  <c r="AO1072" i="1" s="1"/>
  <c r="AQ1072" i="1" s="1"/>
  <c r="AT1072" i="1" s="1"/>
  <c r="R1073" i="1"/>
  <c r="R1072" i="1"/>
  <c r="R141" i="1"/>
  <c r="AF141" i="1"/>
  <c r="AH141" i="1" s="1"/>
  <c r="AJ141" i="1" s="1"/>
  <c r="AL141" i="1" s="1"/>
  <c r="AN141" i="1" s="1"/>
  <c r="AO141" i="1" s="1"/>
  <c r="AQ141" i="1" s="1"/>
  <c r="AT141" i="1" s="1"/>
  <c r="AU140" i="1" s="1"/>
  <c r="AU1071" i="1" l="1"/>
  <c r="R143" i="1"/>
  <c r="AF143" i="1"/>
  <c r="AH143" i="1" s="1"/>
  <c r="AJ143" i="1" s="1"/>
  <c r="AL143" i="1" s="1"/>
  <c r="AN143" i="1" s="1"/>
  <c r="AO143" i="1" s="1"/>
  <c r="AQ143" i="1" s="1"/>
  <c r="AT143" i="1" s="1"/>
  <c r="AF144" i="1"/>
  <c r="AH144" i="1" s="1"/>
  <c r="AJ144" i="1" s="1"/>
  <c r="AL144" i="1" s="1"/>
  <c r="AN144" i="1" s="1"/>
  <c r="AO144" i="1" s="1"/>
  <c r="AQ144" i="1" s="1"/>
  <c r="AT144" i="1" s="1"/>
  <c r="R144" i="1"/>
  <c r="AF1075" i="1"/>
  <c r="AH1075" i="1" s="1"/>
  <c r="AJ1075" i="1" s="1"/>
  <c r="AL1075" i="1" s="1"/>
  <c r="AN1075" i="1" s="1"/>
  <c r="AO1075" i="1" s="1"/>
  <c r="AQ1075" i="1" s="1"/>
  <c r="AT1075" i="1" s="1"/>
  <c r="AU1074" i="1" s="1"/>
  <c r="R1075" i="1"/>
  <c r="AU142" i="1" l="1"/>
  <c r="AF1077" i="1"/>
  <c r="AH1077" i="1" s="1"/>
  <c r="AJ1077" i="1" s="1"/>
  <c r="AL1077" i="1" s="1"/>
  <c r="AN1077" i="1" s="1"/>
  <c r="AO1077" i="1" s="1"/>
  <c r="AQ1077" i="1" s="1"/>
  <c r="AT1077" i="1" s="1"/>
  <c r="R1078" i="1"/>
  <c r="R1077" i="1"/>
  <c r="AF1078" i="1"/>
  <c r="AH1078" i="1" s="1"/>
  <c r="AJ1078" i="1" s="1"/>
  <c r="AL1078" i="1" s="1"/>
  <c r="R146" i="1"/>
  <c r="AF146" i="1"/>
  <c r="AH146" i="1" s="1"/>
  <c r="AJ146" i="1" s="1"/>
  <c r="AL146" i="1" s="1"/>
  <c r="AN146" i="1" s="1"/>
  <c r="AO146" i="1" s="1"/>
  <c r="AQ146" i="1" s="1"/>
  <c r="AT146" i="1" s="1"/>
  <c r="AU145" i="1" s="1"/>
  <c r="AN1078" i="1" l="1"/>
  <c r="AO1078" i="1" s="1"/>
  <c r="AQ1078" i="1" s="1"/>
  <c r="AT1078" i="1" s="1"/>
  <c r="AU1076" i="1" s="1"/>
  <c r="R149" i="1"/>
  <c r="AF148" i="1"/>
  <c r="AH148" i="1" s="1"/>
  <c r="AJ148" i="1" s="1"/>
  <c r="AL148" i="1" s="1"/>
  <c r="AN148" i="1" s="1"/>
  <c r="AO148" i="1" s="1"/>
  <c r="AQ148" i="1" s="1"/>
  <c r="AT148" i="1" s="1"/>
  <c r="AF149" i="1"/>
  <c r="AH149" i="1" s="1"/>
  <c r="AJ149" i="1" s="1"/>
  <c r="AL149" i="1" s="1"/>
  <c r="AN149" i="1" s="1"/>
  <c r="AO149" i="1" s="1"/>
  <c r="AQ149" i="1" s="1"/>
  <c r="AT149" i="1" s="1"/>
  <c r="R148" i="1"/>
  <c r="R1081" i="1"/>
  <c r="AF1080" i="1"/>
  <c r="AH1080" i="1" s="1"/>
  <c r="AJ1080" i="1" s="1"/>
  <c r="AL1080" i="1" s="1"/>
  <c r="AN1080" i="1" s="1"/>
  <c r="AO1080" i="1" s="1"/>
  <c r="AQ1080" i="1" s="1"/>
  <c r="AT1080" i="1" s="1"/>
  <c r="AF1081" i="1"/>
  <c r="AH1081" i="1" s="1"/>
  <c r="AJ1081" i="1" s="1"/>
  <c r="AL1081" i="1" s="1"/>
  <c r="R1080" i="1"/>
  <c r="AN1081" i="1" l="1"/>
  <c r="AO1081" i="1" s="1"/>
  <c r="AQ1081" i="1" s="1"/>
  <c r="AT1081" i="1" s="1"/>
  <c r="AU1079" i="1" s="1"/>
  <c r="AU147" i="1"/>
  <c r="AF1083" i="1"/>
  <c r="AH1083" i="1" s="1"/>
  <c r="AJ1083" i="1" s="1"/>
  <c r="AL1083" i="1" s="1"/>
  <c r="AN1083" i="1" s="1"/>
  <c r="AO1083" i="1" s="1"/>
  <c r="AQ1083" i="1" s="1"/>
  <c r="AT1083" i="1" s="1"/>
  <c r="AF1084" i="1"/>
  <c r="AH1084" i="1" s="1"/>
  <c r="AJ1084" i="1" s="1"/>
  <c r="AL1084" i="1" s="1"/>
  <c r="R1083" i="1"/>
  <c r="R1084" i="1"/>
  <c r="AF151" i="1"/>
  <c r="AH151" i="1" s="1"/>
  <c r="AJ151" i="1" s="1"/>
  <c r="AL151" i="1" s="1"/>
  <c r="AN151" i="1" s="1"/>
  <c r="AO151" i="1" s="1"/>
  <c r="AQ151" i="1" s="1"/>
  <c r="AT151" i="1" s="1"/>
  <c r="AU150" i="1" s="1"/>
  <c r="R151" i="1"/>
  <c r="AN1084" i="1" l="1"/>
  <c r="AO1084" i="1" s="1"/>
  <c r="AQ1084" i="1" s="1"/>
  <c r="AT1084" i="1" s="1"/>
  <c r="AU1082" i="1" s="1"/>
  <c r="AF153" i="1"/>
  <c r="AH153" i="1" s="1"/>
  <c r="AJ153" i="1" s="1"/>
  <c r="AL153" i="1" s="1"/>
  <c r="R153" i="1"/>
  <c r="AF1087" i="1"/>
  <c r="AH1087" i="1" s="1"/>
  <c r="AJ1087" i="1" s="1"/>
  <c r="AL1087" i="1" s="1"/>
  <c r="AF1086" i="1"/>
  <c r="AH1086" i="1" s="1"/>
  <c r="AJ1086" i="1" s="1"/>
  <c r="AL1086" i="1" s="1"/>
  <c r="AN1086" i="1" s="1"/>
  <c r="AO1086" i="1" s="1"/>
  <c r="AQ1086" i="1" s="1"/>
  <c r="AT1086" i="1" s="1"/>
  <c r="R1086" i="1"/>
  <c r="R1087" i="1"/>
  <c r="AN1087" i="1" l="1"/>
  <c r="AO1087" i="1" s="1"/>
  <c r="AQ1087" i="1" s="1"/>
  <c r="AT1087" i="1" s="1"/>
  <c r="AU1085" i="1" s="1"/>
  <c r="R1090" i="1"/>
  <c r="AF1090" i="1"/>
  <c r="AH1090" i="1" s="1"/>
  <c r="AJ1090" i="1" s="1"/>
  <c r="AL1090" i="1" s="1"/>
  <c r="R1089" i="1"/>
  <c r="AF1089" i="1"/>
  <c r="AH1089" i="1" s="1"/>
  <c r="AJ1089" i="1" s="1"/>
  <c r="AL1089" i="1" s="1"/>
  <c r="AN1089" i="1" s="1"/>
  <c r="AO1089" i="1" s="1"/>
  <c r="AQ1089" i="1" s="1"/>
  <c r="AT1089" i="1" s="1"/>
  <c r="AF155" i="1"/>
  <c r="AH155" i="1" s="1"/>
  <c r="AJ155" i="1" s="1"/>
  <c r="AL155" i="1" s="1"/>
  <c r="AN155" i="1" s="1"/>
  <c r="AO155" i="1" s="1"/>
  <c r="AQ155" i="1" s="1"/>
  <c r="AT155" i="1" s="1"/>
  <c r="AU154" i="1" s="1"/>
  <c r="R155" i="1"/>
  <c r="AN153" i="1"/>
  <c r="AO153" i="1" s="1"/>
  <c r="AQ153" i="1" s="1"/>
  <c r="AT153" i="1" s="1"/>
  <c r="AU152" i="1" s="1"/>
  <c r="AN1090" i="1" l="1"/>
  <c r="AO1090" i="1" s="1"/>
  <c r="AQ1090" i="1" s="1"/>
  <c r="AT1090" i="1" s="1"/>
  <c r="AU1088" i="1" s="1"/>
  <c r="R157" i="1"/>
  <c r="AF157" i="1"/>
  <c r="AH157" i="1" s="1"/>
  <c r="AJ157" i="1" s="1"/>
  <c r="AL157" i="1" s="1"/>
  <c r="AN157" i="1" s="1"/>
  <c r="AO157" i="1" s="1"/>
  <c r="AQ157" i="1" s="1"/>
  <c r="AT157" i="1" s="1"/>
  <c r="AU156" i="1" s="1"/>
  <c r="AF1092" i="1"/>
  <c r="AH1092" i="1" s="1"/>
  <c r="AJ1092" i="1" s="1"/>
  <c r="AL1092" i="1" s="1"/>
  <c r="R1092" i="1"/>
  <c r="AN1092" i="1" l="1"/>
  <c r="AO1092" i="1" s="1"/>
  <c r="AQ1092" i="1" s="1"/>
  <c r="AT1092" i="1" s="1"/>
  <c r="AU1091" i="1" s="1"/>
  <c r="AF1094" i="1"/>
  <c r="AH1094" i="1" s="1"/>
  <c r="AJ1094" i="1" s="1"/>
  <c r="AL1094" i="1" s="1"/>
  <c r="R1094" i="1"/>
  <c r="AF159" i="1"/>
  <c r="AH159" i="1" s="1"/>
  <c r="AJ159" i="1" s="1"/>
  <c r="AL159" i="1" s="1"/>
  <c r="AN159" i="1" s="1"/>
  <c r="AO159" i="1" s="1"/>
  <c r="AQ159" i="1" s="1"/>
  <c r="AT159" i="1" s="1"/>
  <c r="AF160" i="1"/>
  <c r="AH160" i="1" s="1"/>
  <c r="AJ160" i="1" s="1"/>
  <c r="AL160" i="1" s="1"/>
  <c r="AN160" i="1" s="1"/>
  <c r="AO160" i="1" s="1"/>
  <c r="AQ160" i="1" s="1"/>
  <c r="AT160" i="1" s="1"/>
  <c r="R160" i="1"/>
  <c r="R159" i="1"/>
  <c r="AN1094" i="1" l="1"/>
  <c r="AO1094" i="1" s="1"/>
  <c r="AQ1094" i="1" s="1"/>
  <c r="AT1094" i="1" s="1"/>
  <c r="AU1093" i="1" s="1"/>
  <c r="AU158" i="1"/>
  <c r="AF162" i="1"/>
  <c r="AH162" i="1" s="1"/>
  <c r="AJ162" i="1" s="1"/>
  <c r="AL162" i="1" s="1"/>
  <c r="AN162" i="1" s="1"/>
  <c r="AO162" i="1" s="1"/>
  <c r="AQ162" i="1" s="1"/>
  <c r="AT162" i="1" s="1"/>
  <c r="AU161" i="1" s="1"/>
  <c r="R162" i="1"/>
  <c r="R1098" i="1"/>
  <c r="AF1097" i="1"/>
  <c r="AH1097" i="1" s="1"/>
  <c r="AJ1097" i="1" s="1"/>
  <c r="AL1097" i="1" s="1"/>
  <c r="AN1097" i="1" s="1"/>
  <c r="AO1097" i="1" s="1"/>
  <c r="AQ1097" i="1" s="1"/>
  <c r="AT1097" i="1" s="1"/>
  <c r="AF1098" i="1"/>
  <c r="AH1098" i="1" s="1"/>
  <c r="AJ1098" i="1" s="1"/>
  <c r="AL1098" i="1" s="1"/>
  <c r="AN1098" i="1" s="1"/>
  <c r="AO1098" i="1" s="1"/>
  <c r="AQ1098" i="1" s="1"/>
  <c r="AT1098" i="1" s="1"/>
  <c r="AF1096" i="1"/>
  <c r="AH1096" i="1" s="1"/>
  <c r="AJ1096" i="1" s="1"/>
  <c r="AL1096" i="1" s="1"/>
  <c r="AN1096" i="1" s="1"/>
  <c r="AO1096" i="1" s="1"/>
  <c r="AQ1096" i="1" s="1"/>
  <c r="AT1096" i="1" s="1"/>
  <c r="R1097" i="1"/>
  <c r="R1096" i="1"/>
  <c r="AU1095" i="1" l="1"/>
  <c r="AF1100" i="1"/>
  <c r="AH1100" i="1" s="1"/>
  <c r="AJ1100" i="1" s="1"/>
  <c r="AL1100" i="1" s="1"/>
  <c r="AN1100" i="1" s="1"/>
  <c r="AO1100" i="1" s="1"/>
  <c r="AQ1100" i="1" s="1"/>
  <c r="AT1100" i="1" s="1"/>
  <c r="AU1099" i="1" s="1"/>
  <c r="R1100" i="1"/>
  <c r="AF165" i="1"/>
  <c r="AH165" i="1" s="1"/>
  <c r="AJ165" i="1" s="1"/>
  <c r="AL165" i="1" s="1"/>
  <c r="AN165" i="1" s="1"/>
  <c r="AO165" i="1" s="1"/>
  <c r="AQ165" i="1" s="1"/>
  <c r="AT165" i="1" s="1"/>
  <c r="AF164" i="1"/>
  <c r="AH164" i="1" s="1"/>
  <c r="AJ164" i="1" s="1"/>
  <c r="AL164" i="1" s="1"/>
  <c r="R165" i="1"/>
  <c r="R164" i="1"/>
  <c r="AF167" i="1" l="1"/>
  <c r="AH167" i="1" s="1"/>
  <c r="AJ167" i="1" s="1"/>
  <c r="AL167" i="1" s="1"/>
  <c r="AN167" i="1" s="1"/>
  <c r="AO167" i="1" s="1"/>
  <c r="AQ167" i="1" s="1"/>
  <c r="AT167" i="1" s="1"/>
  <c r="AU166" i="1" s="1"/>
  <c r="R167" i="1"/>
  <c r="AN164" i="1"/>
  <c r="AO164" i="1" s="1"/>
  <c r="AQ164" i="1" s="1"/>
  <c r="AT164" i="1" s="1"/>
  <c r="AU163" i="1" s="1"/>
  <c r="R1102" i="1"/>
  <c r="AF1102" i="1"/>
  <c r="AH1102" i="1" s="1"/>
  <c r="AJ1102" i="1" s="1"/>
  <c r="AL1102" i="1" s="1"/>
  <c r="AN1102" i="1" s="1"/>
  <c r="AO1102" i="1" s="1"/>
  <c r="AQ1102" i="1" s="1"/>
  <c r="AT1102" i="1" s="1"/>
  <c r="R1103" i="1"/>
  <c r="AF1103" i="1"/>
  <c r="AH1103" i="1" s="1"/>
  <c r="AJ1103" i="1" s="1"/>
  <c r="AL1103" i="1" s="1"/>
  <c r="AN1103" i="1" s="1"/>
  <c r="AO1103" i="1" s="1"/>
  <c r="AQ1103" i="1" s="1"/>
  <c r="AT1103" i="1" s="1"/>
  <c r="AU1101" i="1" l="1"/>
  <c r="AF1106" i="1"/>
  <c r="AH1106" i="1" s="1"/>
  <c r="AJ1106" i="1" s="1"/>
  <c r="AL1106" i="1" s="1"/>
  <c r="AN1106" i="1" s="1"/>
  <c r="AO1106" i="1" s="1"/>
  <c r="AQ1106" i="1" s="1"/>
  <c r="AT1106" i="1" s="1"/>
  <c r="AF1105" i="1"/>
  <c r="AH1105" i="1" s="1"/>
  <c r="AJ1105" i="1" s="1"/>
  <c r="AL1105" i="1" s="1"/>
  <c r="AN1105" i="1" s="1"/>
  <c r="AO1105" i="1" s="1"/>
  <c r="AQ1105" i="1" s="1"/>
  <c r="AT1105" i="1" s="1"/>
  <c r="AF1107" i="1"/>
  <c r="AH1107" i="1" s="1"/>
  <c r="AJ1107" i="1" s="1"/>
  <c r="AL1107" i="1" s="1"/>
  <c r="AN1107" i="1" s="1"/>
  <c r="AO1107" i="1" s="1"/>
  <c r="AQ1107" i="1" s="1"/>
  <c r="AT1107" i="1" s="1"/>
  <c r="R1106" i="1"/>
  <c r="R1107" i="1"/>
  <c r="R1105" i="1"/>
  <c r="R170" i="1"/>
  <c r="AF170" i="1"/>
  <c r="AH170" i="1" s="1"/>
  <c r="AJ170" i="1" s="1"/>
  <c r="AL170" i="1" s="1"/>
  <c r="AN170" i="1" s="1"/>
  <c r="AO170" i="1" s="1"/>
  <c r="AQ170" i="1" s="1"/>
  <c r="AT170" i="1" s="1"/>
  <c r="R171" i="1"/>
  <c r="AF171" i="1"/>
  <c r="AH171" i="1" s="1"/>
  <c r="AJ171" i="1" s="1"/>
  <c r="AL171" i="1" s="1"/>
  <c r="AN171" i="1" s="1"/>
  <c r="AO171" i="1" s="1"/>
  <c r="AQ171" i="1" s="1"/>
  <c r="AT171" i="1" s="1"/>
  <c r="AF169" i="1"/>
  <c r="AH169" i="1" s="1"/>
  <c r="AJ169" i="1" s="1"/>
  <c r="AL169" i="1" s="1"/>
  <c r="AN169" i="1" s="1"/>
  <c r="AO169" i="1" s="1"/>
  <c r="AQ169" i="1" s="1"/>
  <c r="AT169" i="1" s="1"/>
  <c r="R169" i="1"/>
  <c r="AU168" i="1" l="1"/>
  <c r="AU1104" i="1"/>
  <c r="AF1110" i="1"/>
  <c r="AH1110" i="1" s="1"/>
  <c r="AJ1110" i="1" s="1"/>
  <c r="AL1110" i="1" s="1"/>
  <c r="R1110" i="1"/>
  <c r="AF1109" i="1"/>
  <c r="AH1109" i="1" s="1"/>
  <c r="AJ1109" i="1" s="1"/>
  <c r="AL1109" i="1" s="1"/>
  <c r="AN1109" i="1" s="1"/>
  <c r="AO1109" i="1" s="1"/>
  <c r="AQ1109" i="1" s="1"/>
  <c r="AT1109" i="1" s="1"/>
  <c r="R1109" i="1"/>
  <c r="R174" i="1"/>
  <c r="AF174" i="1"/>
  <c r="AH174" i="1" s="1"/>
  <c r="AJ174" i="1" s="1"/>
  <c r="AL174" i="1" s="1"/>
  <c r="AN174" i="1" s="1"/>
  <c r="AO174" i="1" s="1"/>
  <c r="AQ174" i="1" s="1"/>
  <c r="AT174" i="1" s="1"/>
  <c r="AF173" i="1"/>
  <c r="AH173" i="1" s="1"/>
  <c r="AJ173" i="1" s="1"/>
  <c r="AL173" i="1" s="1"/>
  <c r="AN173" i="1" s="1"/>
  <c r="AO173" i="1" s="1"/>
  <c r="AQ173" i="1" s="1"/>
  <c r="AT173" i="1" s="1"/>
  <c r="R173" i="1"/>
  <c r="AF175" i="1"/>
  <c r="AH175" i="1" s="1"/>
  <c r="AJ175" i="1" s="1"/>
  <c r="AL175" i="1" s="1"/>
  <c r="AN175" i="1" s="1"/>
  <c r="AO175" i="1" s="1"/>
  <c r="AQ175" i="1" s="1"/>
  <c r="AT175" i="1" s="1"/>
  <c r="R175" i="1"/>
  <c r="AU172" i="1" l="1"/>
  <c r="R178" i="1"/>
  <c r="AF178" i="1"/>
  <c r="AH178" i="1" s="1"/>
  <c r="AJ178" i="1" s="1"/>
  <c r="AL178" i="1" s="1"/>
  <c r="AN178" i="1" s="1"/>
  <c r="AO178" i="1" s="1"/>
  <c r="AQ178" i="1" s="1"/>
  <c r="AT178" i="1" s="1"/>
  <c r="R179" i="1"/>
  <c r="AF179" i="1"/>
  <c r="AH179" i="1" s="1"/>
  <c r="AJ179" i="1" s="1"/>
  <c r="AL179" i="1" s="1"/>
  <c r="AN179" i="1" s="1"/>
  <c r="AO179" i="1" s="1"/>
  <c r="AQ179" i="1" s="1"/>
  <c r="AT179" i="1" s="1"/>
  <c r="R177" i="1"/>
  <c r="AF177" i="1"/>
  <c r="AH177" i="1" s="1"/>
  <c r="AJ177" i="1" s="1"/>
  <c r="AL177" i="1" s="1"/>
  <c r="AN177" i="1" s="1"/>
  <c r="AO177" i="1" s="1"/>
  <c r="AQ177" i="1" s="1"/>
  <c r="AT177" i="1" s="1"/>
  <c r="AF1112" i="1"/>
  <c r="AH1112" i="1" s="1"/>
  <c r="AJ1112" i="1" s="1"/>
  <c r="AL1112" i="1" s="1"/>
  <c r="AN1112" i="1" s="1"/>
  <c r="AO1112" i="1" s="1"/>
  <c r="AQ1112" i="1" s="1"/>
  <c r="AT1112" i="1" s="1"/>
  <c r="R1113" i="1"/>
  <c r="AF1113" i="1"/>
  <c r="AH1113" i="1" s="1"/>
  <c r="AJ1113" i="1" s="1"/>
  <c r="AL1113" i="1" s="1"/>
  <c r="AN1113" i="1" s="1"/>
  <c r="AO1113" i="1" s="1"/>
  <c r="AQ1113" i="1" s="1"/>
  <c r="AT1113" i="1" s="1"/>
  <c r="R1112" i="1"/>
  <c r="AN1110" i="1"/>
  <c r="AO1110" i="1" s="1"/>
  <c r="AQ1110" i="1" s="1"/>
  <c r="AT1110" i="1" s="1"/>
  <c r="AU1108" i="1" s="1"/>
  <c r="AU176" i="1" l="1"/>
  <c r="AU1111" i="1"/>
  <c r="R1116" i="1"/>
  <c r="AF1116" i="1"/>
  <c r="AH1116" i="1" s="1"/>
  <c r="AJ1116" i="1" s="1"/>
  <c r="AL1116" i="1" s="1"/>
  <c r="AF1115" i="1"/>
  <c r="AH1115" i="1" s="1"/>
  <c r="AJ1115" i="1" s="1"/>
  <c r="AL1115" i="1" s="1"/>
  <c r="AN1115" i="1" s="1"/>
  <c r="AO1115" i="1" s="1"/>
  <c r="AQ1115" i="1" s="1"/>
  <c r="AT1115" i="1" s="1"/>
  <c r="R1115" i="1"/>
  <c r="R182" i="1"/>
  <c r="AF182" i="1"/>
  <c r="AH182" i="1" s="1"/>
  <c r="AJ182" i="1" s="1"/>
  <c r="AL182" i="1" s="1"/>
  <c r="AN182" i="1" s="1"/>
  <c r="AO182" i="1" s="1"/>
  <c r="AQ182" i="1" s="1"/>
  <c r="AT182" i="1" s="1"/>
  <c r="R183" i="1"/>
  <c r="AF181" i="1"/>
  <c r="AH181" i="1" s="1"/>
  <c r="AJ181" i="1" s="1"/>
  <c r="AL181" i="1" s="1"/>
  <c r="AF183" i="1"/>
  <c r="AH183" i="1" s="1"/>
  <c r="AJ183" i="1" s="1"/>
  <c r="AL183" i="1" s="1"/>
  <c r="AN183" i="1" s="1"/>
  <c r="AO183" i="1" s="1"/>
  <c r="AQ183" i="1" s="1"/>
  <c r="AT183" i="1" s="1"/>
  <c r="R181" i="1"/>
  <c r="AF186" i="1" l="1"/>
  <c r="AH186" i="1" s="1"/>
  <c r="AJ186" i="1" s="1"/>
  <c r="AL186" i="1" s="1"/>
  <c r="AN186" i="1" s="1"/>
  <c r="AO186" i="1" s="1"/>
  <c r="AQ186" i="1" s="1"/>
  <c r="AT186" i="1" s="1"/>
  <c r="R186" i="1"/>
  <c r="AF185" i="1"/>
  <c r="AH185" i="1" s="1"/>
  <c r="AJ185" i="1" s="1"/>
  <c r="AL185" i="1" s="1"/>
  <c r="R187" i="1"/>
  <c r="AF187" i="1"/>
  <c r="AH187" i="1" s="1"/>
  <c r="AJ187" i="1" s="1"/>
  <c r="AL187" i="1" s="1"/>
  <c r="AN187" i="1" s="1"/>
  <c r="AO187" i="1" s="1"/>
  <c r="AQ187" i="1" s="1"/>
  <c r="AT187" i="1" s="1"/>
  <c r="R185" i="1"/>
  <c r="AN181" i="1"/>
  <c r="AO181" i="1" s="1"/>
  <c r="AQ181" i="1" s="1"/>
  <c r="AT181" i="1" s="1"/>
  <c r="AU180" i="1" s="1"/>
  <c r="AN1116" i="1"/>
  <c r="AO1116" i="1" s="1"/>
  <c r="AQ1116" i="1" s="1"/>
  <c r="AT1116" i="1" s="1"/>
  <c r="AU1114" i="1" s="1"/>
  <c r="AF1119" i="1"/>
  <c r="AH1119" i="1" s="1"/>
  <c r="AJ1119" i="1" s="1"/>
  <c r="AL1119" i="1" s="1"/>
  <c r="R1118" i="1"/>
  <c r="AF1118" i="1"/>
  <c r="AH1118" i="1" s="1"/>
  <c r="AJ1118" i="1" s="1"/>
  <c r="AL1118" i="1" s="1"/>
  <c r="AN1118" i="1" s="1"/>
  <c r="AO1118" i="1" s="1"/>
  <c r="AQ1118" i="1" s="1"/>
  <c r="AT1118" i="1" s="1"/>
  <c r="R1119" i="1"/>
  <c r="R1122" i="1" l="1"/>
  <c r="AF1122" i="1"/>
  <c r="AH1122" i="1" s="1"/>
  <c r="AJ1122" i="1" s="1"/>
  <c r="AL1122" i="1" s="1"/>
  <c r="AN1122" i="1" s="1"/>
  <c r="AO1122" i="1" s="1"/>
  <c r="AQ1122" i="1" s="1"/>
  <c r="AT1122" i="1" s="1"/>
  <c r="AF1121" i="1"/>
  <c r="AH1121" i="1" s="1"/>
  <c r="AJ1121" i="1" s="1"/>
  <c r="AL1121" i="1" s="1"/>
  <c r="AN1121" i="1" s="1"/>
  <c r="AO1121" i="1" s="1"/>
  <c r="AQ1121" i="1" s="1"/>
  <c r="AT1121" i="1" s="1"/>
  <c r="R1121" i="1"/>
  <c r="R191" i="1"/>
  <c r="AF191" i="1"/>
  <c r="AH191" i="1" s="1"/>
  <c r="AJ191" i="1" s="1"/>
  <c r="AL191" i="1" s="1"/>
  <c r="AN191" i="1" s="1"/>
  <c r="AO191" i="1" s="1"/>
  <c r="AQ191" i="1" s="1"/>
  <c r="AT191" i="1" s="1"/>
  <c r="R190" i="1"/>
  <c r="AF192" i="1"/>
  <c r="AH192" i="1" s="1"/>
  <c r="AJ192" i="1" s="1"/>
  <c r="AL192" i="1" s="1"/>
  <c r="AF189" i="1"/>
  <c r="AH189" i="1" s="1"/>
  <c r="AJ189" i="1" s="1"/>
  <c r="AL189" i="1" s="1"/>
  <c r="AN189" i="1" s="1"/>
  <c r="AO189" i="1" s="1"/>
  <c r="AQ189" i="1" s="1"/>
  <c r="AT189" i="1" s="1"/>
  <c r="AF190" i="1"/>
  <c r="AH190" i="1" s="1"/>
  <c r="AJ190" i="1" s="1"/>
  <c r="AL190" i="1" s="1"/>
  <c r="AN190" i="1" s="1"/>
  <c r="AO190" i="1" s="1"/>
  <c r="AQ190" i="1" s="1"/>
  <c r="AT190" i="1" s="1"/>
  <c r="R189" i="1"/>
  <c r="R192" i="1"/>
  <c r="AN185" i="1"/>
  <c r="AO185" i="1" s="1"/>
  <c r="AQ185" i="1" s="1"/>
  <c r="AT185" i="1" s="1"/>
  <c r="AU184" i="1" s="1"/>
  <c r="AN1119" i="1"/>
  <c r="AO1119" i="1" s="1"/>
  <c r="AQ1119" i="1" s="1"/>
  <c r="AT1119" i="1" s="1"/>
  <c r="AU1117" i="1" s="1"/>
  <c r="AU1120" i="1" l="1"/>
  <c r="AN192" i="1"/>
  <c r="AO192" i="1" s="1"/>
  <c r="AQ192" i="1" s="1"/>
  <c r="AT192" i="1" s="1"/>
  <c r="AU188" i="1" s="1"/>
  <c r="R196" i="1"/>
  <c r="AF196" i="1"/>
  <c r="AH196" i="1" s="1"/>
  <c r="AJ196" i="1" s="1"/>
  <c r="AL196" i="1" s="1"/>
  <c r="AN196" i="1" s="1"/>
  <c r="AO196" i="1" s="1"/>
  <c r="AQ196" i="1" s="1"/>
  <c r="AT196" i="1" s="1"/>
  <c r="AF195" i="1"/>
  <c r="AH195" i="1" s="1"/>
  <c r="AJ195" i="1" s="1"/>
  <c r="AL195" i="1" s="1"/>
  <c r="AN195" i="1" s="1"/>
  <c r="AO195" i="1" s="1"/>
  <c r="AQ195" i="1" s="1"/>
  <c r="AT195" i="1" s="1"/>
  <c r="AF197" i="1"/>
  <c r="AH197" i="1" s="1"/>
  <c r="AJ197" i="1" s="1"/>
  <c r="AL197" i="1" s="1"/>
  <c r="AN197" i="1" s="1"/>
  <c r="AO197" i="1" s="1"/>
  <c r="AQ197" i="1" s="1"/>
  <c r="AT197" i="1" s="1"/>
  <c r="R197" i="1"/>
  <c r="AF194" i="1"/>
  <c r="AH194" i="1" s="1"/>
  <c r="AJ194" i="1" s="1"/>
  <c r="AL194" i="1" s="1"/>
  <c r="AN194" i="1" s="1"/>
  <c r="AO194" i="1" s="1"/>
  <c r="AQ194" i="1" s="1"/>
  <c r="AT194" i="1" s="1"/>
  <c r="R195" i="1"/>
  <c r="R194" i="1"/>
  <c r="AF1124" i="1"/>
  <c r="AH1124" i="1" s="1"/>
  <c r="AJ1124" i="1" s="1"/>
  <c r="AL1124" i="1" s="1"/>
  <c r="AN1124" i="1" s="1"/>
  <c r="AO1124" i="1" s="1"/>
  <c r="AQ1124" i="1" s="1"/>
  <c r="AT1124" i="1" s="1"/>
  <c r="AU1123" i="1" s="1"/>
  <c r="R1124" i="1"/>
  <c r="AU193" i="1" l="1"/>
  <c r="R201" i="1"/>
  <c r="AF201" i="1"/>
  <c r="AH201" i="1" s="1"/>
  <c r="AJ201" i="1" s="1"/>
  <c r="AL201" i="1" s="1"/>
  <c r="AN201" i="1" s="1"/>
  <c r="AO201" i="1" s="1"/>
  <c r="AQ201" i="1" s="1"/>
  <c r="AT201" i="1" s="1"/>
  <c r="AF200" i="1"/>
  <c r="AH200" i="1" s="1"/>
  <c r="AJ200" i="1" s="1"/>
  <c r="AL200" i="1" s="1"/>
  <c r="AN200" i="1" s="1"/>
  <c r="AO200" i="1" s="1"/>
  <c r="AQ200" i="1" s="1"/>
  <c r="AT200" i="1" s="1"/>
  <c r="AF199" i="1"/>
  <c r="AH199" i="1" s="1"/>
  <c r="AJ199" i="1" s="1"/>
  <c r="AL199" i="1" s="1"/>
  <c r="R199" i="1"/>
  <c r="R200" i="1"/>
  <c r="AF202" i="1"/>
  <c r="AH202" i="1" s="1"/>
  <c r="AJ202" i="1" s="1"/>
  <c r="AL202" i="1" s="1"/>
  <c r="AN202" i="1" s="1"/>
  <c r="AO202" i="1" s="1"/>
  <c r="AQ202" i="1" s="1"/>
  <c r="AT202" i="1" s="1"/>
  <c r="R202" i="1"/>
  <c r="AF1127" i="1"/>
  <c r="AH1127" i="1" s="1"/>
  <c r="AJ1127" i="1" s="1"/>
  <c r="AL1127" i="1" s="1"/>
  <c r="AN1127" i="1" s="1"/>
  <c r="AO1127" i="1" s="1"/>
  <c r="AQ1127" i="1" s="1"/>
  <c r="AT1127" i="1" s="1"/>
  <c r="AF1126" i="1"/>
  <c r="AH1126" i="1" s="1"/>
  <c r="AJ1126" i="1" s="1"/>
  <c r="AL1126" i="1" s="1"/>
  <c r="AN1126" i="1" s="1"/>
  <c r="AO1126" i="1" s="1"/>
  <c r="AQ1126" i="1" s="1"/>
  <c r="AT1126" i="1" s="1"/>
  <c r="R1126" i="1"/>
  <c r="R1127" i="1"/>
  <c r="AU1125" i="1" l="1"/>
  <c r="R206" i="1"/>
  <c r="AF206" i="1"/>
  <c r="AH206" i="1" s="1"/>
  <c r="AJ206" i="1" s="1"/>
  <c r="AL206" i="1" s="1"/>
  <c r="AN206" i="1" s="1"/>
  <c r="AO206" i="1" s="1"/>
  <c r="AQ206" i="1" s="1"/>
  <c r="AT206" i="1" s="1"/>
  <c r="AF207" i="1"/>
  <c r="AH207" i="1" s="1"/>
  <c r="AJ207" i="1" s="1"/>
  <c r="AL207" i="1" s="1"/>
  <c r="AN207" i="1" s="1"/>
  <c r="AO207" i="1" s="1"/>
  <c r="AQ207" i="1" s="1"/>
  <c r="AT207" i="1" s="1"/>
  <c r="AF205" i="1"/>
  <c r="AH205" i="1" s="1"/>
  <c r="AJ205" i="1" s="1"/>
  <c r="AL205" i="1" s="1"/>
  <c r="AN205" i="1" s="1"/>
  <c r="AO205" i="1" s="1"/>
  <c r="AQ205" i="1" s="1"/>
  <c r="AT205" i="1" s="1"/>
  <c r="AF204" i="1"/>
  <c r="AH204" i="1" s="1"/>
  <c r="AJ204" i="1" s="1"/>
  <c r="AL204" i="1" s="1"/>
  <c r="R207" i="1"/>
  <c r="R204" i="1"/>
  <c r="R205" i="1"/>
  <c r="AF1129" i="1"/>
  <c r="AH1129" i="1" s="1"/>
  <c r="AJ1129" i="1" s="1"/>
  <c r="AL1129" i="1" s="1"/>
  <c r="AN1129" i="1" s="1"/>
  <c r="AO1129" i="1" s="1"/>
  <c r="AQ1129" i="1" s="1"/>
  <c r="AT1129" i="1" s="1"/>
  <c r="AF1130" i="1"/>
  <c r="AH1130" i="1" s="1"/>
  <c r="AJ1130" i="1" s="1"/>
  <c r="AL1130" i="1" s="1"/>
  <c r="AN1130" i="1" s="1"/>
  <c r="AO1130" i="1" s="1"/>
  <c r="AQ1130" i="1" s="1"/>
  <c r="AT1130" i="1" s="1"/>
  <c r="R1130" i="1"/>
  <c r="R1129" i="1"/>
  <c r="AN199" i="1"/>
  <c r="AO199" i="1" s="1"/>
  <c r="AQ199" i="1" s="1"/>
  <c r="AT199" i="1" s="1"/>
  <c r="AU198" i="1" s="1"/>
  <c r="AU1128" i="1" l="1"/>
  <c r="AF1132" i="1"/>
  <c r="AH1132" i="1" s="1"/>
  <c r="AJ1132" i="1" s="1"/>
  <c r="AL1132" i="1" s="1"/>
  <c r="AN1132" i="1" s="1"/>
  <c r="AO1132" i="1" s="1"/>
  <c r="AQ1132" i="1" s="1"/>
  <c r="AT1132" i="1" s="1"/>
  <c r="AU1131" i="1" s="1"/>
  <c r="R1132" i="1"/>
  <c r="R211" i="1"/>
  <c r="AF211" i="1"/>
  <c r="AH211" i="1" s="1"/>
  <c r="AJ211" i="1" s="1"/>
  <c r="AL211" i="1" s="1"/>
  <c r="AN211" i="1" s="1"/>
  <c r="AO211" i="1" s="1"/>
  <c r="AQ211" i="1" s="1"/>
  <c r="AT211" i="1" s="1"/>
  <c r="AF212" i="1"/>
  <c r="AH212" i="1" s="1"/>
  <c r="AJ212" i="1" s="1"/>
  <c r="AL212" i="1" s="1"/>
  <c r="AN212" i="1" s="1"/>
  <c r="AO212" i="1" s="1"/>
  <c r="AQ212" i="1" s="1"/>
  <c r="AT212" i="1" s="1"/>
  <c r="R210" i="1"/>
  <c r="AF209" i="1"/>
  <c r="AH209" i="1" s="1"/>
  <c r="AJ209" i="1" s="1"/>
  <c r="AL209" i="1" s="1"/>
  <c r="AN209" i="1" s="1"/>
  <c r="AO209" i="1" s="1"/>
  <c r="AQ209" i="1" s="1"/>
  <c r="AT209" i="1" s="1"/>
  <c r="AF210" i="1"/>
  <c r="AH210" i="1" s="1"/>
  <c r="AJ210" i="1" s="1"/>
  <c r="AL210" i="1" s="1"/>
  <c r="AN210" i="1" s="1"/>
  <c r="AO210" i="1" s="1"/>
  <c r="AQ210" i="1" s="1"/>
  <c r="AT210" i="1" s="1"/>
  <c r="R212" i="1"/>
  <c r="R209" i="1"/>
  <c r="AN204" i="1"/>
  <c r="AO204" i="1" s="1"/>
  <c r="AQ204" i="1" s="1"/>
  <c r="AT204" i="1" s="1"/>
  <c r="AU203" i="1" s="1"/>
  <c r="AU208" i="1" l="1"/>
  <c r="AF1135" i="1"/>
  <c r="AH1135" i="1" s="1"/>
  <c r="AJ1135" i="1" s="1"/>
  <c r="AL1135" i="1" s="1"/>
  <c r="AN1135" i="1" s="1"/>
  <c r="AO1135" i="1" s="1"/>
  <c r="AQ1135" i="1" s="1"/>
  <c r="AT1135" i="1" s="1"/>
  <c r="AF1134" i="1"/>
  <c r="AH1134" i="1" s="1"/>
  <c r="AJ1134" i="1" s="1"/>
  <c r="AL1134" i="1" s="1"/>
  <c r="AN1134" i="1" s="1"/>
  <c r="AO1134" i="1" s="1"/>
  <c r="AQ1134" i="1" s="1"/>
  <c r="AT1134" i="1" s="1"/>
  <c r="R1135" i="1"/>
  <c r="R1134" i="1"/>
  <c r="AF216" i="1"/>
  <c r="AH216" i="1" s="1"/>
  <c r="AJ216" i="1" s="1"/>
  <c r="AL216" i="1" s="1"/>
  <c r="AN216" i="1" s="1"/>
  <c r="AO216" i="1" s="1"/>
  <c r="AQ216" i="1" s="1"/>
  <c r="AT216" i="1" s="1"/>
  <c r="R216" i="1"/>
  <c r="AF217" i="1"/>
  <c r="AH217" i="1" s="1"/>
  <c r="AJ217" i="1" s="1"/>
  <c r="AL217" i="1" s="1"/>
  <c r="AN217" i="1" s="1"/>
  <c r="AO217" i="1" s="1"/>
  <c r="AQ217" i="1" s="1"/>
  <c r="AT217" i="1" s="1"/>
  <c r="AF214" i="1"/>
  <c r="AH214" i="1" s="1"/>
  <c r="AJ214" i="1" s="1"/>
  <c r="AL214" i="1" s="1"/>
  <c r="AN214" i="1" s="1"/>
  <c r="AO214" i="1" s="1"/>
  <c r="AQ214" i="1" s="1"/>
  <c r="AT214" i="1" s="1"/>
  <c r="AF215" i="1"/>
  <c r="AH215" i="1" s="1"/>
  <c r="AJ215" i="1" s="1"/>
  <c r="AL215" i="1" s="1"/>
  <c r="AN215" i="1" s="1"/>
  <c r="AO215" i="1" s="1"/>
  <c r="AQ215" i="1" s="1"/>
  <c r="AT215" i="1" s="1"/>
  <c r="R217" i="1"/>
  <c r="R214" i="1"/>
  <c r="R215" i="1"/>
  <c r="AU213" i="1" l="1"/>
  <c r="AU1133" i="1"/>
  <c r="AF1137" i="1"/>
  <c r="AH1137" i="1" s="1"/>
  <c r="AJ1137" i="1" s="1"/>
  <c r="AL1137" i="1" s="1"/>
  <c r="R1137" i="1"/>
  <c r="R220" i="1"/>
  <c r="AF220" i="1"/>
  <c r="AH220" i="1" s="1"/>
  <c r="AJ220" i="1" s="1"/>
  <c r="AL220" i="1" s="1"/>
  <c r="AN220" i="1" s="1"/>
  <c r="AO220" i="1" s="1"/>
  <c r="AQ220" i="1" s="1"/>
  <c r="AT220" i="1" s="1"/>
  <c r="AF221" i="1"/>
  <c r="AH221" i="1" s="1"/>
  <c r="AJ221" i="1" s="1"/>
  <c r="AL221" i="1" s="1"/>
  <c r="AN221" i="1" s="1"/>
  <c r="AO221" i="1" s="1"/>
  <c r="AQ221" i="1" s="1"/>
  <c r="AT221" i="1" s="1"/>
  <c r="R221" i="1"/>
  <c r="AF219" i="1"/>
  <c r="AH219" i="1" s="1"/>
  <c r="AJ219" i="1" s="1"/>
  <c r="AL219" i="1" s="1"/>
  <c r="AN219" i="1" s="1"/>
  <c r="AO219" i="1" s="1"/>
  <c r="AQ219" i="1" s="1"/>
  <c r="AT219" i="1" s="1"/>
  <c r="R219" i="1"/>
  <c r="AU218" i="1" l="1"/>
  <c r="R223" i="1"/>
  <c r="AF223" i="1"/>
  <c r="AH223" i="1" s="1"/>
  <c r="AJ223" i="1" s="1"/>
  <c r="AL223" i="1" s="1"/>
  <c r="AN223" i="1" s="1"/>
  <c r="AO223" i="1" s="1"/>
  <c r="AQ223" i="1" s="1"/>
  <c r="AT223" i="1" s="1"/>
  <c r="AF224" i="1"/>
  <c r="AH224" i="1" s="1"/>
  <c r="AJ224" i="1" s="1"/>
  <c r="AL224" i="1" s="1"/>
  <c r="AN224" i="1" s="1"/>
  <c r="AO224" i="1" s="1"/>
  <c r="AQ224" i="1" s="1"/>
  <c r="AT224" i="1" s="1"/>
  <c r="R224" i="1"/>
  <c r="AF1139" i="1"/>
  <c r="AH1139" i="1" s="1"/>
  <c r="AJ1139" i="1" s="1"/>
  <c r="AL1139" i="1" s="1"/>
  <c r="AN1139" i="1" s="1"/>
  <c r="AO1139" i="1" s="1"/>
  <c r="AQ1139" i="1" s="1"/>
  <c r="AT1139" i="1" s="1"/>
  <c r="AU1138" i="1" s="1"/>
  <c r="R1139" i="1"/>
  <c r="AN1137" i="1"/>
  <c r="AO1137" i="1" s="1"/>
  <c r="AQ1137" i="1" s="1"/>
  <c r="AT1137" i="1" s="1"/>
  <c r="AU1136" i="1" s="1"/>
  <c r="AU222" i="1" l="1"/>
  <c r="AF1142" i="1"/>
  <c r="AH1142" i="1" s="1"/>
  <c r="AJ1142" i="1" s="1"/>
  <c r="AL1142" i="1" s="1"/>
  <c r="AN1142" i="1" s="1"/>
  <c r="AO1142" i="1" s="1"/>
  <c r="AQ1142" i="1" s="1"/>
  <c r="AT1142" i="1" s="1"/>
  <c r="R1141" i="1"/>
  <c r="R1143" i="1"/>
  <c r="AF1141" i="1"/>
  <c r="AH1141" i="1" s="1"/>
  <c r="AJ1141" i="1" s="1"/>
  <c r="AL1141" i="1" s="1"/>
  <c r="AN1141" i="1" s="1"/>
  <c r="AO1141" i="1" s="1"/>
  <c r="AQ1141" i="1" s="1"/>
  <c r="AT1141" i="1" s="1"/>
  <c r="R1142" i="1"/>
  <c r="AF1143" i="1"/>
  <c r="AH1143" i="1" s="1"/>
  <c r="AJ1143" i="1" s="1"/>
  <c r="AL1143" i="1" s="1"/>
  <c r="AN1143" i="1" s="1"/>
  <c r="AO1143" i="1" s="1"/>
  <c r="AQ1143" i="1" s="1"/>
  <c r="AT1143" i="1" s="1"/>
  <c r="AF227" i="1"/>
  <c r="AH227" i="1" s="1"/>
  <c r="AJ227" i="1" s="1"/>
  <c r="AL227" i="1" s="1"/>
  <c r="AN227" i="1" s="1"/>
  <c r="AO227" i="1" s="1"/>
  <c r="AQ227" i="1" s="1"/>
  <c r="AT227" i="1" s="1"/>
  <c r="AF228" i="1"/>
  <c r="AH228" i="1" s="1"/>
  <c r="AJ228" i="1" s="1"/>
  <c r="AL228" i="1" s="1"/>
  <c r="AN228" i="1" s="1"/>
  <c r="AO228" i="1" s="1"/>
  <c r="AQ228" i="1" s="1"/>
  <c r="AT228" i="1" s="1"/>
  <c r="R228" i="1"/>
  <c r="AF226" i="1"/>
  <c r="AH226" i="1" s="1"/>
  <c r="AJ226" i="1" s="1"/>
  <c r="AL226" i="1" s="1"/>
  <c r="AN226" i="1" s="1"/>
  <c r="AO226" i="1" s="1"/>
  <c r="AQ226" i="1" s="1"/>
  <c r="AT226" i="1" s="1"/>
  <c r="R227" i="1"/>
  <c r="R226" i="1"/>
  <c r="AU1140" i="1" l="1"/>
  <c r="AU225" i="1"/>
  <c r="AF1146" i="1"/>
  <c r="AH1146" i="1" s="1"/>
  <c r="AJ1146" i="1" s="1"/>
  <c r="AL1146" i="1" s="1"/>
  <c r="AN1146" i="1" s="1"/>
  <c r="AO1146" i="1" s="1"/>
  <c r="AQ1146" i="1" s="1"/>
  <c r="AT1146" i="1" s="1"/>
  <c r="AF1147" i="1"/>
  <c r="AH1147" i="1" s="1"/>
  <c r="AJ1147" i="1" s="1"/>
  <c r="AL1147" i="1" s="1"/>
  <c r="AN1147" i="1" s="1"/>
  <c r="AO1147" i="1" s="1"/>
  <c r="AQ1147" i="1" s="1"/>
  <c r="AT1147" i="1" s="1"/>
  <c r="R1147" i="1"/>
  <c r="AF1145" i="1"/>
  <c r="AH1145" i="1" s="1"/>
  <c r="AJ1145" i="1" s="1"/>
  <c r="AL1145" i="1" s="1"/>
  <c r="AN1145" i="1" s="1"/>
  <c r="AO1145" i="1" s="1"/>
  <c r="AQ1145" i="1" s="1"/>
  <c r="AT1145" i="1" s="1"/>
  <c r="R1148" i="1"/>
  <c r="AF1148" i="1"/>
  <c r="AH1148" i="1" s="1"/>
  <c r="AJ1148" i="1" s="1"/>
  <c r="AL1148" i="1" s="1"/>
  <c r="AN1148" i="1" s="1"/>
  <c r="AO1148" i="1" s="1"/>
  <c r="AQ1148" i="1" s="1"/>
  <c r="AT1148" i="1" s="1"/>
  <c r="R1145" i="1"/>
  <c r="R1146" i="1"/>
  <c r="AF232" i="1"/>
  <c r="AH232" i="1" s="1"/>
  <c r="AJ232" i="1" s="1"/>
  <c r="AL232" i="1" s="1"/>
  <c r="AN232" i="1" s="1"/>
  <c r="AO232" i="1" s="1"/>
  <c r="AQ232" i="1" s="1"/>
  <c r="AT232" i="1" s="1"/>
  <c r="AF230" i="1"/>
  <c r="AH230" i="1" s="1"/>
  <c r="AJ230" i="1" s="1"/>
  <c r="AL230" i="1" s="1"/>
  <c r="AN230" i="1" s="1"/>
  <c r="AO230" i="1" s="1"/>
  <c r="AQ230" i="1" s="1"/>
  <c r="AT230" i="1" s="1"/>
  <c r="AF231" i="1"/>
  <c r="AH231" i="1" s="1"/>
  <c r="AJ231" i="1" s="1"/>
  <c r="AL231" i="1" s="1"/>
  <c r="AN231" i="1" s="1"/>
  <c r="AO231" i="1" s="1"/>
  <c r="AQ231" i="1" s="1"/>
  <c r="AT231" i="1" s="1"/>
  <c r="R232" i="1"/>
  <c r="R231" i="1"/>
  <c r="R230" i="1"/>
  <c r="AU229" i="1" l="1"/>
  <c r="AU1144" i="1"/>
  <c r="R1152" i="1"/>
  <c r="AF1152" i="1"/>
  <c r="AH1152" i="1" s="1"/>
  <c r="AJ1152" i="1" s="1"/>
  <c r="AL1152" i="1" s="1"/>
  <c r="AN1152" i="1" s="1"/>
  <c r="AO1152" i="1" s="1"/>
  <c r="AQ1152" i="1" s="1"/>
  <c r="AT1152" i="1" s="1"/>
  <c r="AF1150" i="1"/>
  <c r="AH1150" i="1" s="1"/>
  <c r="AJ1150" i="1" s="1"/>
  <c r="AL1150" i="1" s="1"/>
  <c r="AN1150" i="1" s="1"/>
  <c r="AO1150" i="1" s="1"/>
  <c r="AQ1150" i="1" s="1"/>
  <c r="AT1150" i="1" s="1"/>
  <c r="AF1151" i="1"/>
  <c r="AH1151" i="1" s="1"/>
  <c r="AJ1151" i="1" s="1"/>
  <c r="AL1151" i="1" s="1"/>
  <c r="AN1151" i="1" s="1"/>
  <c r="AO1151" i="1" s="1"/>
  <c r="AQ1151" i="1" s="1"/>
  <c r="AT1151" i="1" s="1"/>
  <c r="R1150" i="1"/>
  <c r="R1151" i="1"/>
  <c r="AF234" i="1"/>
  <c r="AH234" i="1" s="1"/>
  <c r="AJ234" i="1" s="1"/>
  <c r="AL234" i="1" s="1"/>
  <c r="AN234" i="1" s="1"/>
  <c r="AO234" i="1" s="1"/>
  <c r="AQ234" i="1" s="1"/>
  <c r="AT234" i="1" s="1"/>
  <c r="R236" i="1"/>
  <c r="AF235" i="1"/>
  <c r="AH235" i="1" s="1"/>
  <c r="AJ235" i="1" s="1"/>
  <c r="AL235" i="1" s="1"/>
  <c r="AN235" i="1" s="1"/>
  <c r="AO235" i="1" s="1"/>
  <c r="AQ235" i="1" s="1"/>
  <c r="AT235" i="1" s="1"/>
  <c r="AF236" i="1"/>
  <c r="AH236" i="1" s="1"/>
  <c r="AJ236" i="1" s="1"/>
  <c r="AL236" i="1" s="1"/>
  <c r="AN236" i="1" s="1"/>
  <c r="AO236" i="1" s="1"/>
  <c r="AQ236" i="1" s="1"/>
  <c r="AT236" i="1" s="1"/>
  <c r="R235" i="1"/>
  <c r="R234" i="1"/>
  <c r="AU233" i="1" l="1"/>
  <c r="AU1149" i="1"/>
  <c r="AF239" i="1"/>
  <c r="AH239" i="1" s="1"/>
  <c r="AJ239" i="1" s="1"/>
  <c r="AL239" i="1" s="1"/>
  <c r="AN239" i="1" s="1"/>
  <c r="AO239" i="1" s="1"/>
  <c r="AQ239" i="1" s="1"/>
  <c r="AT239" i="1" s="1"/>
  <c r="R238" i="1"/>
  <c r="R239" i="1"/>
  <c r="AF238" i="1"/>
  <c r="AH238" i="1" s="1"/>
  <c r="AJ238" i="1" s="1"/>
  <c r="AL238" i="1" s="1"/>
  <c r="AN238" i="1" s="1"/>
  <c r="AO238" i="1" s="1"/>
  <c r="AQ238" i="1" s="1"/>
  <c r="AT238" i="1" s="1"/>
  <c r="R1154" i="1"/>
  <c r="AF1155" i="1"/>
  <c r="AH1155" i="1" s="1"/>
  <c r="AJ1155" i="1" s="1"/>
  <c r="AL1155" i="1" s="1"/>
  <c r="AN1155" i="1" s="1"/>
  <c r="AO1155" i="1" s="1"/>
  <c r="AQ1155" i="1" s="1"/>
  <c r="AT1155" i="1" s="1"/>
  <c r="AF1154" i="1"/>
  <c r="AH1154" i="1" s="1"/>
  <c r="AJ1154" i="1" s="1"/>
  <c r="AL1154" i="1" s="1"/>
  <c r="AN1154" i="1" s="1"/>
  <c r="AO1154" i="1" s="1"/>
  <c r="AQ1154" i="1" s="1"/>
  <c r="AT1154" i="1" s="1"/>
  <c r="R1155" i="1"/>
  <c r="AF1156" i="1"/>
  <c r="AH1156" i="1" s="1"/>
  <c r="AJ1156" i="1" s="1"/>
  <c r="AL1156" i="1" s="1"/>
  <c r="AN1156" i="1" s="1"/>
  <c r="AO1156" i="1" s="1"/>
  <c r="AQ1156" i="1" s="1"/>
  <c r="AT1156" i="1" s="1"/>
  <c r="R1156" i="1"/>
  <c r="AU237" i="1" l="1"/>
  <c r="AU1153" i="1"/>
  <c r="AF243" i="1"/>
  <c r="AH243" i="1" s="1"/>
  <c r="AJ243" i="1" s="1"/>
  <c r="AL243" i="1" s="1"/>
  <c r="AN243" i="1" s="1"/>
  <c r="AO243" i="1" s="1"/>
  <c r="AQ243" i="1" s="1"/>
  <c r="AT243" i="1" s="1"/>
  <c r="R243" i="1"/>
  <c r="AF241" i="1"/>
  <c r="AH241" i="1" s="1"/>
  <c r="AJ241" i="1" s="1"/>
  <c r="AL241" i="1" s="1"/>
  <c r="AN241" i="1" s="1"/>
  <c r="AO241" i="1" s="1"/>
  <c r="AQ241" i="1" s="1"/>
  <c r="AT241" i="1" s="1"/>
  <c r="AF242" i="1"/>
  <c r="AH242" i="1" s="1"/>
  <c r="AJ242" i="1" s="1"/>
  <c r="AL242" i="1" s="1"/>
  <c r="AN242" i="1" s="1"/>
  <c r="AO242" i="1" s="1"/>
  <c r="AQ242" i="1" s="1"/>
  <c r="AT242" i="1" s="1"/>
  <c r="R241" i="1"/>
  <c r="R242" i="1"/>
  <c r="AF1158" i="1"/>
  <c r="AH1158" i="1" s="1"/>
  <c r="AJ1158" i="1" s="1"/>
  <c r="AL1158" i="1" s="1"/>
  <c r="R1158" i="1"/>
  <c r="AU240" i="1" l="1"/>
  <c r="R1161" i="1"/>
  <c r="AF1160" i="1"/>
  <c r="AH1160" i="1" s="1"/>
  <c r="AJ1160" i="1" s="1"/>
  <c r="AL1160" i="1" s="1"/>
  <c r="AN1160" i="1" s="1"/>
  <c r="AO1160" i="1" s="1"/>
  <c r="AQ1160" i="1" s="1"/>
  <c r="AT1160" i="1" s="1"/>
  <c r="AF1161" i="1"/>
  <c r="AH1161" i="1" s="1"/>
  <c r="AJ1161" i="1" s="1"/>
  <c r="AL1161" i="1" s="1"/>
  <c r="AN1161" i="1" s="1"/>
  <c r="AO1161" i="1" s="1"/>
  <c r="AQ1161" i="1" s="1"/>
  <c r="AT1161" i="1" s="1"/>
  <c r="R1160" i="1"/>
  <c r="AN1158" i="1"/>
  <c r="AO1158" i="1" s="1"/>
  <c r="AQ1158" i="1" s="1"/>
  <c r="AT1158" i="1" s="1"/>
  <c r="AU1157" i="1" s="1"/>
  <c r="R247" i="1"/>
  <c r="AF247" i="1"/>
  <c r="AH247" i="1" s="1"/>
  <c r="AJ247" i="1" s="1"/>
  <c r="AL247" i="1" s="1"/>
  <c r="AN247" i="1" s="1"/>
  <c r="AO247" i="1" s="1"/>
  <c r="AQ247" i="1" s="1"/>
  <c r="AT247" i="1" s="1"/>
  <c r="AF246" i="1"/>
  <c r="AH246" i="1" s="1"/>
  <c r="AJ246" i="1" s="1"/>
  <c r="AL246" i="1" s="1"/>
  <c r="AN246" i="1" s="1"/>
  <c r="AO246" i="1" s="1"/>
  <c r="AQ246" i="1" s="1"/>
  <c r="AT246" i="1" s="1"/>
  <c r="AF245" i="1"/>
  <c r="AH245" i="1" s="1"/>
  <c r="AJ245" i="1" s="1"/>
  <c r="AL245" i="1" s="1"/>
  <c r="AN245" i="1" s="1"/>
  <c r="AO245" i="1" s="1"/>
  <c r="AQ245" i="1" s="1"/>
  <c r="AT245" i="1" s="1"/>
  <c r="R246" i="1"/>
  <c r="R245" i="1"/>
  <c r="AU244" i="1" l="1"/>
  <c r="AU1159" i="1"/>
  <c r="R250" i="1"/>
  <c r="AF249" i="1"/>
  <c r="AH249" i="1" s="1"/>
  <c r="AJ249" i="1" s="1"/>
  <c r="AL249" i="1" s="1"/>
  <c r="AF250" i="1"/>
  <c r="AH250" i="1" s="1"/>
  <c r="AJ250" i="1" s="1"/>
  <c r="AL250" i="1" s="1"/>
  <c r="AN250" i="1" s="1"/>
  <c r="AO250" i="1" s="1"/>
  <c r="AQ250" i="1" s="1"/>
  <c r="AT250" i="1" s="1"/>
  <c r="AF251" i="1"/>
  <c r="AH251" i="1" s="1"/>
  <c r="AJ251" i="1" s="1"/>
  <c r="AL251" i="1" s="1"/>
  <c r="AN251" i="1" s="1"/>
  <c r="AO251" i="1" s="1"/>
  <c r="AQ251" i="1" s="1"/>
  <c r="AT251" i="1" s="1"/>
  <c r="R251" i="1"/>
  <c r="R249" i="1"/>
  <c r="AF1165" i="1"/>
  <c r="AH1165" i="1" s="1"/>
  <c r="AJ1165" i="1" s="1"/>
  <c r="AL1165" i="1" s="1"/>
  <c r="AN1165" i="1" s="1"/>
  <c r="AO1165" i="1" s="1"/>
  <c r="AQ1165" i="1" s="1"/>
  <c r="AT1165" i="1" s="1"/>
  <c r="AF1164" i="1"/>
  <c r="AH1164" i="1" s="1"/>
  <c r="AJ1164" i="1" s="1"/>
  <c r="AL1164" i="1" s="1"/>
  <c r="AN1164" i="1" s="1"/>
  <c r="AO1164" i="1" s="1"/>
  <c r="AQ1164" i="1" s="1"/>
  <c r="AT1164" i="1" s="1"/>
  <c r="R1164" i="1"/>
  <c r="R1165" i="1"/>
  <c r="AU1163" i="1" l="1"/>
  <c r="R254" i="1"/>
  <c r="AF254" i="1"/>
  <c r="AH254" i="1" s="1"/>
  <c r="AJ254" i="1" s="1"/>
  <c r="AL254" i="1" s="1"/>
  <c r="AN254" i="1" s="1"/>
  <c r="AO254" i="1" s="1"/>
  <c r="AQ254" i="1" s="1"/>
  <c r="AT254" i="1" s="1"/>
  <c r="AF253" i="1"/>
  <c r="AH253" i="1" s="1"/>
  <c r="AJ253" i="1" s="1"/>
  <c r="AL253" i="1" s="1"/>
  <c r="AN253" i="1" s="1"/>
  <c r="AO253" i="1" s="1"/>
  <c r="AQ253" i="1" s="1"/>
  <c r="AT253" i="1" s="1"/>
  <c r="R253" i="1"/>
  <c r="AN249" i="1"/>
  <c r="AO249" i="1" s="1"/>
  <c r="AQ249" i="1" s="1"/>
  <c r="AT249" i="1" s="1"/>
  <c r="AU248" i="1" s="1"/>
  <c r="AF1167" i="1"/>
  <c r="AH1167" i="1" s="1"/>
  <c r="AJ1167" i="1" s="1"/>
  <c r="AL1167" i="1" s="1"/>
  <c r="AN1167" i="1" s="1"/>
  <c r="AO1167" i="1" s="1"/>
  <c r="AQ1167" i="1" s="1"/>
  <c r="AT1167" i="1" s="1"/>
  <c r="AU1166" i="1" s="1"/>
  <c r="R1167" i="1"/>
  <c r="AU252" i="1" l="1"/>
  <c r="AF1173" i="1"/>
  <c r="AH1173" i="1" s="1"/>
  <c r="AJ1173" i="1" s="1"/>
  <c r="AL1173" i="1" s="1"/>
  <c r="AF1174" i="1"/>
  <c r="AH1174" i="1" s="1"/>
  <c r="AJ1174" i="1" s="1"/>
  <c r="AL1174" i="1" s="1"/>
  <c r="AN1174" i="1" s="1"/>
  <c r="AO1174" i="1" s="1"/>
  <c r="AQ1174" i="1" s="1"/>
  <c r="AT1174" i="1" s="1"/>
  <c r="R1172" i="1"/>
  <c r="R1174" i="1"/>
  <c r="AF1172" i="1"/>
  <c r="AH1172" i="1" s="1"/>
  <c r="AJ1172" i="1" s="1"/>
  <c r="AL1172" i="1" s="1"/>
  <c r="AN1172" i="1" s="1"/>
  <c r="AO1172" i="1" s="1"/>
  <c r="AQ1172" i="1" s="1"/>
  <c r="AT1172" i="1" s="1"/>
  <c r="R1173" i="1"/>
  <c r="AF256" i="1"/>
  <c r="AH256" i="1" s="1"/>
  <c r="AJ256" i="1" s="1"/>
  <c r="AL256" i="1" s="1"/>
  <c r="AN256" i="1" s="1"/>
  <c r="AO256" i="1" s="1"/>
  <c r="AQ256" i="1" s="1"/>
  <c r="AT256" i="1" s="1"/>
  <c r="AU255" i="1" s="1"/>
  <c r="R256" i="1"/>
  <c r="R1179" i="1" l="1"/>
  <c r="AF1178" i="1"/>
  <c r="AH1178" i="1" s="1"/>
  <c r="AJ1178" i="1" s="1"/>
  <c r="AL1178" i="1" s="1"/>
  <c r="AN1178" i="1" s="1"/>
  <c r="AO1178" i="1" s="1"/>
  <c r="AQ1178" i="1" s="1"/>
  <c r="AT1178" i="1" s="1"/>
  <c r="R1178" i="1"/>
  <c r="AF1177" i="1"/>
  <c r="AH1177" i="1" s="1"/>
  <c r="AJ1177" i="1" s="1"/>
  <c r="AL1177" i="1" s="1"/>
  <c r="AN1177" i="1" s="1"/>
  <c r="AO1177" i="1" s="1"/>
  <c r="AQ1177" i="1" s="1"/>
  <c r="AT1177" i="1" s="1"/>
  <c r="AF1176" i="1"/>
  <c r="AH1176" i="1" s="1"/>
  <c r="AJ1176" i="1" s="1"/>
  <c r="AL1176" i="1" s="1"/>
  <c r="AN1176" i="1" s="1"/>
  <c r="AO1176" i="1" s="1"/>
  <c r="AQ1176" i="1" s="1"/>
  <c r="AT1176" i="1" s="1"/>
  <c r="AF1179" i="1"/>
  <c r="AH1179" i="1" s="1"/>
  <c r="AJ1179" i="1" s="1"/>
  <c r="AL1179" i="1" s="1"/>
  <c r="AN1179" i="1" s="1"/>
  <c r="AO1179" i="1" s="1"/>
  <c r="AQ1179" i="1" s="1"/>
  <c r="AT1179" i="1" s="1"/>
  <c r="R1177" i="1"/>
  <c r="R1176" i="1"/>
  <c r="AF258" i="1"/>
  <c r="AH258" i="1" s="1"/>
  <c r="AJ258" i="1" s="1"/>
  <c r="AL258" i="1" s="1"/>
  <c r="AN258" i="1" s="1"/>
  <c r="AO258" i="1" s="1"/>
  <c r="AQ258" i="1" s="1"/>
  <c r="AT258" i="1" s="1"/>
  <c r="AF259" i="1"/>
  <c r="AH259" i="1" s="1"/>
  <c r="AJ259" i="1" s="1"/>
  <c r="AL259" i="1" s="1"/>
  <c r="R259" i="1"/>
  <c r="R258" i="1"/>
  <c r="AN1173" i="1"/>
  <c r="AO1173" i="1" s="1"/>
  <c r="AQ1173" i="1" s="1"/>
  <c r="AT1173" i="1" s="1"/>
  <c r="AU1171" i="1" s="1"/>
  <c r="AU1175" i="1" l="1"/>
  <c r="AF263" i="1"/>
  <c r="AH263" i="1" s="1"/>
  <c r="AJ263" i="1" s="1"/>
  <c r="AL263" i="1" s="1"/>
  <c r="AN263" i="1" s="1"/>
  <c r="AO263" i="1" s="1"/>
  <c r="AQ263" i="1" s="1"/>
  <c r="AT263" i="1" s="1"/>
  <c r="AF261" i="1"/>
  <c r="AH261" i="1" s="1"/>
  <c r="AJ261" i="1" s="1"/>
  <c r="AL261" i="1" s="1"/>
  <c r="AN261" i="1" s="1"/>
  <c r="AO261" i="1" s="1"/>
  <c r="AQ261" i="1" s="1"/>
  <c r="AT261" i="1" s="1"/>
  <c r="AF262" i="1"/>
  <c r="AH262" i="1" s="1"/>
  <c r="AJ262" i="1" s="1"/>
  <c r="AL262" i="1" s="1"/>
  <c r="AN262" i="1" s="1"/>
  <c r="AO262" i="1" s="1"/>
  <c r="AQ262" i="1" s="1"/>
  <c r="AT262" i="1" s="1"/>
  <c r="R263" i="1"/>
  <c r="R261" i="1"/>
  <c r="R262" i="1" s="1"/>
  <c r="AN259" i="1"/>
  <c r="AO259" i="1" s="1"/>
  <c r="AQ259" i="1" s="1"/>
  <c r="AT259" i="1" s="1"/>
  <c r="AU257" i="1" s="1"/>
  <c r="AF1181" i="1"/>
  <c r="AH1181" i="1" s="1"/>
  <c r="AJ1181" i="1" s="1"/>
  <c r="AL1181" i="1" s="1"/>
  <c r="AN1181" i="1" s="1"/>
  <c r="AO1181" i="1" s="1"/>
  <c r="AQ1181" i="1" s="1"/>
  <c r="AT1181" i="1" s="1"/>
  <c r="AF1183" i="1"/>
  <c r="AH1183" i="1" s="1"/>
  <c r="AJ1183" i="1" s="1"/>
  <c r="AL1183" i="1" s="1"/>
  <c r="AF1182" i="1"/>
  <c r="AH1182" i="1" s="1"/>
  <c r="AJ1182" i="1" s="1"/>
  <c r="AL1182" i="1" s="1"/>
  <c r="AN1182" i="1" s="1"/>
  <c r="AO1182" i="1" s="1"/>
  <c r="AQ1182" i="1" s="1"/>
  <c r="AT1182" i="1" s="1"/>
  <c r="R1183" i="1"/>
  <c r="R1181" i="1"/>
  <c r="R1182" i="1"/>
  <c r="AU260" i="1" l="1"/>
  <c r="AN1183" i="1"/>
  <c r="AO1183" i="1" s="1"/>
  <c r="AQ1183" i="1" s="1"/>
  <c r="AT1183" i="1" s="1"/>
  <c r="AU1180" i="1" s="1"/>
  <c r="R266" i="1"/>
  <c r="AF265" i="1"/>
  <c r="AH265" i="1" s="1"/>
  <c r="AJ265" i="1" s="1"/>
  <c r="AL265" i="1" s="1"/>
  <c r="AN265" i="1" s="1"/>
  <c r="AO265" i="1" s="1"/>
  <c r="AQ265" i="1" s="1"/>
  <c r="AT265" i="1" s="1"/>
  <c r="AF266" i="1"/>
  <c r="AH266" i="1" s="1"/>
  <c r="AJ266" i="1" s="1"/>
  <c r="AL266" i="1" s="1"/>
  <c r="AN266" i="1" s="1"/>
  <c r="AO266" i="1" s="1"/>
  <c r="AQ266" i="1" s="1"/>
  <c r="AT266" i="1" s="1"/>
  <c r="R265" i="1"/>
  <c r="AF1185" i="1"/>
  <c r="AH1185" i="1" s="1"/>
  <c r="AJ1185" i="1" s="1"/>
  <c r="AL1185" i="1" s="1"/>
  <c r="AN1185" i="1" s="1"/>
  <c r="AO1185" i="1" s="1"/>
  <c r="AQ1185" i="1" s="1"/>
  <c r="AT1185" i="1" s="1"/>
  <c r="AF1187" i="1"/>
  <c r="AH1187" i="1" s="1"/>
  <c r="AJ1187" i="1" s="1"/>
  <c r="AL1187" i="1" s="1"/>
  <c r="AN1187" i="1" s="1"/>
  <c r="AO1187" i="1" s="1"/>
  <c r="AQ1187" i="1" s="1"/>
  <c r="AT1187" i="1" s="1"/>
  <c r="R1187" i="1"/>
  <c r="AF1186" i="1"/>
  <c r="AH1186" i="1" s="1"/>
  <c r="AJ1186" i="1" s="1"/>
  <c r="AL1186" i="1" s="1"/>
  <c r="AN1186" i="1" s="1"/>
  <c r="AO1186" i="1" s="1"/>
  <c r="AQ1186" i="1" s="1"/>
  <c r="AT1186" i="1" s="1"/>
  <c r="AF1188" i="1"/>
  <c r="AH1188" i="1" s="1"/>
  <c r="AJ1188" i="1" s="1"/>
  <c r="AL1188" i="1" s="1"/>
  <c r="AN1188" i="1" s="1"/>
  <c r="AO1188" i="1" s="1"/>
  <c r="AQ1188" i="1" s="1"/>
  <c r="AT1188" i="1" s="1"/>
  <c r="R1186" i="1"/>
  <c r="R1188" i="1"/>
  <c r="R1185" i="1"/>
  <c r="AU1184" i="1" l="1"/>
  <c r="AU264" i="1"/>
  <c r="AF269" i="1"/>
  <c r="AH269" i="1" s="1"/>
  <c r="AJ269" i="1" s="1"/>
  <c r="AL269" i="1" s="1"/>
  <c r="AN269" i="1" s="1"/>
  <c r="AO269" i="1" s="1"/>
  <c r="AQ269" i="1" s="1"/>
  <c r="AT269" i="1" s="1"/>
  <c r="AF268" i="1"/>
  <c r="AH268" i="1" s="1"/>
  <c r="AJ268" i="1" s="1"/>
  <c r="AL268" i="1" s="1"/>
  <c r="AN268" i="1" s="1"/>
  <c r="AO268" i="1" s="1"/>
  <c r="AQ268" i="1" s="1"/>
  <c r="AT268" i="1" s="1"/>
  <c r="R269" i="1"/>
  <c r="R268" i="1"/>
  <c r="AF1191" i="1"/>
  <c r="AH1191" i="1" s="1"/>
  <c r="AJ1191" i="1" s="1"/>
  <c r="AL1191" i="1" s="1"/>
  <c r="AN1191" i="1" s="1"/>
  <c r="AO1191" i="1" s="1"/>
  <c r="AQ1191" i="1" s="1"/>
  <c r="AT1191" i="1" s="1"/>
  <c r="AF1192" i="1"/>
  <c r="AH1192" i="1" s="1"/>
  <c r="AJ1192" i="1" s="1"/>
  <c r="AL1192" i="1" s="1"/>
  <c r="AN1192" i="1" s="1"/>
  <c r="AO1192" i="1" s="1"/>
  <c r="AQ1192" i="1" s="1"/>
  <c r="AT1192" i="1" s="1"/>
  <c r="R1192" i="1"/>
  <c r="R1190" i="1"/>
  <c r="AF1190" i="1"/>
  <c r="AH1190" i="1" s="1"/>
  <c r="AJ1190" i="1" s="1"/>
  <c r="AL1190" i="1" s="1"/>
  <c r="AN1190" i="1" s="1"/>
  <c r="AO1190" i="1" s="1"/>
  <c r="AQ1190" i="1" s="1"/>
  <c r="AT1190" i="1" s="1"/>
  <c r="R1191" i="1"/>
  <c r="AU267" i="1" l="1"/>
  <c r="AU1189" i="1"/>
  <c r="R1197" i="1"/>
  <c r="AF1196" i="1"/>
  <c r="AH1196" i="1" s="1"/>
  <c r="AJ1196" i="1" s="1"/>
  <c r="AL1196" i="1" s="1"/>
  <c r="AN1196" i="1" s="1"/>
  <c r="AO1196" i="1" s="1"/>
  <c r="AQ1196" i="1" s="1"/>
  <c r="AT1196" i="1" s="1"/>
  <c r="AF1194" i="1"/>
  <c r="AH1194" i="1" s="1"/>
  <c r="AJ1194" i="1" s="1"/>
  <c r="AL1194" i="1" s="1"/>
  <c r="AF1197" i="1"/>
  <c r="AH1197" i="1" s="1"/>
  <c r="AJ1197" i="1" s="1"/>
  <c r="AL1197" i="1" s="1"/>
  <c r="AN1197" i="1" s="1"/>
  <c r="AO1197" i="1" s="1"/>
  <c r="AQ1197" i="1" s="1"/>
  <c r="AT1197" i="1" s="1"/>
  <c r="AF1195" i="1"/>
  <c r="AH1195" i="1" s="1"/>
  <c r="AJ1195" i="1" s="1"/>
  <c r="AL1195" i="1" s="1"/>
  <c r="AN1195" i="1" s="1"/>
  <c r="AO1195" i="1" s="1"/>
  <c r="AQ1195" i="1" s="1"/>
  <c r="AT1195" i="1" s="1"/>
  <c r="R1196" i="1"/>
  <c r="R1194" i="1"/>
  <c r="R1195" i="1"/>
  <c r="AF271" i="1"/>
  <c r="AH271" i="1" s="1"/>
  <c r="AJ271" i="1" s="1"/>
  <c r="AL271" i="1" s="1"/>
  <c r="AN271" i="1" s="1"/>
  <c r="AO271" i="1" s="1"/>
  <c r="AQ271" i="1" s="1"/>
  <c r="AT271" i="1" s="1"/>
  <c r="AU270" i="1" s="1"/>
  <c r="R271" i="1"/>
  <c r="AF273" i="1" l="1"/>
  <c r="AH273" i="1" s="1"/>
  <c r="AJ273" i="1" s="1"/>
  <c r="AL273" i="1" s="1"/>
  <c r="AN273" i="1" s="1"/>
  <c r="AO273" i="1" s="1"/>
  <c r="AQ273" i="1" s="1"/>
  <c r="AT273" i="1" s="1"/>
  <c r="AU272" i="1" s="1"/>
  <c r="R273" i="1"/>
  <c r="AN1194" i="1"/>
  <c r="AO1194" i="1" s="1"/>
  <c r="AQ1194" i="1" s="1"/>
  <c r="AT1194" i="1" s="1"/>
  <c r="AU1193" i="1" s="1"/>
  <c r="AF1201" i="1"/>
  <c r="AH1201" i="1" s="1"/>
  <c r="AJ1201" i="1" s="1"/>
  <c r="AL1201" i="1" s="1"/>
  <c r="AN1201" i="1" s="1"/>
  <c r="AO1201" i="1" s="1"/>
  <c r="AQ1201" i="1" s="1"/>
  <c r="AT1201" i="1" s="1"/>
  <c r="AF1200" i="1"/>
  <c r="AH1200" i="1" s="1"/>
  <c r="AJ1200" i="1" s="1"/>
  <c r="AL1200" i="1" s="1"/>
  <c r="AN1200" i="1" s="1"/>
  <c r="AO1200" i="1" s="1"/>
  <c r="AQ1200" i="1" s="1"/>
  <c r="AT1200" i="1" s="1"/>
  <c r="R1200" i="1"/>
  <c r="AF1199" i="1"/>
  <c r="AH1199" i="1" s="1"/>
  <c r="AJ1199" i="1" s="1"/>
  <c r="AL1199" i="1" s="1"/>
  <c r="AN1199" i="1" s="1"/>
  <c r="AO1199" i="1" s="1"/>
  <c r="AQ1199" i="1" s="1"/>
  <c r="AT1199" i="1" s="1"/>
  <c r="R1201" i="1"/>
  <c r="R1199" i="1"/>
  <c r="AU1198" i="1" l="1"/>
  <c r="AF1203" i="1"/>
  <c r="AH1203" i="1" s="1"/>
  <c r="AJ1203" i="1" s="1"/>
  <c r="AL1203" i="1" s="1"/>
  <c r="AN1203" i="1" s="1"/>
  <c r="AO1203" i="1" s="1"/>
  <c r="AQ1203" i="1" s="1"/>
  <c r="AT1203" i="1" s="1"/>
  <c r="R1205" i="1"/>
  <c r="AF1204" i="1"/>
  <c r="AH1204" i="1" s="1"/>
  <c r="AJ1204" i="1" s="1"/>
  <c r="AL1204" i="1" s="1"/>
  <c r="AN1204" i="1" s="1"/>
  <c r="AO1204" i="1" s="1"/>
  <c r="AQ1204" i="1" s="1"/>
  <c r="AT1204" i="1" s="1"/>
  <c r="AF1205" i="1"/>
  <c r="AH1205" i="1" s="1"/>
  <c r="AJ1205" i="1" s="1"/>
  <c r="AL1205" i="1" s="1"/>
  <c r="AN1205" i="1" s="1"/>
  <c r="AO1205" i="1" s="1"/>
  <c r="AQ1205" i="1" s="1"/>
  <c r="AT1205" i="1" s="1"/>
  <c r="R1204" i="1"/>
  <c r="R1203" i="1"/>
  <c r="AF276" i="1"/>
  <c r="AH276" i="1" s="1"/>
  <c r="AJ276" i="1" s="1"/>
  <c r="AL276" i="1" s="1"/>
  <c r="AN276" i="1" s="1"/>
  <c r="AO276" i="1" s="1"/>
  <c r="AQ276" i="1" s="1"/>
  <c r="AT276" i="1" s="1"/>
  <c r="R276" i="1"/>
  <c r="AF277" i="1"/>
  <c r="AH277" i="1" s="1"/>
  <c r="AJ277" i="1" s="1"/>
  <c r="AL277" i="1" s="1"/>
  <c r="AN277" i="1" s="1"/>
  <c r="AO277" i="1" s="1"/>
  <c r="AQ277" i="1" s="1"/>
  <c r="AT277" i="1" s="1"/>
  <c r="AF275" i="1"/>
  <c r="AH275" i="1" s="1"/>
  <c r="AJ275" i="1" s="1"/>
  <c r="AL275" i="1" s="1"/>
  <c r="AN275" i="1" s="1"/>
  <c r="AO275" i="1" s="1"/>
  <c r="AQ275" i="1" s="1"/>
  <c r="AT275" i="1" s="1"/>
  <c r="R275" i="1"/>
  <c r="R277" i="1"/>
  <c r="AU274" i="1" l="1"/>
  <c r="AU1202" i="1"/>
  <c r="AF280" i="1"/>
  <c r="AH280" i="1" s="1"/>
  <c r="AJ280" i="1" s="1"/>
  <c r="AL280" i="1" s="1"/>
  <c r="AN280" i="1" s="1"/>
  <c r="AO280" i="1" s="1"/>
  <c r="AQ280" i="1" s="1"/>
  <c r="AT280" i="1" s="1"/>
  <c r="R280" i="1"/>
  <c r="AF279" i="1"/>
  <c r="AH279" i="1" s="1"/>
  <c r="AJ279" i="1" s="1"/>
  <c r="AL279" i="1" s="1"/>
  <c r="AN279" i="1" s="1"/>
  <c r="AO279" i="1" s="1"/>
  <c r="AQ279" i="1" s="1"/>
  <c r="AT279" i="1" s="1"/>
  <c r="R279" i="1"/>
  <c r="R1208" i="1"/>
  <c r="AF1210" i="1"/>
  <c r="AH1210" i="1" s="1"/>
  <c r="AJ1210" i="1" s="1"/>
  <c r="AL1210" i="1" s="1"/>
  <c r="AF1207" i="1"/>
  <c r="AH1207" i="1" s="1"/>
  <c r="AJ1207" i="1" s="1"/>
  <c r="AL1207" i="1" s="1"/>
  <c r="AN1207" i="1" s="1"/>
  <c r="AO1207" i="1" s="1"/>
  <c r="AQ1207" i="1" s="1"/>
  <c r="AT1207" i="1" s="1"/>
  <c r="R1209" i="1"/>
  <c r="AF1208" i="1"/>
  <c r="AH1208" i="1" s="1"/>
  <c r="AJ1208" i="1" s="1"/>
  <c r="AL1208" i="1" s="1"/>
  <c r="AN1208" i="1" s="1"/>
  <c r="AO1208" i="1" s="1"/>
  <c r="AQ1208" i="1" s="1"/>
  <c r="AT1208" i="1" s="1"/>
  <c r="AF1209" i="1"/>
  <c r="AH1209" i="1" s="1"/>
  <c r="AJ1209" i="1" s="1"/>
  <c r="AL1209" i="1" s="1"/>
  <c r="AN1209" i="1" s="1"/>
  <c r="AO1209" i="1" s="1"/>
  <c r="AQ1209" i="1" s="1"/>
  <c r="AT1209" i="1" s="1"/>
  <c r="R1207" i="1"/>
  <c r="R1210" i="1" s="1"/>
  <c r="AU278" i="1" l="1"/>
  <c r="AN1210" i="1"/>
  <c r="AO1210" i="1" s="1"/>
  <c r="AQ1210" i="1" s="1"/>
  <c r="AT1210" i="1" s="1"/>
  <c r="AU1206" i="1" s="1"/>
  <c r="R1212" i="1"/>
  <c r="AF1212" i="1"/>
  <c r="AH1212" i="1" s="1"/>
  <c r="AJ1212" i="1" s="1"/>
  <c r="AL1212" i="1" s="1"/>
  <c r="AN1212" i="1" s="1"/>
  <c r="AO1212" i="1" s="1"/>
  <c r="AQ1212" i="1" s="1"/>
  <c r="AT1212" i="1" s="1"/>
  <c r="AF1214" i="1"/>
  <c r="AH1214" i="1" s="1"/>
  <c r="AJ1214" i="1" s="1"/>
  <c r="AL1214" i="1" s="1"/>
  <c r="AN1214" i="1" s="1"/>
  <c r="AO1214" i="1" s="1"/>
  <c r="AQ1214" i="1" s="1"/>
  <c r="AT1214" i="1" s="1"/>
  <c r="AF1213" i="1"/>
  <c r="AH1213" i="1" s="1"/>
  <c r="AJ1213" i="1" s="1"/>
  <c r="AL1213" i="1" s="1"/>
  <c r="AN1213" i="1" s="1"/>
  <c r="AO1213" i="1" s="1"/>
  <c r="AQ1213" i="1" s="1"/>
  <c r="AT1213" i="1" s="1"/>
  <c r="R1213" i="1"/>
  <c r="R1214" i="1"/>
  <c r="AH284" i="1"/>
  <c r="AJ284" i="1" s="1"/>
  <c r="AL284" i="1" s="1"/>
  <c r="AN284" i="1" l="1"/>
  <c r="AO284" i="1" s="1"/>
  <c r="AQ284" i="1" s="1"/>
  <c r="AT284" i="1" s="1"/>
  <c r="AU281" i="1" s="1"/>
  <c r="AU1211" i="1"/>
  <c r="AF1217" i="1"/>
  <c r="AH1217" i="1" s="1"/>
  <c r="AJ1217" i="1" s="1"/>
  <c r="AL1217" i="1" s="1"/>
  <c r="AN1217" i="1" s="1"/>
  <c r="AO1217" i="1" s="1"/>
  <c r="AQ1217" i="1" s="1"/>
  <c r="AT1217" i="1" s="1"/>
  <c r="AF1216" i="1"/>
  <c r="AH1216" i="1" s="1"/>
  <c r="AJ1216" i="1" s="1"/>
  <c r="AL1216" i="1" s="1"/>
  <c r="AN1216" i="1" s="1"/>
  <c r="AO1216" i="1" s="1"/>
  <c r="AQ1216" i="1" s="1"/>
  <c r="AT1216" i="1" s="1"/>
  <c r="R1217" i="1"/>
  <c r="R1216" i="1"/>
  <c r="AF287" i="1"/>
  <c r="AH287" i="1" s="1"/>
  <c r="AJ287" i="1" s="1"/>
  <c r="AL287" i="1" s="1"/>
  <c r="AN287" i="1" s="1"/>
  <c r="AO287" i="1" s="1"/>
  <c r="AQ287" i="1" s="1"/>
  <c r="AT287" i="1" s="1"/>
  <c r="R287" i="1"/>
  <c r="R288" i="1"/>
  <c r="AF286" i="1"/>
  <c r="AH286" i="1" s="1"/>
  <c r="AJ286" i="1" s="1"/>
  <c r="AL286" i="1" s="1"/>
  <c r="AN286" i="1" s="1"/>
  <c r="AO286" i="1" s="1"/>
  <c r="AQ286" i="1" s="1"/>
  <c r="AT286" i="1" s="1"/>
  <c r="R286" i="1"/>
  <c r="AF288" i="1"/>
  <c r="AH288" i="1" s="1"/>
  <c r="AJ288" i="1" s="1"/>
  <c r="AL288" i="1" s="1"/>
  <c r="AN288" i="1" s="1"/>
  <c r="AO288" i="1" s="1"/>
  <c r="AQ288" i="1" s="1"/>
  <c r="AT288" i="1" s="1"/>
  <c r="AU1215" i="1" l="1"/>
  <c r="AU285" i="1"/>
  <c r="R292" i="1"/>
  <c r="AF292" i="1"/>
  <c r="AH292" i="1" s="1"/>
  <c r="AJ292" i="1" s="1"/>
  <c r="AL292" i="1" s="1"/>
  <c r="AN292" i="1" s="1"/>
  <c r="AO292" i="1" s="1"/>
  <c r="AQ292" i="1" s="1"/>
  <c r="AT292" i="1" s="1"/>
  <c r="AF290" i="1"/>
  <c r="AH290" i="1" s="1"/>
  <c r="AJ290" i="1" s="1"/>
  <c r="AL290" i="1" s="1"/>
  <c r="AN290" i="1" s="1"/>
  <c r="AO290" i="1" s="1"/>
  <c r="AQ290" i="1" s="1"/>
  <c r="AT290" i="1" s="1"/>
  <c r="AF291" i="1"/>
  <c r="AH291" i="1" s="1"/>
  <c r="AJ291" i="1" s="1"/>
  <c r="AL291" i="1" s="1"/>
  <c r="AN291" i="1" s="1"/>
  <c r="AO291" i="1" s="1"/>
  <c r="AQ291" i="1" s="1"/>
  <c r="AT291" i="1" s="1"/>
  <c r="AF293" i="1"/>
  <c r="AH293" i="1" s="1"/>
  <c r="AJ293" i="1" s="1"/>
  <c r="AL293" i="1" s="1"/>
  <c r="AN293" i="1" s="1"/>
  <c r="AO293" i="1" s="1"/>
  <c r="AQ293" i="1" s="1"/>
  <c r="AT293" i="1" s="1"/>
  <c r="R290" i="1"/>
  <c r="R291" i="1"/>
  <c r="R293" i="1"/>
  <c r="AF1219" i="1"/>
  <c r="AH1219" i="1" s="1"/>
  <c r="AJ1219" i="1" s="1"/>
  <c r="AL1219" i="1" s="1"/>
  <c r="AN1219" i="1" s="1"/>
  <c r="AO1219" i="1" s="1"/>
  <c r="AQ1219" i="1" s="1"/>
  <c r="AT1219" i="1" s="1"/>
  <c r="AU1218" i="1" s="1"/>
  <c r="R1219" i="1"/>
  <c r="AU289" i="1" l="1"/>
  <c r="R296" i="1"/>
  <c r="AF296" i="1"/>
  <c r="AH296" i="1" s="1"/>
  <c r="AJ296" i="1" s="1"/>
  <c r="AL296" i="1" s="1"/>
  <c r="AN296" i="1" s="1"/>
  <c r="AO296" i="1" s="1"/>
  <c r="AQ296" i="1" s="1"/>
  <c r="AT296" i="1" s="1"/>
  <c r="AF295" i="1"/>
  <c r="AH295" i="1" s="1"/>
  <c r="AJ295" i="1" s="1"/>
  <c r="AL295" i="1" s="1"/>
  <c r="AN295" i="1" s="1"/>
  <c r="AO295" i="1" s="1"/>
  <c r="AQ295" i="1" s="1"/>
  <c r="AT295" i="1" s="1"/>
  <c r="R297" i="1"/>
  <c r="AF297" i="1"/>
  <c r="AH297" i="1" s="1"/>
  <c r="AJ297" i="1" s="1"/>
  <c r="AL297" i="1" s="1"/>
  <c r="AN297" i="1" s="1"/>
  <c r="AO297" i="1" s="1"/>
  <c r="AQ297" i="1" s="1"/>
  <c r="AT297" i="1" s="1"/>
  <c r="R295" i="1"/>
  <c r="AF1221" i="1"/>
  <c r="AH1221" i="1" s="1"/>
  <c r="AJ1221" i="1" s="1"/>
  <c r="AL1221" i="1" s="1"/>
  <c r="R1221" i="1"/>
  <c r="AU294" i="1" l="1"/>
  <c r="AN1221" i="1"/>
  <c r="AO1221" i="1" s="1"/>
  <c r="AQ1221" i="1" s="1"/>
  <c r="AT1221" i="1" s="1"/>
  <c r="AU1220" i="1" s="1"/>
  <c r="AF1223" i="1"/>
  <c r="AH1223" i="1" s="1"/>
  <c r="AJ1223" i="1" s="1"/>
  <c r="AL1223" i="1" s="1"/>
  <c r="AN1223" i="1" s="1"/>
  <c r="AO1223" i="1" s="1"/>
  <c r="AQ1223" i="1" s="1"/>
  <c r="AT1223" i="1" s="1"/>
  <c r="AU1222" i="1" s="1"/>
  <c r="R1223" i="1"/>
  <c r="AF300" i="1"/>
  <c r="AH300" i="1" s="1"/>
  <c r="AJ300" i="1" s="1"/>
  <c r="AL300" i="1" s="1"/>
  <c r="AN300" i="1" s="1"/>
  <c r="AO300" i="1" s="1"/>
  <c r="AQ300" i="1" s="1"/>
  <c r="AT300" i="1" s="1"/>
  <c r="R300" i="1"/>
  <c r="AF301" i="1"/>
  <c r="AH301" i="1" s="1"/>
  <c r="AJ301" i="1" s="1"/>
  <c r="AL301" i="1" s="1"/>
  <c r="AN301" i="1" s="1"/>
  <c r="AO301" i="1" s="1"/>
  <c r="AQ301" i="1" s="1"/>
  <c r="AT301" i="1" s="1"/>
  <c r="R301" i="1"/>
  <c r="AF299" i="1"/>
  <c r="AH299" i="1" s="1"/>
  <c r="AJ299" i="1" s="1"/>
  <c r="AL299" i="1" s="1"/>
  <c r="AN299" i="1" s="1"/>
  <c r="AO299" i="1" s="1"/>
  <c r="AQ299" i="1" s="1"/>
  <c r="AT299" i="1" s="1"/>
  <c r="R299" i="1"/>
  <c r="AU298" i="1" l="1"/>
  <c r="R1225" i="1"/>
  <c r="AF1225" i="1"/>
  <c r="AH1225" i="1" s="1"/>
  <c r="AJ1225" i="1" s="1"/>
  <c r="AL1225" i="1" s="1"/>
  <c r="AN1225" i="1" s="1"/>
  <c r="AO1225" i="1" s="1"/>
  <c r="AQ1225" i="1" s="1"/>
  <c r="AT1225" i="1" s="1"/>
  <c r="AF1226" i="1"/>
  <c r="AH1226" i="1" s="1"/>
  <c r="AJ1226" i="1" s="1"/>
  <c r="AL1226" i="1" s="1"/>
  <c r="AN1226" i="1" s="1"/>
  <c r="AO1226" i="1" s="1"/>
  <c r="AQ1226" i="1" s="1"/>
  <c r="AT1226" i="1" s="1"/>
  <c r="R1226" i="1"/>
  <c r="R304" i="1"/>
  <c r="AF304" i="1"/>
  <c r="AH304" i="1" s="1"/>
  <c r="AJ304" i="1" s="1"/>
  <c r="AL304" i="1" s="1"/>
  <c r="AN304" i="1" s="1"/>
  <c r="AO304" i="1" s="1"/>
  <c r="AQ304" i="1" s="1"/>
  <c r="AT304" i="1" s="1"/>
  <c r="AF303" i="1"/>
  <c r="AH303" i="1" s="1"/>
  <c r="AJ303" i="1" s="1"/>
  <c r="AL303" i="1" s="1"/>
  <c r="R303" i="1"/>
  <c r="AF305" i="1"/>
  <c r="AH305" i="1" s="1"/>
  <c r="AJ305" i="1" s="1"/>
  <c r="AL305" i="1" s="1"/>
  <c r="AN305" i="1" s="1"/>
  <c r="AO305" i="1" s="1"/>
  <c r="AQ305" i="1" s="1"/>
  <c r="AT305" i="1" s="1"/>
  <c r="R305" i="1"/>
  <c r="AU1224" i="1" l="1"/>
  <c r="AN303" i="1"/>
  <c r="AO303" i="1" s="1"/>
  <c r="AQ303" i="1" s="1"/>
  <c r="AT303" i="1" s="1"/>
  <c r="AU302" i="1" s="1"/>
  <c r="AF1228" i="1"/>
  <c r="AH1228" i="1" s="1"/>
  <c r="AJ1228" i="1" s="1"/>
  <c r="AL1228" i="1" s="1"/>
  <c r="AN1228" i="1" s="1"/>
  <c r="AO1228" i="1" s="1"/>
  <c r="AQ1228" i="1" s="1"/>
  <c r="AT1228" i="1" s="1"/>
  <c r="AU1227" i="1" s="1"/>
  <c r="R1228" i="1"/>
  <c r="R309" i="1"/>
  <c r="AF309" i="1"/>
  <c r="AH309" i="1" s="1"/>
  <c r="AJ309" i="1" s="1"/>
  <c r="AL309" i="1" s="1"/>
  <c r="AN309" i="1" s="1"/>
  <c r="AO309" i="1" s="1"/>
  <c r="AQ309" i="1" s="1"/>
  <c r="AT309" i="1" s="1"/>
  <c r="R310" i="1"/>
  <c r="AF307" i="1"/>
  <c r="AH307" i="1" s="1"/>
  <c r="AJ307" i="1" s="1"/>
  <c r="AL307" i="1" s="1"/>
  <c r="AN307" i="1" s="1"/>
  <c r="AO307" i="1" s="1"/>
  <c r="AQ307" i="1" s="1"/>
  <c r="AT307" i="1" s="1"/>
  <c r="AF308" i="1"/>
  <c r="AH308" i="1" s="1"/>
  <c r="AJ308" i="1" s="1"/>
  <c r="AL308" i="1" s="1"/>
  <c r="AN308" i="1" s="1"/>
  <c r="AO308" i="1" s="1"/>
  <c r="AQ308" i="1" s="1"/>
  <c r="AT308" i="1" s="1"/>
  <c r="AF310" i="1"/>
  <c r="AH310" i="1" s="1"/>
  <c r="AJ310" i="1" s="1"/>
  <c r="AL310" i="1" s="1"/>
  <c r="AN310" i="1" s="1"/>
  <c r="AO310" i="1" s="1"/>
  <c r="AQ310" i="1" s="1"/>
  <c r="AT310" i="1" s="1"/>
  <c r="R307" i="1"/>
  <c r="R308" i="1"/>
  <c r="AU306" i="1" l="1"/>
  <c r="AF313" i="1"/>
  <c r="AH313" i="1" s="1"/>
  <c r="AJ313" i="1" s="1"/>
  <c r="AL313" i="1" s="1"/>
  <c r="AN313" i="1" s="1"/>
  <c r="AO313" i="1" s="1"/>
  <c r="AQ313" i="1" s="1"/>
  <c r="AT313" i="1" s="1"/>
  <c r="R313" i="1"/>
  <c r="R314" i="1"/>
  <c r="AF314" i="1"/>
  <c r="AH314" i="1" s="1"/>
  <c r="AJ314" i="1" s="1"/>
  <c r="AL314" i="1" s="1"/>
  <c r="AN314" i="1" s="1"/>
  <c r="AO314" i="1" s="1"/>
  <c r="AQ314" i="1" s="1"/>
  <c r="AT314" i="1" s="1"/>
  <c r="AF312" i="1"/>
  <c r="AH312" i="1" s="1"/>
  <c r="AJ312" i="1" s="1"/>
  <c r="AL312" i="1" s="1"/>
  <c r="AN312" i="1" s="1"/>
  <c r="AO312" i="1" s="1"/>
  <c r="AQ312" i="1" s="1"/>
  <c r="AT312" i="1" s="1"/>
  <c r="R312" i="1"/>
  <c r="AU311" i="1" l="1"/>
  <c r="AF317" i="1"/>
  <c r="AH317" i="1" s="1"/>
  <c r="AJ317" i="1" s="1"/>
  <c r="AL317" i="1" s="1"/>
  <c r="AN317" i="1" s="1"/>
  <c r="AO317" i="1" s="1"/>
  <c r="AQ317" i="1" s="1"/>
  <c r="AT317" i="1" s="1"/>
  <c r="R317" i="1"/>
  <c r="AF318" i="1"/>
  <c r="AH318" i="1" s="1"/>
  <c r="AJ318" i="1" s="1"/>
  <c r="AL318" i="1" s="1"/>
  <c r="AN318" i="1" s="1"/>
  <c r="AO318" i="1" s="1"/>
  <c r="AQ318" i="1" s="1"/>
  <c r="AT318" i="1" s="1"/>
  <c r="AF316" i="1"/>
  <c r="AH316" i="1" s="1"/>
  <c r="AJ316" i="1" s="1"/>
  <c r="AL316" i="1" s="1"/>
  <c r="AN316" i="1" s="1"/>
  <c r="AO316" i="1" s="1"/>
  <c r="AQ316" i="1" s="1"/>
  <c r="AT316" i="1" s="1"/>
  <c r="R316" i="1"/>
  <c r="R318" i="1"/>
  <c r="AU315" i="1" l="1"/>
  <c r="R321" i="1"/>
  <c r="AF321" i="1"/>
  <c r="AH321" i="1" s="1"/>
  <c r="AJ321" i="1" s="1"/>
  <c r="AL321" i="1" s="1"/>
  <c r="AN321" i="1" s="1"/>
  <c r="AO321" i="1" s="1"/>
  <c r="AQ321" i="1" s="1"/>
  <c r="AT321" i="1" s="1"/>
  <c r="AF322" i="1"/>
  <c r="AH322" i="1" s="1"/>
  <c r="AJ322" i="1" s="1"/>
  <c r="AL322" i="1" s="1"/>
  <c r="AN322" i="1" s="1"/>
  <c r="AO322" i="1" s="1"/>
  <c r="AQ322" i="1" s="1"/>
  <c r="AT322" i="1" s="1"/>
  <c r="AF320" i="1"/>
  <c r="AH320" i="1" s="1"/>
  <c r="AJ320" i="1" s="1"/>
  <c r="AL320" i="1" s="1"/>
  <c r="R322" i="1"/>
  <c r="R320" i="1"/>
  <c r="R325" i="1" l="1"/>
  <c r="AF325" i="1"/>
  <c r="AH325" i="1" s="1"/>
  <c r="AJ325" i="1" s="1"/>
  <c r="AL325" i="1" s="1"/>
  <c r="AN325" i="1" s="1"/>
  <c r="AO325" i="1" s="1"/>
  <c r="AQ325" i="1" s="1"/>
  <c r="AT325" i="1" s="1"/>
  <c r="AF326" i="1"/>
  <c r="AH326" i="1" s="1"/>
  <c r="AJ326" i="1" s="1"/>
  <c r="AL326" i="1" s="1"/>
  <c r="AN326" i="1" s="1"/>
  <c r="AO326" i="1" s="1"/>
  <c r="AQ326" i="1" s="1"/>
  <c r="AT326" i="1" s="1"/>
  <c r="R324" i="1"/>
  <c r="AF324" i="1"/>
  <c r="AH324" i="1" s="1"/>
  <c r="AJ324" i="1" s="1"/>
  <c r="AL324" i="1" s="1"/>
  <c r="R326" i="1"/>
  <c r="AN320" i="1"/>
  <c r="AO320" i="1" s="1"/>
  <c r="AQ320" i="1" s="1"/>
  <c r="AT320" i="1" s="1"/>
  <c r="AU319" i="1" s="1"/>
  <c r="AF330" i="1" l="1"/>
  <c r="AH330" i="1" s="1"/>
  <c r="AJ330" i="1" s="1"/>
  <c r="AL330" i="1" s="1"/>
  <c r="AF328" i="1"/>
  <c r="AH328" i="1" s="1"/>
  <c r="AJ328" i="1" s="1"/>
  <c r="AL328" i="1" s="1"/>
  <c r="AN328" i="1" s="1"/>
  <c r="AO328" i="1" s="1"/>
  <c r="AQ328" i="1" s="1"/>
  <c r="AT328" i="1" s="1"/>
  <c r="AF329" i="1"/>
  <c r="AH329" i="1" s="1"/>
  <c r="AJ329" i="1" s="1"/>
  <c r="AL329" i="1" s="1"/>
  <c r="AN329" i="1" s="1"/>
  <c r="AO329" i="1" s="1"/>
  <c r="AQ329" i="1" s="1"/>
  <c r="AT329" i="1" s="1"/>
  <c r="R328" i="1"/>
  <c r="R329" i="1"/>
  <c r="R330" i="1"/>
  <c r="AN324" i="1"/>
  <c r="AO324" i="1" s="1"/>
  <c r="AQ324" i="1" s="1"/>
  <c r="AT324" i="1" s="1"/>
  <c r="AU323" i="1" s="1"/>
  <c r="AF333" i="1" l="1"/>
  <c r="AH333" i="1" s="1"/>
  <c r="AJ333" i="1" s="1"/>
  <c r="AL333" i="1" s="1"/>
  <c r="AN333" i="1" s="1"/>
  <c r="AO333" i="1" s="1"/>
  <c r="AQ333" i="1" s="1"/>
  <c r="AT333" i="1" s="1"/>
  <c r="R333" i="1"/>
  <c r="AF332" i="1"/>
  <c r="AH332" i="1" s="1"/>
  <c r="AJ332" i="1" s="1"/>
  <c r="AL332" i="1" s="1"/>
  <c r="AN332" i="1" s="1"/>
  <c r="AO332" i="1" s="1"/>
  <c r="AQ332" i="1" s="1"/>
  <c r="AT332" i="1" s="1"/>
  <c r="AF334" i="1"/>
  <c r="AH334" i="1" s="1"/>
  <c r="AJ334" i="1" s="1"/>
  <c r="AL334" i="1" s="1"/>
  <c r="R334" i="1"/>
  <c r="R332" i="1"/>
  <c r="AN330" i="1"/>
  <c r="AO330" i="1" s="1"/>
  <c r="AQ330" i="1" s="1"/>
  <c r="AT330" i="1" s="1"/>
  <c r="AU327" i="1" s="1"/>
  <c r="AF336" i="1" l="1"/>
  <c r="AH336" i="1" s="1"/>
  <c r="AJ336" i="1" s="1"/>
  <c r="AL336" i="1" s="1"/>
  <c r="AN336" i="1" s="1"/>
  <c r="AO336" i="1" s="1"/>
  <c r="AQ336" i="1" s="1"/>
  <c r="AT336" i="1" s="1"/>
  <c r="AF337" i="1"/>
  <c r="AH337" i="1" s="1"/>
  <c r="AJ337" i="1" s="1"/>
  <c r="AL337" i="1" s="1"/>
  <c r="AN337" i="1" s="1"/>
  <c r="AO337" i="1" s="1"/>
  <c r="AQ337" i="1" s="1"/>
  <c r="AT337" i="1" s="1"/>
  <c r="R337" i="1"/>
  <c r="R336" i="1"/>
  <c r="AN334" i="1"/>
  <c r="AO334" i="1" s="1"/>
  <c r="AQ334" i="1" s="1"/>
  <c r="AT334" i="1" s="1"/>
  <c r="AU331" i="1" s="1"/>
  <c r="AU335" i="1" l="1"/>
  <c r="R340" i="1"/>
  <c r="AF340" i="1"/>
  <c r="AH340" i="1" s="1"/>
  <c r="AJ340" i="1" s="1"/>
  <c r="AL340" i="1" s="1"/>
  <c r="AN340" i="1" s="1"/>
  <c r="AO340" i="1" s="1"/>
  <c r="AQ340" i="1" s="1"/>
  <c r="AT340" i="1" s="1"/>
  <c r="AF341" i="1"/>
  <c r="AH341" i="1" s="1"/>
  <c r="AJ341" i="1" s="1"/>
  <c r="AL341" i="1" s="1"/>
  <c r="R341" i="1"/>
  <c r="AF339" i="1"/>
  <c r="AH339" i="1" s="1"/>
  <c r="AJ339" i="1" s="1"/>
  <c r="AL339" i="1" s="1"/>
  <c r="R339" i="1"/>
  <c r="R345" i="1" l="1"/>
  <c r="AH345" i="1"/>
  <c r="AJ345" i="1" s="1"/>
  <c r="AL345" i="1" s="1"/>
  <c r="AN339" i="1"/>
  <c r="AO339" i="1" s="1"/>
  <c r="AQ339" i="1" s="1"/>
  <c r="AT339" i="1" s="1"/>
  <c r="R344" i="1"/>
  <c r="AF344" i="1"/>
  <c r="AH344" i="1" s="1"/>
  <c r="AJ344" i="1" s="1"/>
  <c r="AL344" i="1" s="1"/>
  <c r="AN344" i="1" s="1"/>
  <c r="AO344" i="1" s="1"/>
  <c r="AQ344" i="1" s="1"/>
  <c r="AT344" i="1" s="1"/>
  <c r="AF343" i="1"/>
  <c r="AH343" i="1" s="1"/>
  <c r="AJ343" i="1" s="1"/>
  <c r="AL343" i="1" s="1"/>
  <c r="AN343" i="1" s="1"/>
  <c r="AO343" i="1" s="1"/>
  <c r="AQ343" i="1" s="1"/>
  <c r="AT343" i="1" s="1"/>
  <c r="R343" i="1"/>
  <c r="AN341" i="1"/>
  <c r="AO341" i="1" s="1"/>
  <c r="AQ341" i="1" s="1"/>
  <c r="AT341" i="1" s="1"/>
  <c r="AN345" i="1" l="1"/>
  <c r="AO345" i="1" s="1"/>
  <c r="AQ345" i="1" s="1"/>
  <c r="AT345" i="1" s="1"/>
  <c r="AU342" i="1" s="1"/>
  <c r="AU338" i="1"/>
  <c r="R349" i="1"/>
  <c r="AF349" i="1"/>
  <c r="AH349" i="1" s="1"/>
  <c r="AJ349" i="1" s="1"/>
  <c r="AL349" i="1" s="1"/>
  <c r="AN349" i="1" s="1"/>
  <c r="AO349" i="1" s="1"/>
  <c r="AQ349" i="1" s="1"/>
  <c r="AT349" i="1" s="1"/>
  <c r="AF348" i="1"/>
  <c r="AH348" i="1" s="1"/>
  <c r="AJ348" i="1" s="1"/>
  <c r="AL348" i="1" s="1"/>
  <c r="AN348" i="1" s="1"/>
  <c r="AO348" i="1" s="1"/>
  <c r="AQ348" i="1" s="1"/>
  <c r="AT348" i="1" s="1"/>
  <c r="R350" i="1"/>
  <c r="R348" i="1"/>
  <c r="AF350" i="1"/>
  <c r="AH350" i="1" s="1"/>
  <c r="AJ350" i="1" s="1"/>
  <c r="AL350" i="1" s="1"/>
  <c r="AN350" i="1" s="1"/>
  <c r="AO350" i="1" s="1"/>
  <c r="AQ350" i="1" s="1"/>
  <c r="AT350" i="1" s="1"/>
  <c r="AU347" i="1" l="1"/>
  <c r="AF354" i="1"/>
  <c r="AH354" i="1" s="1"/>
  <c r="AJ354" i="1" s="1"/>
  <c r="AL354" i="1" s="1"/>
  <c r="AN354" i="1" s="1"/>
  <c r="AO354" i="1" s="1"/>
  <c r="AQ354" i="1" s="1"/>
  <c r="AT354" i="1" s="1"/>
  <c r="R354" i="1"/>
  <c r="AF353" i="1"/>
  <c r="AH353" i="1" s="1"/>
  <c r="AJ353" i="1" s="1"/>
  <c r="AL353" i="1" s="1"/>
  <c r="AN353" i="1" s="1"/>
  <c r="AO353" i="1" s="1"/>
  <c r="AQ353" i="1" s="1"/>
  <c r="AT353" i="1" s="1"/>
  <c r="AF352" i="1"/>
  <c r="AH352" i="1" s="1"/>
  <c r="AJ352" i="1" s="1"/>
  <c r="AL352" i="1" s="1"/>
  <c r="AN352" i="1" s="1"/>
  <c r="AO352" i="1" s="1"/>
  <c r="AQ352" i="1" s="1"/>
  <c r="AT352" i="1" s="1"/>
  <c r="AF355" i="1"/>
  <c r="AH355" i="1" s="1"/>
  <c r="AJ355" i="1" s="1"/>
  <c r="AL355" i="1" s="1"/>
  <c r="AN355" i="1" s="1"/>
  <c r="AO355" i="1" s="1"/>
  <c r="AQ355" i="1" s="1"/>
  <c r="AT355" i="1" s="1"/>
  <c r="R353" i="1"/>
  <c r="R355" i="1"/>
  <c r="R352" i="1"/>
  <c r="AU351" i="1" l="1"/>
  <c r="AF358" i="1"/>
  <c r="AH358" i="1" s="1"/>
  <c r="AJ358" i="1" s="1"/>
  <c r="AL358" i="1" s="1"/>
  <c r="AN358" i="1" s="1"/>
  <c r="AO358" i="1" s="1"/>
  <c r="AQ358" i="1" s="1"/>
  <c r="AT358" i="1" s="1"/>
  <c r="R358" i="1"/>
  <c r="AF357" i="1"/>
  <c r="AH357" i="1" s="1"/>
  <c r="AJ357" i="1" s="1"/>
  <c r="AL357" i="1" s="1"/>
  <c r="AN357" i="1" s="1"/>
  <c r="AO357" i="1" s="1"/>
  <c r="AQ357" i="1" s="1"/>
  <c r="AT357" i="1" s="1"/>
  <c r="R359" i="1"/>
  <c r="AF359" i="1"/>
  <c r="AH359" i="1" s="1"/>
  <c r="AJ359" i="1" s="1"/>
  <c r="AL359" i="1" s="1"/>
  <c r="R357" i="1"/>
  <c r="AN359" i="1" l="1"/>
  <c r="AO359" i="1" s="1"/>
  <c r="AQ359" i="1" s="1"/>
  <c r="AT359" i="1" s="1"/>
  <c r="AU356" i="1" s="1"/>
  <c r="AF363" i="1"/>
  <c r="AH363" i="1" s="1"/>
  <c r="AJ363" i="1" s="1"/>
  <c r="AL363" i="1" s="1"/>
  <c r="AN363" i="1" s="1"/>
  <c r="AO363" i="1" s="1"/>
  <c r="AQ363" i="1" s="1"/>
  <c r="AT363" i="1" s="1"/>
  <c r="R363" i="1"/>
  <c r="AF364" i="1"/>
  <c r="AH364" i="1" s="1"/>
  <c r="AJ364" i="1" s="1"/>
  <c r="AL364" i="1" s="1"/>
  <c r="AN364" i="1" s="1"/>
  <c r="AO364" i="1" s="1"/>
  <c r="AQ364" i="1" s="1"/>
  <c r="AT364" i="1" s="1"/>
  <c r="AF361" i="1"/>
  <c r="AH361" i="1" s="1"/>
  <c r="AJ361" i="1" s="1"/>
  <c r="AL361" i="1" s="1"/>
  <c r="R364" i="1"/>
  <c r="AF362" i="1"/>
  <c r="AH362" i="1" s="1"/>
  <c r="AJ362" i="1" s="1"/>
  <c r="AL362" i="1" s="1"/>
  <c r="AN362" i="1" s="1"/>
  <c r="AO362" i="1" s="1"/>
  <c r="AQ362" i="1" s="1"/>
  <c r="AT362" i="1" s="1"/>
  <c r="R362" i="1"/>
  <c r="R361" i="1"/>
  <c r="AF368" i="1" l="1"/>
  <c r="AH368" i="1" s="1"/>
  <c r="AJ368" i="1" s="1"/>
  <c r="AL368" i="1" s="1"/>
  <c r="AN368" i="1" s="1"/>
  <c r="AO368" i="1" s="1"/>
  <c r="AQ368" i="1" s="1"/>
  <c r="AT368" i="1" s="1"/>
  <c r="R368" i="1"/>
  <c r="AF366" i="1"/>
  <c r="AH366" i="1" s="1"/>
  <c r="AJ366" i="1" s="1"/>
  <c r="AL366" i="1" s="1"/>
  <c r="AF369" i="1"/>
  <c r="AH369" i="1" s="1"/>
  <c r="AJ369" i="1" s="1"/>
  <c r="AL369" i="1" s="1"/>
  <c r="AN369" i="1" s="1"/>
  <c r="AO369" i="1" s="1"/>
  <c r="AQ369" i="1" s="1"/>
  <c r="AT369" i="1" s="1"/>
  <c r="R367" i="1"/>
  <c r="R369" i="1"/>
  <c r="AF367" i="1"/>
  <c r="AH367" i="1" s="1"/>
  <c r="AJ367" i="1" s="1"/>
  <c r="AL367" i="1" s="1"/>
  <c r="R366" i="1"/>
  <c r="AN361" i="1"/>
  <c r="AO361" i="1" s="1"/>
  <c r="AQ361" i="1" s="1"/>
  <c r="AT361" i="1" s="1"/>
  <c r="AU360" i="1" s="1"/>
  <c r="AN366" i="1" l="1"/>
  <c r="AO366" i="1" s="1"/>
  <c r="AQ366" i="1" s="1"/>
  <c r="AT366" i="1" s="1"/>
  <c r="AN367" i="1"/>
  <c r="AO367" i="1" s="1"/>
  <c r="AQ367" i="1" s="1"/>
  <c r="AT367" i="1" s="1"/>
  <c r="R373" i="1"/>
  <c r="AF373" i="1"/>
  <c r="AH373" i="1" s="1"/>
  <c r="AJ373" i="1" s="1"/>
  <c r="AL373" i="1" s="1"/>
  <c r="AN373" i="1" s="1"/>
  <c r="AO373" i="1" s="1"/>
  <c r="AQ373" i="1" s="1"/>
  <c r="AT373" i="1" s="1"/>
  <c r="AF374" i="1"/>
  <c r="AH374" i="1" s="1"/>
  <c r="AJ374" i="1" s="1"/>
  <c r="AL374" i="1" s="1"/>
  <c r="AN374" i="1" s="1"/>
  <c r="AO374" i="1" s="1"/>
  <c r="AQ374" i="1" s="1"/>
  <c r="AT374" i="1" s="1"/>
  <c r="AF372" i="1"/>
  <c r="AH372" i="1" s="1"/>
  <c r="AJ372" i="1" s="1"/>
  <c r="AL372" i="1" s="1"/>
  <c r="AN372" i="1" s="1"/>
  <c r="AO372" i="1" s="1"/>
  <c r="AQ372" i="1" s="1"/>
  <c r="AT372" i="1" s="1"/>
  <c r="AF371" i="1"/>
  <c r="AH371" i="1" s="1"/>
  <c r="AJ371" i="1" s="1"/>
  <c r="AL371" i="1" s="1"/>
  <c r="AN371" i="1" s="1"/>
  <c r="AO371" i="1" s="1"/>
  <c r="AQ371" i="1" s="1"/>
  <c r="AT371" i="1" s="1"/>
  <c r="R372" i="1"/>
  <c r="R374" i="1"/>
  <c r="R371" i="1"/>
  <c r="AU370" i="1" l="1"/>
  <c r="AU365" i="1"/>
  <c r="AF377" i="1"/>
  <c r="AH377" i="1" s="1"/>
  <c r="AJ377" i="1" s="1"/>
  <c r="AL377" i="1" s="1"/>
  <c r="AN377" i="1" s="1"/>
  <c r="AO377" i="1" s="1"/>
  <c r="AQ377" i="1" s="1"/>
  <c r="AT377" i="1" s="1"/>
  <c r="R377" i="1"/>
  <c r="R378" i="1"/>
  <c r="AF378" i="1"/>
  <c r="AH378" i="1" s="1"/>
  <c r="AJ378" i="1" s="1"/>
  <c r="AL378" i="1" s="1"/>
  <c r="AN378" i="1" s="1"/>
  <c r="AO378" i="1" s="1"/>
  <c r="AQ378" i="1" s="1"/>
  <c r="AT378" i="1" s="1"/>
  <c r="AF376" i="1"/>
  <c r="AH376" i="1" s="1"/>
  <c r="AJ376" i="1" s="1"/>
  <c r="AL376" i="1" s="1"/>
  <c r="AN376" i="1" s="1"/>
  <c r="AO376" i="1" s="1"/>
  <c r="AQ376" i="1" s="1"/>
  <c r="AT376" i="1" s="1"/>
  <c r="R376" i="1"/>
  <c r="AU375" i="1" l="1"/>
  <c r="AF381" i="1"/>
  <c r="AH381" i="1" s="1"/>
  <c r="AJ381" i="1" s="1"/>
  <c r="AL381" i="1" s="1"/>
  <c r="AN381" i="1" s="1"/>
  <c r="AO381" i="1" s="1"/>
  <c r="AQ381" i="1" s="1"/>
  <c r="AT381" i="1" s="1"/>
  <c r="R381" i="1"/>
  <c r="R382" i="1"/>
  <c r="AF380" i="1"/>
  <c r="AH380" i="1" s="1"/>
  <c r="AJ380" i="1" s="1"/>
  <c r="AL380" i="1" s="1"/>
  <c r="AN380" i="1" s="1"/>
  <c r="AO380" i="1" s="1"/>
  <c r="AQ380" i="1" s="1"/>
  <c r="AT380" i="1" s="1"/>
  <c r="AF382" i="1"/>
  <c r="AH382" i="1" s="1"/>
  <c r="AJ382" i="1" s="1"/>
  <c r="AL382" i="1" s="1"/>
  <c r="AN382" i="1" s="1"/>
  <c r="AO382" i="1" s="1"/>
  <c r="AQ382" i="1" s="1"/>
  <c r="AT382" i="1" s="1"/>
  <c r="R380" i="1"/>
  <c r="AU379" i="1" l="1"/>
  <c r="R385" i="1"/>
  <c r="AF385" i="1"/>
  <c r="AH385" i="1" s="1"/>
  <c r="AJ385" i="1" s="1"/>
  <c r="AL385" i="1" s="1"/>
  <c r="AN385" i="1" s="1"/>
  <c r="AO385" i="1" s="1"/>
  <c r="AQ385" i="1" s="1"/>
  <c r="AT385" i="1" s="1"/>
  <c r="AF384" i="1"/>
  <c r="AH384" i="1" s="1"/>
  <c r="AJ384" i="1" s="1"/>
  <c r="AL384" i="1" s="1"/>
  <c r="AN384" i="1" s="1"/>
  <c r="AO384" i="1" s="1"/>
  <c r="AQ384" i="1" s="1"/>
  <c r="AT384" i="1" s="1"/>
  <c r="R386" i="1"/>
  <c r="R384" i="1"/>
  <c r="AF386" i="1"/>
  <c r="AH386" i="1" s="1"/>
  <c r="AJ386" i="1" s="1"/>
  <c r="AL386" i="1" s="1"/>
  <c r="AN386" i="1" s="1"/>
  <c r="AO386" i="1" s="1"/>
  <c r="AQ386" i="1" s="1"/>
  <c r="AT386" i="1" s="1"/>
  <c r="AU383" i="1" l="1"/>
  <c r="AF390" i="1"/>
  <c r="AH390" i="1" s="1"/>
  <c r="AJ390" i="1" s="1"/>
  <c r="AL390" i="1" s="1"/>
  <c r="AN390" i="1" s="1"/>
  <c r="AO390" i="1" s="1"/>
  <c r="AQ390" i="1" s="1"/>
  <c r="AT390" i="1" s="1"/>
  <c r="R390" i="1"/>
  <c r="AF389" i="1"/>
  <c r="AH389" i="1" s="1"/>
  <c r="AJ389" i="1" s="1"/>
  <c r="AL389" i="1" s="1"/>
  <c r="AN389" i="1" s="1"/>
  <c r="AO389" i="1" s="1"/>
  <c r="AQ389" i="1" s="1"/>
  <c r="AT389" i="1" s="1"/>
  <c r="AF391" i="1"/>
  <c r="AH391" i="1" s="1"/>
  <c r="AJ391" i="1" s="1"/>
  <c r="AL391" i="1" s="1"/>
  <c r="AN391" i="1" s="1"/>
  <c r="AO391" i="1" s="1"/>
  <c r="AQ391" i="1" s="1"/>
  <c r="AT391" i="1" s="1"/>
  <c r="AF388" i="1"/>
  <c r="AH388" i="1" s="1"/>
  <c r="AJ388" i="1" s="1"/>
  <c r="AL388" i="1" s="1"/>
  <c r="AN388" i="1" s="1"/>
  <c r="AO388" i="1" s="1"/>
  <c r="AQ388" i="1" s="1"/>
  <c r="AT388" i="1" s="1"/>
  <c r="R389" i="1"/>
  <c r="R391" i="1"/>
  <c r="R388" i="1"/>
  <c r="AU387" i="1" l="1"/>
  <c r="R395" i="1"/>
  <c r="AF395" i="1"/>
  <c r="AH395" i="1" s="1"/>
  <c r="AJ395" i="1" s="1"/>
  <c r="AL395" i="1" s="1"/>
  <c r="AN395" i="1" s="1"/>
  <c r="AO395" i="1" s="1"/>
  <c r="AQ395" i="1" s="1"/>
  <c r="AT395" i="1" s="1"/>
  <c r="AF396" i="1"/>
  <c r="AH396" i="1" s="1"/>
  <c r="AJ396" i="1" s="1"/>
  <c r="AL396" i="1" s="1"/>
  <c r="AN396" i="1" s="1"/>
  <c r="AO396" i="1" s="1"/>
  <c r="AQ396" i="1" s="1"/>
  <c r="AT396" i="1" s="1"/>
  <c r="AF393" i="1"/>
  <c r="AH393" i="1" s="1"/>
  <c r="AJ393" i="1" s="1"/>
  <c r="AL393" i="1" s="1"/>
  <c r="AN393" i="1" s="1"/>
  <c r="AO393" i="1" s="1"/>
  <c r="AQ393" i="1" s="1"/>
  <c r="AT393" i="1" s="1"/>
  <c r="R394" i="1"/>
  <c r="R396" i="1"/>
  <c r="AF394" i="1"/>
  <c r="AH394" i="1" s="1"/>
  <c r="AJ394" i="1" s="1"/>
  <c r="AL394" i="1" s="1"/>
  <c r="R393" i="1"/>
  <c r="AF400" i="1" l="1"/>
  <c r="AH400" i="1" s="1"/>
  <c r="AJ400" i="1" s="1"/>
  <c r="AL400" i="1" s="1"/>
  <c r="AN400" i="1" s="1"/>
  <c r="AO400" i="1" s="1"/>
  <c r="AQ400" i="1" s="1"/>
  <c r="AT400" i="1" s="1"/>
  <c r="R400" i="1"/>
  <c r="AF401" i="1"/>
  <c r="AH401" i="1" s="1"/>
  <c r="AJ401" i="1" s="1"/>
  <c r="AL401" i="1" s="1"/>
  <c r="AN401" i="1" s="1"/>
  <c r="AO401" i="1" s="1"/>
  <c r="AQ401" i="1" s="1"/>
  <c r="AT401" i="1" s="1"/>
  <c r="R398" i="1"/>
  <c r="R401" i="1"/>
  <c r="AF398" i="1"/>
  <c r="AH398" i="1" s="1"/>
  <c r="AJ398" i="1" s="1"/>
  <c r="AL398" i="1" s="1"/>
  <c r="AF399" i="1"/>
  <c r="AH399" i="1" s="1"/>
  <c r="AJ399" i="1" s="1"/>
  <c r="AL399" i="1" s="1"/>
  <c r="AN399" i="1" s="1"/>
  <c r="AO399" i="1" s="1"/>
  <c r="AQ399" i="1" s="1"/>
  <c r="AT399" i="1" s="1"/>
  <c r="R399" i="1"/>
  <c r="AN394" i="1"/>
  <c r="AO394" i="1" s="1"/>
  <c r="AQ394" i="1" s="1"/>
  <c r="AT394" i="1" s="1"/>
  <c r="AU392" i="1" s="1"/>
  <c r="AN398" i="1" l="1"/>
  <c r="AO398" i="1" s="1"/>
  <c r="AQ398" i="1" s="1"/>
  <c r="AT398" i="1" s="1"/>
  <c r="AU397" i="1" s="1"/>
  <c r="R406" i="1"/>
  <c r="AF406" i="1"/>
  <c r="AH406" i="1" s="1"/>
  <c r="AJ406" i="1" s="1"/>
  <c r="AL406" i="1" s="1"/>
  <c r="AN406" i="1" s="1"/>
  <c r="AO406" i="1" s="1"/>
  <c r="AQ406" i="1" s="1"/>
  <c r="AT406" i="1" s="1"/>
  <c r="AF404" i="1"/>
  <c r="AH404" i="1" s="1"/>
  <c r="AJ404" i="1" s="1"/>
  <c r="AL404" i="1" s="1"/>
  <c r="AF405" i="1"/>
  <c r="AH405" i="1" s="1"/>
  <c r="AJ405" i="1" s="1"/>
  <c r="AL405" i="1" s="1"/>
  <c r="AN405" i="1" s="1"/>
  <c r="AO405" i="1" s="1"/>
  <c r="AQ405" i="1" s="1"/>
  <c r="AT405" i="1" s="1"/>
  <c r="R405" i="1"/>
  <c r="R407" i="1"/>
  <c r="AF407" i="1"/>
  <c r="AH407" i="1" s="1"/>
  <c r="AJ407" i="1" s="1"/>
  <c r="AL407" i="1" s="1"/>
  <c r="AN407" i="1" s="1"/>
  <c r="AO407" i="1" s="1"/>
  <c r="AQ407" i="1" s="1"/>
  <c r="AT407" i="1" s="1"/>
  <c r="AF403" i="1"/>
  <c r="AH403" i="1" s="1"/>
  <c r="AJ403" i="1" s="1"/>
  <c r="AL403" i="1" s="1"/>
  <c r="AN403" i="1" s="1"/>
  <c r="AO403" i="1" s="1"/>
  <c r="AQ403" i="1" s="1"/>
  <c r="AT403" i="1" s="1"/>
  <c r="R403" i="1"/>
  <c r="R404" i="1"/>
  <c r="R411" i="1" l="1"/>
  <c r="AF411" i="1"/>
  <c r="AH411" i="1" s="1"/>
  <c r="AJ411" i="1" s="1"/>
  <c r="AL411" i="1" s="1"/>
  <c r="AN411" i="1" s="1"/>
  <c r="AO411" i="1" s="1"/>
  <c r="AQ411" i="1" s="1"/>
  <c r="AT411" i="1" s="1"/>
  <c r="AF412" i="1"/>
  <c r="AH412" i="1" s="1"/>
  <c r="AJ412" i="1" s="1"/>
  <c r="AL412" i="1" s="1"/>
  <c r="AN412" i="1" s="1"/>
  <c r="AO412" i="1" s="1"/>
  <c r="AQ412" i="1" s="1"/>
  <c r="AT412" i="1" s="1"/>
  <c r="AF410" i="1"/>
  <c r="AH410" i="1" s="1"/>
  <c r="AJ410" i="1" s="1"/>
  <c r="AL410" i="1" s="1"/>
  <c r="R409" i="1"/>
  <c r="R410" i="1"/>
  <c r="R412" i="1"/>
  <c r="AF409" i="1"/>
  <c r="AH409" i="1" s="1"/>
  <c r="AJ409" i="1" s="1"/>
  <c r="AL409" i="1" s="1"/>
  <c r="AN409" i="1" s="1"/>
  <c r="AO409" i="1" s="1"/>
  <c r="AQ409" i="1" s="1"/>
  <c r="AT409" i="1" s="1"/>
  <c r="AN404" i="1"/>
  <c r="AO404" i="1" s="1"/>
  <c r="AQ404" i="1" s="1"/>
  <c r="AT404" i="1" s="1"/>
  <c r="AU402" i="1" s="1"/>
  <c r="AN410" i="1" l="1"/>
  <c r="AO410" i="1" s="1"/>
  <c r="AQ410" i="1" s="1"/>
  <c r="AT410" i="1" s="1"/>
  <c r="AU408" i="1" s="1"/>
  <c r="R416" i="1"/>
  <c r="AF416" i="1"/>
  <c r="AH416" i="1" s="1"/>
  <c r="AJ416" i="1" s="1"/>
  <c r="AL416" i="1" s="1"/>
  <c r="AN416" i="1" s="1"/>
  <c r="AO416" i="1" s="1"/>
  <c r="AQ416" i="1" s="1"/>
  <c r="AT416" i="1" s="1"/>
  <c r="AF414" i="1"/>
  <c r="AH414" i="1" s="1"/>
  <c r="AJ414" i="1" s="1"/>
  <c r="AL414" i="1" s="1"/>
  <c r="AN414" i="1" s="1"/>
  <c r="AO414" i="1" s="1"/>
  <c r="AQ414" i="1" s="1"/>
  <c r="AT414" i="1" s="1"/>
  <c r="R414" i="1"/>
  <c r="R417" i="1"/>
  <c r="AF415" i="1"/>
  <c r="AH415" i="1" s="1"/>
  <c r="AJ415" i="1" s="1"/>
  <c r="AL415" i="1" s="1"/>
  <c r="AN415" i="1" s="1"/>
  <c r="AO415" i="1" s="1"/>
  <c r="AQ415" i="1" s="1"/>
  <c r="AT415" i="1" s="1"/>
  <c r="AF417" i="1"/>
  <c r="AH417" i="1" s="1"/>
  <c r="AJ417" i="1" s="1"/>
  <c r="AL417" i="1" s="1"/>
  <c r="AN417" i="1" s="1"/>
  <c r="AO417" i="1" s="1"/>
  <c r="AQ417" i="1" s="1"/>
  <c r="AT417" i="1" s="1"/>
  <c r="R415" i="1"/>
  <c r="AU413" i="1" l="1"/>
  <c r="R421" i="1"/>
  <c r="AF421" i="1"/>
  <c r="AH421" i="1" s="1"/>
  <c r="AJ421" i="1" s="1"/>
  <c r="AL421" i="1" s="1"/>
  <c r="AN421" i="1" s="1"/>
  <c r="AO421" i="1" s="1"/>
  <c r="AQ421" i="1" s="1"/>
  <c r="AT421" i="1" s="1"/>
  <c r="AF422" i="1"/>
  <c r="AH422" i="1" s="1"/>
  <c r="AJ422" i="1" s="1"/>
  <c r="AL422" i="1" s="1"/>
  <c r="AN422" i="1" s="1"/>
  <c r="AO422" i="1" s="1"/>
  <c r="AQ422" i="1" s="1"/>
  <c r="AT422" i="1" s="1"/>
  <c r="AF419" i="1"/>
  <c r="AH419" i="1" s="1"/>
  <c r="AJ419" i="1" s="1"/>
  <c r="AL419" i="1" s="1"/>
  <c r="AN419" i="1" s="1"/>
  <c r="AO419" i="1" s="1"/>
  <c r="AQ419" i="1" s="1"/>
  <c r="AT419" i="1" s="1"/>
  <c r="AF420" i="1"/>
  <c r="AH420" i="1" s="1"/>
  <c r="AJ420" i="1" s="1"/>
  <c r="AL420" i="1" s="1"/>
  <c r="AN420" i="1" s="1"/>
  <c r="AO420" i="1" s="1"/>
  <c r="AQ420" i="1" s="1"/>
  <c r="AT420" i="1" s="1"/>
  <c r="R422" i="1"/>
  <c r="R419" i="1"/>
  <c r="R420" i="1"/>
  <c r="AU418" i="1" l="1"/>
  <c r="AF425" i="1"/>
  <c r="AH425" i="1" s="1"/>
  <c r="AJ425" i="1" s="1"/>
  <c r="AL425" i="1" s="1"/>
  <c r="AN425" i="1" s="1"/>
  <c r="AO425" i="1" s="1"/>
  <c r="AQ425" i="1" s="1"/>
  <c r="AT425" i="1" s="1"/>
  <c r="R425" i="1"/>
  <c r="AF424" i="1"/>
  <c r="AH424" i="1" s="1"/>
  <c r="AJ424" i="1" s="1"/>
  <c r="AL424" i="1" s="1"/>
  <c r="AN424" i="1" s="1"/>
  <c r="AO424" i="1" s="1"/>
  <c r="AQ424" i="1" s="1"/>
  <c r="AT424" i="1" s="1"/>
  <c r="AF426" i="1"/>
  <c r="AH426" i="1" s="1"/>
  <c r="AJ426" i="1" s="1"/>
  <c r="AL426" i="1" s="1"/>
  <c r="AN426" i="1" s="1"/>
  <c r="AO426" i="1" s="1"/>
  <c r="AQ426" i="1" s="1"/>
  <c r="AT426" i="1" s="1"/>
  <c r="R424" i="1"/>
  <c r="R426" i="1"/>
  <c r="AU423" i="1" l="1"/>
  <c r="R429" i="1"/>
  <c r="AF429" i="1"/>
  <c r="AH429" i="1" s="1"/>
  <c r="AJ429" i="1" s="1"/>
  <c r="AL429" i="1" s="1"/>
  <c r="AN429" i="1" s="1"/>
  <c r="AO429" i="1" s="1"/>
  <c r="AQ429" i="1" s="1"/>
  <c r="AT429" i="1" s="1"/>
  <c r="AF428" i="1"/>
  <c r="AH428" i="1" s="1"/>
  <c r="AJ428" i="1" s="1"/>
  <c r="AL428" i="1" s="1"/>
  <c r="AN428" i="1" s="1"/>
  <c r="AO428" i="1" s="1"/>
  <c r="AQ428" i="1" s="1"/>
  <c r="AT428" i="1" s="1"/>
  <c r="R428" i="1"/>
  <c r="AF430" i="1"/>
  <c r="AH430" i="1" s="1"/>
  <c r="AJ430" i="1" s="1"/>
  <c r="AL430" i="1" s="1"/>
  <c r="AN430" i="1" s="1"/>
  <c r="AO430" i="1" s="1"/>
  <c r="AQ430" i="1" s="1"/>
  <c r="AT430" i="1" s="1"/>
  <c r="R430" i="1"/>
  <c r="AU427" i="1" l="1"/>
  <c r="AF434" i="1"/>
  <c r="AH434" i="1" s="1"/>
  <c r="AJ434" i="1" s="1"/>
  <c r="AL434" i="1" s="1"/>
  <c r="AN434" i="1" s="1"/>
  <c r="AO434" i="1" s="1"/>
  <c r="AQ434" i="1" s="1"/>
  <c r="AT434" i="1" s="1"/>
  <c r="AF433" i="1"/>
  <c r="AH433" i="1" s="1"/>
  <c r="AJ433" i="1" s="1"/>
  <c r="AL433" i="1" s="1"/>
  <c r="AF432" i="1"/>
  <c r="AH432" i="1" s="1"/>
  <c r="AJ432" i="1" s="1"/>
  <c r="AL432" i="1" s="1"/>
  <c r="AN432" i="1" s="1"/>
  <c r="AO432" i="1" s="1"/>
  <c r="AQ432" i="1" s="1"/>
  <c r="AT432" i="1" s="1"/>
  <c r="R434" i="1"/>
  <c r="R433" i="1"/>
  <c r="R432" i="1"/>
  <c r="AF437" i="1" l="1"/>
  <c r="AH437" i="1" s="1"/>
  <c r="AJ437" i="1" s="1"/>
  <c r="AL437" i="1" s="1"/>
  <c r="AN437" i="1" s="1"/>
  <c r="AO437" i="1" s="1"/>
  <c r="AQ437" i="1" s="1"/>
  <c r="AT437" i="1" s="1"/>
  <c r="R437" i="1"/>
  <c r="AF438" i="1"/>
  <c r="AH438" i="1" s="1"/>
  <c r="AJ438" i="1" s="1"/>
  <c r="AL438" i="1" s="1"/>
  <c r="AN438" i="1" s="1"/>
  <c r="AO438" i="1" s="1"/>
  <c r="AQ438" i="1" s="1"/>
  <c r="AT438" i="1" s="1"/>
  <c r="AF436" i="1"/>
  <c r="AH436" i="1" s="1"/>
  <c r="AJ436" i="1" s="1"/>
  <c r="AL436" i="1" s="1"/>
  <c r="AN436" i="1" s="1"/>
  <c r="AO436" i="1" s="1"/>
  <c r="AQ436" i="1" s="1"/>
  <c r="AT436" i="1" s="1"/>
  <c r="R436" i="1"/>
  <c r="R438" i="1"/>
  <c r="AN433" i="1"/>
  <c r="AO433" i="1" s="1"/>
  <c r="AQ433" i="1" s="1"/>
  <c r="AT433" i="1" s="1"/>
  <c r="AU431" i="1" s="1"/>
  <c r="AU435" i="1" l="1"/>
  <c r="R441" i="1"/>
  <c r="AF441" i="1"/>
  <c r="AH441" i="1" s="1"/>
  <c r="AJ441" i="1" s="1"/>
  <c r="AL441" i="1" s="1"/>
  <c r="AN441" i="1" s="1"/>
  <c r="AO441" i="1" s="1"/>
  <c r="AQ441" i="1" s="1"/>
  <c r="AT441" i="1" s="1"/>
  <c r="AF440" i="1"/>
  <c r="AH440" i="1" s="1"/>
  <c r="AJ440" i="1" s="1"/>
  <c r="AL440" i="1" s="1"/>
  <c r="AN440" i="1" s="1"/>
  <c r="AO440" i="1" s="1"/>
  <c r="AQ440" i="1" s="1"/>
  <c r="AT440" i="1" s="1"/>
  <c r="R442" i="1"/>
  <c r="AF442" i="1"/>
  <c r="AH442" i="1" s="1"/>
  <c r="AJ442" i="1" s="1"/>
  <c r="AL442" i="1" s="1"/>
  <c r="AN442" i="1" s="1"/>
  <c r="AO442" i="1" s="1"/>
  <c r="AQ442" i="1" s="1"/>
  <c r="AT442" i="1" s="1"/>
  <c r="R440" i="1"/>
  <c r="AU439" i="1" l="1"/>
  <c r="AF445" i="1"/>
  <c r="AH445" i="1" s="1"/>
  <c r="AJ445" i="1" s="1"/>
  <c r="AL445" i="1" s="1"/>
  <c r="AN445" i="1" s="1"/>
  <c r="AO445" i="1" s="1"/>
  <c r="AQ445" i="1" s="1"/>
  <c r="AT445" i="1" s="1"/>
  <c r="R445" i="1"/>
  <c r="AF446" i="1"/>
  <c r="AH446" i="1" s="1"/>
  <c r="AJ446" i="1" s="1"/>
  <c r="AL446" i="1" s="1"/>
  <c r="AN446" i="1" s="1"/>
  <c r="AO446" i="1" s="1"/>
  <c r="AQ446" i="1" s="1"/>
  <c r="AT446" i="1" s="1"/>
  <c r="AF444" i="1"/>
  <c r="AH444" i="1" s="1"/>
  <c r="AJ444" i="1" s="1"/>
  <c r="AL444" i="1" s="1"/>
  <c r="R446" i="1"/>
  <c r="R444" i="1"/>
  <c r="AF449" i="1" l="1"/>
  <c r="AH449" i="1" s="1"/>
  <c r="AJ449" i="1" s="1"/>
  <c r="AL449" i="1" s="1"/>
  <c r="AN449" i="1" s="1"/>
  <c r="AO449" i="1" s="1"/>
  <c r="AQ449" i="1" s="1"/>
  <c r="AT449" i="1" s="1"/>
  <c r="R449" i="1"/>
  <c r="AF450" i="1"/>
  <c r="AH450" i="1" s="1"/>
  <c r="AJ450" i="1" s="1"/>
  <c r="AL450" i="1" s="1"/>
  <c r="AN450" i="1" s="1"/>
  <c r="AO450" i="1" s="1"/>
  <c r="AQ450" i="1" s="1"/>
  <c r="AT450" i="1" s="1"/>
  <c r="AF448" i="1"/>
  <c r="AH448" i="1" s="1"/>
  <c r="AJ448" i="1" s="1"/>
  <c r="AL448" i="1" s="1"/>
  <c r="AN448" i="1" s="1"/>
  <c r="AO448" i="1" s="1"/>
  <c r="AQ448" i="1" s="1"/>
  <c r="AT448" i="1" s="1"/>
  <c r="AU447" i="1" s="1"/>
  <c r="R448" i="1"/>
  <c r="R450" i="1"/>
  <c r="AN444" i="1"/>
  <c r="AO444" i="1" s="1"/>
  <c r="AQ444" i="1" s="1"/>
  <c r="AT444" i="1" s="1"/>
  <c r="AU443" i="1" s="1"/>
  <c r="R453" i="1" l="1"/>
  <c r="AF453" i="1"/>
  <c r="AH453" i="1" s="1"/>
  <c r="AJ453" i="1" s="1"/>
  <c r="AL453" i="1" s="1"/>
  <c r="AN453" i="1" s="1"/>
  <c r="AO453" i="1" s="1"/>
  <c r="AQ453" i="1" s="1"/>
  <c r="AT453" i="1" s="1"/>
  <c r="R454" i="1"/>
  <c r="AF452" i="1"/>
  <c r="AH452" i="1" s="1"/>
  <c r="AJ452" i="1" s="1"/>
  <c r="AL452" i="1" s="1"/>
  <c r="AN452" i="1" s="1"/>
  <c r="AO452" i="1" s="1"/>
  <c r="AQ452" i="1" s="1"/>
  <c r="AT452" i="1" s="1"/>
  <c r="AF454" i="1"/>
  <c r="AH454" i="1" s="1"/>
  <c r="AJ454" i="1" s="1"/>
  <c r="AL454" i="1" s="1"/>
  <c r="AN454" i="1" s="1"/>
  <c r="AO454" i="1" s="1"/>
  <c r="AQ454" i="1" s="1"/>
  <c r="AT454" i="1" s="1"/>
  <c r="R452" i="1"/>
  <c r="AU451" i="1" l="1"/>
  <c r="R457" i="1"/>
  <c r="AF457" i="1"/>
  <c r="AH457" i="1" s="1"/>
  <c r="AJ457" i="1" s="1"/>
  <c r="AL457" i="1" s="1"/>
  <c r="AN457" i="1" s="1"/>
  <c r="AO457" i="1" s="1"/>
  <c r="AQ457" i="1" s="1"/>
  <c r="AT457" i="1" s="1"/>
  <c r="AF458" i="1"/>
  <c r="AH458" i="1" s="1"/>
  <c r="AJ458" i="1" s="1"/>
  <c r="AL458" i="1" s="1"/>
  <c r="AN458" i="1" s="1"/>
  <c r="AO458" i="1" s="1"/>
  <c r="AQ458" i="1" s="1"/>
  <c r="AT458" i="1" s="1"/>
  <c r="AF456" i="1"/>
  <c r="AH456" i="1" s="1"/>
  <c r="AJ456" i="1" s="1"/>
  <c r="AL456" i="1" s="1"/>
  <c r="AN456" i="1" s="1"/>
  <c r="AO456" i="1" s="1"/>
  <c r="AQ456" i="1" s="1"/>
  <c r="AT456" i="1" s="1"/>
  <c r="R458" i="1"/>
  <c r="R456" i="1"/>
  <c r="AU455" i="1" l="1"/>
  <c r="AF461" i="1"/>
  <c r="AH461" i="1" s="1"/>
  <c r="AJ461" i="1" s="1"/>
  <c r="AL461" i="1" s="1"/>
  <c r="AN461" i="1" s="1"/>
  <c r="AO461" i="1" s="1"/>
  <c r="AQ461" i="1" s="1"/>
  <c r="AT461" i="1" s="1"/>
  <c r="R461" i="1"/>
  <c r="R460" i="1"/>
  <c r="AF462" i="1"/>
  <c r="AH462" i="1" s="1"/>
  <c r="AJ462" i="1" s="1"/>
  <c r="AL462" i="1" s="1"/>
  <c r="AF460" i="1"/>
  <c r="AH460" i="1" s="1"/>
  <c r="AJ460" i="1" s="1"/>
  <c r="AL460" i="1" s="1"/>
  <c r="AN460" i="1" s="1"/>
  <c r="AO460" i="1" s="1"/>
  <c r="AQ460" i="1" s="1"/>
  <c r="AT460" i="1" s="1"/>
  <c r="R462" i="1"/>
  <c r="AN462" i="1" l="1"/>
  <c r="AO462" i="1" s="1"/>
  <c r="AQ462" i="1" s="1"/>
  <c r="AT462" i="1" s="1"/>
  <c r="AU459" i="1" s="1"/>
  <c r="R466" i="1"/>
  <c r="AF466" i="1"/>
  <c r="AH466" i="1" s="1"/>
  <c r="AJ466" i="1" s="1"/>
  <c r="AL466" i="1" s="1"/>
  <c r="AN466" i="1" s="1"/>
  <c r="AO466" i="1" s="1"/>
  <c r="AQ466" i="1" s="1"/>
  <c r="AT466" i="1" s="1"/>
  <c r="AF464" i="1"/>
  <c r="AH464" i="1" s="1"/>
  <c r="AJ464" i="1" s="1"/>
  <c r="AL464" i="1" s="1"/>
  <c r="AN464" i="1" s="1"/>
  <c r="AO464" i="1" s="1"/>
  <c r="AQ464" i="1" s="1"/>
  <c r="AT464" i="1" s="1"/>
  <c r="AF465" i="1"/>
  <c r="AH465" i="1" s="1"/>
  <c r="AJ465" i="1" s="1"/>
  <c r="AL465" i="1" s="1"/>
  <c r="R467" i="1"/>
  <c r="AF467" i="1"/>
  <c r="AH467" i="1" s="1"/>
  <c r="AJ467" i="1" s="1"/>
  <c r="AL467" i="1" s="1"/>
  <c r="AN467" i="1" s="1"/>
  <c r="AO467" i="1" s="1"/>
  <c r="AQ467" i="1" s="1"/>
  <c r="AT467" i="1" s="1"/>
  <c r="R464" i="1"/>
  <c r="R465" i="1"/>
  <c r="AF470" i="1" l="1"/>
  <c r="AH470" i="1" s="1"/>
  <c r="AJ470" i="1" s="1"/>
  <c r="AL470" i="1" s="1"/>
  <c r="AN470" i="1" s="1"/>
  <c r="AO470" i="1" s="1"/>
  <c r="AQ470" i="1" s="1"/>
  <c r="AT470" i="1" s="1"/>
  <c r="AF469" i="1"/>
  <c r="AH469" i="1" s="1"/>
  <c r="AJ469" i="1" s="1"/>
  <c r="AL469" i="1" s="1"/>
  <c r="AN469" i="1" s="1"/>
  <c r="AO469" i="1" s="1"/>
  <c r="AQ469" i="1" s="1"/>
  <c r="AT469" i="1" s="1"/>
  <c r="R470" i="1"/>
  <c r="R469" i="1"/>
  <c r="AN465" i="1"/>
  <c r="AO465" i="1" s="1"/>
  <c r="AQ465" i="1" s="1"/>
  <c r="AT465" i="1" s="1"/>
  <c r="AU463" i="1" s="1"/>
  <c r="AU468" i="1" l="1"/>
  <c r="R473" i="1"/>
  <c r="AF473" i="1"/>
  <c r="AH473" i="1" s="1"/>
  <c r="AJ473" i="1" s="1"/>
  <c r="AL473" i="1" s="1"/>
  <c r="AN473" i="1" s="1"/>
  <c r="AO473" i="1" s="1"/>
  <c r="AQ473" i="1" s="1"/>
  <c r="AT473" i="1" s="1"/>
  <c r="AF474" i="1"/>
  <c r="AH474" i="1" s="1"/>
  <c r="AJ474" i="1" s="1"/>
  <c r="AL474" i="1" s="1"/>
  <c r="AN474" i="1" s="1"/>
  <c r="AO474" i="1" s="1"/>
  <c r="AQ474" i="1" s="1"/>
  <c r="AT474" i="1" s="1"/>
  <c r="AF472" i="1"/>
  <c r="AH472" i="1" s="1"/>
  <c r="AJ472" i="1" s="1"/>
  <c r="AL472" i="1" s="1"/>
  <c r="R474" i="1"/>
  <c r="R472" i="1"/>
  <c r="R477" i="1" l="1"/>
  <c r="AF476" i="1"/>
  <c r="AH476" i="1" s="1"/>
  <c r="AJ476" i="1" s="1"/>
  <c r="AL476" i="1" s="1"/>
  <c r="AN476" i="1" s="1"/>
  <c r="AO476" i="1" s="1"/>
  <c r="AQ476" i="1" s="1"/>
  <c r="AT476" i="1" s="1"/>
  <c r="AF477" i="1"/>
  <c r="AH477" i="1" s="1"/>
  <c r="AJ477" i="1" s="1"/>
  <c r="AL477" i="1" s="1"/>
  <c r="AN477" i="1" s="1"/>
  <c r="AO477" i="1" s="1"/>
  <c r="AQ477" i="1" s="1"/>
  <c r="AT477" i="1" s="1"/>
  <c r="R476" i="1"/>
  <c r="AN472" i="1"/>
  <c r="AO472" i="1" s="1"/>
  <c r="AQ472" i="1" s="1"/>
  <c r="AT472" i="1" s="1"/>
  <c r="AU471" i="1" s="1"/>
  <c r="AU475" i="1" l="1"/>
  <c r="AF479" i="1"/>
  <c r="AH479" i="1" s="1"/>
  <c r="AJ479" i="1" s="1"/>
  <c r="AL479" i="1" s="1"/>
  <c r="AN479" i="1" s="1"/>
  <c r="AO479" i="1" s="1"/>
  <c r="AQ479" i="1" s="1"/>
  <c r="AT479" i="1" s="1"/>
  <c r="AU478" i="1" s="1"/>
  <c r="R479" i="1"/>
  <c r="AF481" i="1" l="1"/>
  <c r="AH481" i="1" s="1"/>
  <c r="AJ481" i="1" s="1"/>
  <c r="AL481" i="1" s="1"/>
  <c r="R481" i="1"/>
  <c r="AF482" i="1"/>
  <c r="AH482" i="1" s="1"/>
  <c r="AJ482" i="1" s="1"/>
  <c r="AL482" i="1" s="1"/>
  <c r="AN482" i="1" s="1"/>
  <c r="AO482" i="1" s="1"/>
  <c r="AQ482" i="1" s="1"/>
  <c r="AT482" i="1" s="1"/>
  <c r="R482" i="1"/>
  <c r="AF484" i="1" l="1"/>
  <c r="AH484" i="1" s="1"/>
  <c r="AJ484" i="1" s="1"/>
  <c r="AL484" i="1" s="1"/>
  <c r="AN484" i="1" s="1"/>
  <c r="AO484" i="1" s="1"/>
  <c r="AQ484" i="1" s="1"/>
  <c r="AT484" i="1" s="1"/>
  <c r="AU483" i="1" s="1"/>
  <c r="R484" i="1"/>
  <c r="AN481" i="1"/>
  <c r="AO481" i="1" s="1"/>
  <c r="AQ481" i="1" s="1"/>
  <c r="AT481" i="1" s="1"/>
  <c r="AU480" i="1" s="1"/>
  <c r="AF486" i="1" l="1"/>
  <c r="AH486" i="1" s="1"/>
  <c r="AJ486" i="1" s="1"/>
  <c r="AL486" i="1" s="1"/>
  <c r="AN486" i="1" s="1"/>
  <c r="AO486" i="1" s="1"/>
  <c r="AQ486" i="1" s="1"/>
  <c r="AT486" i="1" s="1"/>
  <c r="AU485" i="1" s="1"/>
  <c r="R486" i="1"/>
  <c r="AF488" i="1" l="1"/>
  <c r="AH488" i="1" s="1"/>
  <c r="AJ488" i="1" s="1"/>
  <c r="AL488" i="1" s="1"/>
  <c r="R488" i="1"/>
  <c r="R491" i="1" l="1"/>
  <c r="AF491" i="1"/>
  <c r="AH491" i="1" s="1"/>
  <c r="AJ491" i="1" s="1"/>
  <c r="AL491" i="1" s="1"/>
  <c r="AN491" i="1" s="1"/>
  <c r="AO491" i="1" s="1"/>
  <c r="AQ491" i="1" s="1"/>
  <c r="AT491" i="1" s="1"/>
  <c r="AF490" i="1"/>
  <c r="AH490" i="1" s="1"/>
  <c r="AJ490" i="1" s="1"/>
  <c r="AL490" i="1" s="1"/>
  <c r="AN490" i="1" s="1"/>
  <c r="AO490" i="1" s="1"/>
  <c r="AQ490" i="1" s="1"/>
  <c r="AT490" i="1" s="1"/>
  <c r="R490" i="1"/>
  <c r="AN488" i="1"/>
  <c r="AO488" i="1" s="1"/>
  <c r="AQ488" i="1" s="1"/>
  <c r="AT488" i="1" s="1"/>
  <c r="AU487" i="1" s="1"/>
  <c r="AU489" i="1" l="1"/>
  <c r="AF493" i="1"/>
  <c r="AH493" i="1" s="1"/>
  <c r="AJ493" i="1" s="1"/>
  <c r="AL493" i="1" s="1"/>
  <c r="R493" i="1"/>
  <c r="AF495" i="1" l="1"/>
  <c r="AH495" i="1" s="1"/>
  <c r="AJ495" i="1" s="1"/>
  <c r="AL495" i="1" s="1"/>
  <c r="AF496" i="1"/>
  <c r="AH496" i="1" s="1"/>
  <c r="AJ496" i="1" s="1"/>
  <c r="AL496" i="1" s="1"/>
  <c r="R495" i="1"/>
  <c r="R496" i="1"/>
  <c r="AN493" i="1"/>
  <c r="AO493" i="1" s="1"/>
  <c r="AQ493" i="1" s="1"/>
  <c r="AT493" i="1" s="1"/>
  <c r="AU492" i="1" s="1"/>
  <c r="R498" i="1" l="1"/>
  <c r="AF498" i="1"/>
  <c r="AH498" i="1" s="1"/>
  <c r="AJ498" i="1" s="1"/>
  <c r="AL498" i="1" s="1"/>
  <c r="AN498" i="1" s="1"/>
  <c r="AO498" i="1" s="1"/>
  <c r="AQ498" i="1" s="1"/>
  <c r="AT498" i="1" s="1"/>
  <c r="AU497" i="1" s="1"/>
  <c r="AN496" i="1"/>
  <c r="AO496" i="1" s="1"/>
  <c r="AQ496" i="1" s="1"/>
  <c r="AT496" i="1" s="1"/>
  <c r="AN495" i="1"/>
  <c r="AO495" i="1" s="1"/>
  <c r="AQ495" i="1" s="1"/>
  <c r="AT495" i="1" s="1"/>
  <c r="AU494" i="1" l="1"/>
  <c r="AF501" i="1"/>
  <c r="AH501" i="1" s="1"/>
  <c r="AJ501" i="1" s="1"/>
  <c r="AL501" i="1" s="1"/>
  <c r="AN501" i="1" s="1"/>
  <c r="AO501" i="1" s="1"/>
  <c r="AQ501" i="1" s="1"/>
  <c r="AT501" i="1" s="1"/>
  <c r="AF500" i="1"/>
  <c r="AH500" i="1" s="1"/>
  <c r="AJ500" i="1" s="1"/>
  <c r="AL500" i="1" s="1"/>
  <c r="AN500" i="1" s="1"/>
  <c r="AO500" i="1" s="1"/>
  <c r="AQ500" i="1" s="1"/>
  <c r="AT500" i="1" s="1"/>
  <c r="R501" i="1"/>
  <c r="R500" i="1"/>
  <c r="AU499" i="1" l="1"/>
  <c r="AF503" i="1"/>
  <c r="AH503" i="1" s="1"/>
  <c r="AJ503" i="1" s="1"/>
  <c r="AL503" i="1" s="1"/>
  <c r="AN503" i="1" s="1"/>
  <c r="AO503" i="1" s="1"/>
  <c r="AQ503" i="1" s="1"/>
  <c r="AT503" i="1" s="1"/>
  <c r="AU502" i="1" s="1"/>
  <c r="R503" i="1"/>
  <c r="AF505" i="1" l="1"/>
  <c r="AH505" i="1" s="1"/>
  <c r="AJ505" i="1" s="1"/>
  <c r="AL505" i="1" s="1"/>
  <c r="AN505" i="1" s="1"/>
  <c r="AO505" i="1" s="1"/>
  <c r="AQ505" i="1" s="1"/>
  <c r="AT505" i="1" s="1"/>
  <c r="AU504" i="1" s="1"/>
  <c r="R505" i="1"/>
  <c r="AF507" i="1" l="1"/>
  <c r="AH507" i="1" s="1"/>
  <c r="AJ507" i="1" s="1"/>
  <c r="AL507" i="1" s="1"/>
  <c r="AN507" i="1" s="1"/>
  <c r="AO507" i="1" s="1"/>
  <c r="AQ507" i="1" s="1"/>
  <c r="AT507" i="1" s="1"/>
  <c r="AU506" i="1" s="1"/>
  <c r="R507" i="1"/>
  <c r="AF509" i="1" l="1"/>
  <c r="AH509" i="1" s="1"/>
  <c r="AJ509" i="1" s="1"/>
  <c r="AL509" i="1" s="1"/>
  <c r="R509" i="1"/>
  <c r="AF511" i="1" l="1"/>
  <c r="AH511" i="1" s="1"/>
  <c r="AJ511" i="1" s="1"/>
  <c r="AL511" i="1" s="1"/>
  <c r="AN511" i="1" s="1"/>
  <c r="AO511" i="1" s="1"/>
  <c r="AQ511" i="1" s="1"/>
  <c r="AT511" i="1" s="1"/>
  <c r="AU510" i="1" s="1"/>
  <c r="R511" i="1"/>
  <c r="AN509" i="1"/>
  <c r="AO509" i="1" s="1"/>
  <c r="AQ509" i="1" s="1"/>
  <c r="AT509" i="1" s="1"/>
  <c r="AU508" i="1" s="1"/>
  <c r="AF513" i="1" l="1"/>
  <c r="AH513" i="1" s="1"/>
  <c r="AJ513" i="1" s="1"/>
  <c r="AL513" i="1" s="1"/>
  <c r="R513" i="1"/>
  <c r="AF516" i="1" l="1"/>
  <c r="AH516" i="1" s="1"/>
  <c r="AJ516" i="1" s="1"/>
  <c r="AL516" i="1" s="1"/>
  <c r="AN516" i="1" s="1"/>
  <c r="AO516" i="1" s="1"/>
  <c r="AQ516" i="1" s="1"/>
  <c r="AT516" i="1" s="1"/>
  <c r="AU515" i="1" s="1"/>
  <c r="R516" i="1"/>
  <c r="AN513" i="1"/>
  <c r="AO513" i="1" s="1"/>
  <c r="AQ513" i="1" s="1"/>
  <c r="AT513" i="1" s="1"/>
  <c r="AU512" i="1" s="1"/>
  <c r="AF518" i="1" l="1"/>
  <c r="AH518" i="1" s="1"/>
  <c r="AJ518" i="1" s="1"/>
  <c r="AL518" i="1" s="1"/>
  <c r="AN518" i="1" s="1"/>
  <c r="AO518" i="1" s="1"/>
  <c r="AQ518" i="1" s="1"/>
  <c r="AT518" i="1" s="1"/>
  <c r="AU517" i="1" s="1"/>
  <c r="R518" i="1"/>
  <c r="AF521" i="1" l="1"/>
  <c r="AH521" i="1" s="1"/>
  <c r="AJ521" i="1" s="1"/>
  <c r="AL521" i="1" s="1"/>
  <c r="AN521" i="1" s="1"/>
  <c r="AO521" i="1" s="1"/>
  <c r="AQ521" i="1" s="1"/>
  <c r="AT521" i="1" s="1"/>
  <c r="AF522" i="1"/>
  <c r="AH522" i="1" s="1"/>
  <c r="AJ522" i="1" s="1"/>
  <c r="AL522" i="1" s="1"/>
  <c r="R522" i="1"/>
  <c r="R521" i="1"/>
  <c r="AF525" i="1" l="1"/>
  <c r="AH525" i="1" s="1"/>
  <c r="AJ525" i="1" s="1"/>
  <c r="AL525" i="1" s="1"/>
  <c r="AN525" i="1" s="1"/>
  <c r="AO525" i="1" s="1"/>
  <c r="AQ525" i="1" s="1"/>
  <c r="AT525" i="1" s="1"/>
  <c r="AF524" i="1"/>
  <c r="AH524" i="1" s="1"/>
  <c r="AJ524" i="1" s="1"/>
  <c r="AL524" i="1" s="1"/>
  <c r="AN524" i="1" s="1"/>
  <c r="AO524" i="1" s="1"/>
  <c r="AQ524" i="1" s="1"/>
  <c r="AT524" i="1" s="1"/>
  <c r="AU523" i="1" s="1"/>
  <c r="R524" i="1"/>
  <c r="R525" i="1"/>
  <c r="AN522" i="1"/>
  <c r="AO522" i="1" s="1"/>
  <c r="AQ522" i="1" s="1"/>
  <c r="AT522" i="1" s="1"/>
  <c r="AU520" i="1" s="1"/>
  <c r="R527" i="1" l="1"/>
  <c r="AF527" i="1"/>
  <c r="AH527" i="1" s="1"/>
  <c r="AJ527" i="1" s="1"/>
  <c r="AL527" i="1" s="1"/>
  <c r="AN527" i="1" s="1"/>
  <c r="AO527" i="1" s="1"/>
  <c r="AQ527" i="1" s="1"/>
  <c r="AT527" i="1" s="1"/>
  <c r="AU526" i="1" s="1"/>
  <c r="AF529" i="1" l="1"/>
  <c r="AH529" i="1" s="1"/>
  <c r="AJ529" i="1" s="1"/>
  <c r="AL529" i="1" s="1"/>
  <c r="AN529" i="1" s="1"/>
  <c r="AO529" i="1" s="1"/>
  <c r="AQ529" i="1" s="1"/>
  <c r="AT529" i="1" s="1"/>
  <c r="AF530" i="1"/>
  <c r="AH530" i="1" s="1"/>
  <c r="AJ530" i="1" s="1"/>
  <c r="AL530" i="1" s="1"/>
  <c r="R530" i="1"/>
  <c r="R529" i="1"/>
  <c r="AF532" i="1" l="1"/>
  <c r="AH532" i="1" s="1"/>
  <c r="AJ532" i="1" s="1"/>
  <c r="AL532" i="1" s="1"/>
  <c r="AN532" i="1" s="1"/>
  <c r="AO532" i="1" s="1"/>
  <c r="AQ532" i="1" s="1"/>
  <c r="AT532" i="1" s="1"/>
  <c r="AU531" i="1" s="1"/>
  <c r="R532" i="1"/>
  <c r="AN530" i="1"/>
  <c r="AO530" i="1" s="1"/>
  <c r="AQ530" i="1" s="1"/>
  <c r="AT530" i="1" s="1"/>
  <c r="AU528" i="1" s="1"/>
  <c r="R534" i="1" l="1"/>
  <c r="AF535" i="1"/>
  <c r="AH535" i="1" s="1"/>
  <c r="AJ535" i="1" s="1"/>
  <c r="AL535" i="1" s="1"/>
  <c r="AN535" i="1" s="1"/>
  <c r="AO535" i="1" s="1"/>
  <c r="AQ535" i="1" s="1"/>
  <c r="AT535" i="1" s="1"/>
  <c r="AF534" i="1"/>
  <c r="AH534" i="1" s="1"/>
  <c r="AJ534" i="1" s="1"/>
  <c r="AL534" i="1" s="1"/>
  <c r="AN534" i="1" s="1"/>
  <c r="AO534" i="1" s="1"/>
  <c r="AQ534" i="1" s="1"/>
  <c r="AT534" i="1" s="1"/>
  <c r="R535" i="1"/>
  <c r="AU533" i="1" l="1"/>
  <c r="AF537" i="1"/>
  <c r="AH537" i="1" s="1"/>
  <c r="AJ537" i="1" s="1"/>
  <c r="AL537" i="1" s="1"/>
  <c r="AN537" i="1" s="1"/>
  <c r="AO537" i="1" s="1"/>
  <c r="AQ537" i="1" s="1"/>
  <c r="AT537" i="1" s="1"/>
  <c r="AU536" i="1" s="1"/>
  <c r="R537" i="1"/>
  <c r="AF539" i="1" l="1"/>
  <c r="AH539" i="1" s="1"/>
  <c r="AJ539" i="1" s="1"/>
  <c r="AL539" i="1" s="1"/>
  <c r="AN539" i="1" s="1"/>
  <c r="AO539" i="1" s="1"/>
  <c r="AQ539" i="1" s="1"/>
  <c r="AT539" i="1" s="1"/>
  <c r="AF540" i="1"/>
  <c r="AH540" i="1" s="1"/>
  <c r="AJ540" i="1" s="1"/>
  <c r="AL540" i="1" s="1"/>
  <c r="AN540" i="1" s="1"/>
  <c r="AO540" i="1" s="1"/>
  <c r="AQ540" i="1" s="1"/>
  <c r="AT540" i="1" s="1"/>
  <c r="R539" i="1"/>
  <c r="R540" i="1"/>
  <c r="AU538" i="1" l="1"/>
  <c r="R542" i="1"/>
  <c r="AF542" i="1"/>
  <c r="AH542" i="1" s="1"/>
  <c r="AJ542" i="1" s="1"/>
  <c r="AL542" i="1" s="1"/>
  <c r="AN542" i="1" s="1"/>
  <c r="AO542" i="1" s="1"/>
  <c r="AQ542" i="1" s="1"/>
  <c r="AT542" i="1" s="1"/>
  <c r="AU541" i="1" s="1"/>
  <c r="R546" i="1" l="1"/>
  <c r="R544" i="1"/>
  <c r="AF545" i="1"/>
  <c r="AH545" i="1" s="1"/>
  <c r="AJ545" i="1" s="1"/>
  <c r="AL545" i="1" s="1"/>
  <c r="AN545" i="1" s="1"/>
  <c r="AO545" i="1" s="1"/>
  <c r="AQ545" i="1" s="1"/>
  <c r="AT545" i="1" s="1"/>
  <c r="AF544" i="1"/>
  <c r="AH544" i="1" s="1"/>
  <c r="AJ544" i="1" s="1"/>
  <c r="AL544" i="1" s="1"/>
  <c r="AN544" i="1" s="1"/>
  <c r="AO544" i="1" s="1"/>
  <c r="AQ544" i="1" s="1"/>
  <c r="AT544" i="1" s="1"/>
  <c r="R547" i="1"/>
  <c r="AF547" i="1"/>
  <c r="AH547" i="1" s="1"/>
  <c r="AJ547" i="1" s="1"/>
  <c r="AL547" i="1" s="1"/>
  <c r="AN547" i="1" s="1"/>
  <c r="AO547" i="1" s="1"/>
  <c r="AQ547" i="1" s="1"/>
  <c r="AT547" i="1" s="1"/>
  <c r="AF546" i="1"/>
  <c r="AH546" i="1" s="1"/>
  <c r="AJ546" i="1" s="1"/>
  <c r="AL546" i="1" s="1"/>
  <c r="AN546" i="1" s="1"/>
  <c r="AO546" i="1" s="1"/>
  <c r="AQ546" i="1" s="1"/>
  <c r="AT546" i="1" s="1"/>
  <c r="R545" i="1"/>
  <c r="AU543" i="1" l="1"/>
  <c r="R551" i="1"/>
  <c r="AF549" i="1"/>
  <c r="AH549" i="1" s="1"/>
  <c r="AJ549" i="1" s="1"/>
  <c r="AL549" i="1" s="1"/>
  <c r="AN549" i="1" s="1"/>
  <c r="AO549" i="1" s="1"/>
  <c r="AQ549" i="1" s="1"/>
  <c r="AT549" i="1" s="1"/>
  <c r="R552" i="1"/>
  <c r="AF550" i="1"/>
  <c r="AH550" i="1" s="1"/>
  <c r="AJ550" i="1" s="1"/>
  <c r="AL550" i="1" s="1"/>
  <c r="AN550" i="1" s="1"/>
  <c r="AO550" i="1" s="1"/>
  <c r="AQ550" i="1" s="1"/>
  <c r="AT550" i="1" s="1"/>
  <c r="AF552" i="1"/>
  <c r="AH552" i="1" s="1"/>
  <c r="AJ552" i="1" s="1"/>
  <c r="AL552" i="1" s="1"/>
  <c r="AF551" i="1"/>
  <c r="AH551" i="1" s="1"/>
  <c r="AJ551" i="1" s="1"/>
  <c r="AL551" i="1" s="1"/>
  <c r="R549" i="1"/>
  <c r="R550" i="1"/>
  <c r="AN551" i="1" l="1"/>
  <c r="AO551" i="1" s="1"/>
  <c r="AQ551" i="1" s="1"/>
  <c r="AT551" i="1" s="1"/>
  <c r="AN552" i="1"/>
  <c r="AO552" i="1" s="1"/>
  <c r="AQ552" i="1" s="1"/>
  <c r="AT552" i="1" s="1"/>
  <c r="AF556" i="1"/>
  <c r="AH556" i="1" s="1"/>
  <c r="AJ556" i="1" s="1"/>
  <c r="AL556" i="1" s="1"/>
  <c r="AN556" i="1" s="1"/>
  <c r="AO556" i="1" s="1"/>
  <c r="AQ556" i="1" s="1"/>
  <c r="AT556" i="1" s="1"/>
  <c r="R556" i="1"/>
  <c r="AF555" i="1"/>
  <c r="AH555" i="1" s="1"/>
  <c r="AJ555" i="1" s="1"/>
  <c r="AL555" i="1" s="1"/>
  <c r="AN555" i="1" s="1"/>
  <c r="AO555" i="1" s="1"/>
  <c r="AQ555" i="1" s="1"/>
  <c r="AT555" i="1" s="1"/>
  <c r="R554" i="1"/>
  <c r="AF554" i="1"/>
  <c r="AH554" i="1" s="1"/>
  <c r="AJ554" i="1" s="1"/>
  <c r="AL554" i="1" s="1"/>
  <c r="AN554" i="1" s="1"/>
  <c r="AO554" i="1" s="1"/>
  <c r="AQ554" i="1" s="1"/>
  <c r="AT554" i="1" s="1"/>
  <c r="R555" i="1"/>
  <c r="AU553" i="1" l="1"/>
  <c r="AU548" i="1"/>
  <c r="R560" i="1"/>
  <c r="R558" i="1"/>
  <c r="R561" i="1"/>
  <c r="AF561" i="1"/>
  <c r="AH561" i="1" s="1"/>
  <c r="AJ561" i="1" s="1"/>
  <c r="AL561" i="1" s="1"/>
  <c r="AN561" i="1" s="1"/>
  <c r="AO561" i="1" s="1"/>
  <c r="AQ561" i="1" s="1"/>
  <c r="AT561" i="1" s="1"/>
  <c r="AF559" i="1"/>
  <c r="AH559" i="1" s="1"/>
  <c r="AJ559" i="1" s="1"/>
  <c r="AL559" i="1" s="1"/>
  <c r="AN559" i="1" s="1"/>
  <c r="AO559" i="1" s="1"/>
  <c r="AQ559" i="1" s="1"/>
  <c r="AT559" i="1" s="1"/>
  <c r="AF560" i="1"/>
  <c r="AH560" i="1" s="1"/>
  <c r="AJ560" i="1" s="1"/>
  <c r="AL560" i="1" s="1"/>
  <c r="AN560" i="1" s="1"/>
  <c r="AO560" i="1" s="1"/>
  <c r="AQ560" i="1" s="1"/>
  <c r="AT560" i="1" s="1"/>
  <c r="AF558" i="1"/>
  <c r="AH558" i="1" s="1"/>
  <c r="AJ558" i="1" s="1"/>
  <c r="AL558" i="1" s="1"/>
  <c r="R559" i="1"/>
  <c r="AN558" i="1" l="1"/>
  <c r="AO558" i="1" s="1"/>
  <c r="AQ558" i="1" s="1"/>
  <c r="AT558" i="1" s="1"/>
  <c r="AU557" i="1" s="1"/>
  <c r="R565" i="1"/>
  <c r="AF565" i="1"/>
  <c r="AH565" i="1" s="1"/>
  <c r="AJ565" i="1" s="1"/>
  <c r="AL565" i="1" s="1"/>
  <c r="AN565" i="1" s="1"/>
  <c r="AO565" i="1" s="1"/>
  <c r="AQ565" i="1" s="1"/>
  <c r="AT565" i="1" s="1"/>
  <c r="AF566" i="1"/>
  <c r="AH566" i="1" s="1"/>
  <c r="AJ566" i="1" s="1"/>
  <c r="AL566" i="1" s="1"/>
  <c r="AN566" i="1" s="1"/>
  <c r="AO566" i="1" s="1"/>
  <c r="AQ566" i="1" s="1"/>
  <c r="AT566" i="1" s="1"/>
  <c r="AF564" i="1"/>
  <c r="AH564" i="1" s="1"/>
  <c r="AJ564" i="1" s="1"/>
  <c r="AL564" i="1" s="1"/>
  <c r="AN564" i="1" s="1"/>
  <c r="AO564" i="1" s="1"/>
  <c r="AQ564" i="1" s="1"/>
  <c r="AT564" i="1" s="1"/>
  <c r="R566" i="1"/>
  <c r="AF563" i="1"/>
  <c r="AH563" i="1" s="1"/>
  <c r="AJ563" i="1" s="1"/>
  <c r="AL563" i="1" s="1"/>
  <c r="AN563" i="1" s="1"/>
  <c r="AO563" i="1" s="1"/>
  <c r="AQ563" i="1" s="1"/>
  <c r="AT563" i="1" s="1"/>
  <c r="R563" i="1"/>
  <c r="R564" i="1"/>
  <c r="AU562" i="1" l="1"/>
  <c r="R569" i="1"/>
  <c r="R570" i="1"/>
  <c r="AF568" i="1"/>
  <c r="AH568" i="1" s="1"/>
  <c r="AJ568" i="1" s="1"/>
  <c r="AL568" i="1" s="1"/>
  <c r="AN568" i="1" s="1"/>
  <c r="AO568" i="1" s="1"/>
  <c r="AQ568" i="1" s="1"/>
  <c r="AT568" i="1" s="1"/>
  <c r="AF569" i="1"/>
  <c r="AH569" i="1" s="1"/>
  <c r="AJ569" i="1" s="1"/>
  <c r="AL569" i="1" s="1"/>
  <c r="AF570" i="1"/>
  <c r="AH570" i="1" s="1"/>
  <c r="AJ570" i="1" s="1"/>
  <c r="AL570" i="1" s="1"/>
  <c r="R568" i="1"/>
  <c r="AN569" i="1" l="1"/>
  <c r="AO569" i="1" s="1"/>
  <c r="AQ569" i="1" s="1"/>
  <c r="AT569" i="1" s="1"/>
  <c r="AN570" i="1"/>
  <c r="AO570" i="1" s="1"/>
  <c r="AQ570" i="1" s="1"/>
  <c r="AT570" i="1" s="1"/>
  <c r="R573" i="1"/>
  <c r="AF572" i="1"/>
  <c r="AH572" i="1" s="1"/>
  <c r="AJ572" i="1" s="1"/>
  <c r="AL572" i="1" s="1"/>
  <c r="AN572" i="1" s="1"/>
  <c r="AO572" i="1" s="1"/>
  <c r="AQ572" i="1" s="1"/>
  <c r="AT572" i="1" s="1"/>
  <c r="R574" i="1"/>
  <c r="R572" i="1"/>
  <c r="AF574" i="1"/>
  <c r="AH574" i="1" s="1"/>
  <c r="AJ574" i="1" s="1"/>
  <c r="AL574" i="1" s="1"/>
  <c r="AN574" i="1" s="1"/>
  <c r="AO574" i="1" s="1"/>
  <c r="AQ574" i="1" s="1"/>
  <c r="AT574" i="1" s="1"/>
  <c r="AF573" i="1"/>
  <c r="AH573" i="1" s="1"/>
  <c r="AJ573" i="1" s="1"/>
  <c r="AL573" i="1" s="1"/>
  <c r="AN573" i="1" s="1"/>
  <c r="AO573" i="1" s="1"/>
  <c r="AQ573" i="1" s="1"/>
  <c r="AT573" i="1" s="1"/>
  <c r="AU571" i="1" l="1"/>
  <c r="AU567" i="1"/>
  <c r="AF576" i="1"/>
  <c r="AH576" i="1" s="1"/>
  <c r="AJ576" i="1" s="1"/>
  <c r="AL576" i="1" s="1"/>
  <c r="AN576" i="1" s="1"/>
  <c r="AO576" i="1" s="1"/>
  <c r="AQ576" i="1" s="1"/>
  <c r="AT576" i="1" s="1"/>
  <c r="AU575" i="1" s="1"/>
  <c r="R576" i="1"/>
  <c r="AF578" i="1" l="1"/>
  <c r="AH578" i="1" s="1"/>
  <c r="AJ578" i="1" s="1"/>
  <c r="AL578" i="1" s="1"/>
  <c r="AN578" i="1" s="1"/>
  <c r="AO578" i="1" s="1"/>
  <c r="AQ578" i="1" s="1"/>
  <c r="AT578" i="1" s="1"/>
  <c r="AU577" i="1" s="1"/>
  <c r="R578" i="1"/>
  <c r="AF580" i="1" l="1"/>
  <c r="AH580" i="1" s="1"/>
  <c r="AJ580" i="1" s="1"/>
  <c r="AL580" i="1" s="1"/>
  <c r="AN580" i="1" s="1"/>
  <c r="AO580" i="1" s="1"/>
  <c r="AQ580" i="1" s="1"/>
  <c r="AT580" i="1" s="1"/>
  <c r="AU579" i="1" s="1"/>
  <c r="R580" i="1"/>
  <c r="AF583" i="1" l="1"/>
  <c r="AH583" i="1" s="1"/>
  <c r="AJ583" i="1" s="1"/>
  <c r="AL583" i="1" s="1"/>
  <c r="AN583" i="1" s="1"/>
  <c r="AO583" i="1" s="1"/>
  <c r="AQ583" i="1" s="1"/>
  <c r="AT583" i="1" s="1"/>
  <c r="AF584" i="1"/>
  <c r="AH584" i="1" s="1"/>
  <c r="AJ584" i="1" s="1"/>
  <c r="AL584" i="1" s="1"/>
  <c r="AN584" i="1" s="1"/>
  <c r="AO584" i="1" s="1"/>
  <c r="AQ584" i="1" s="1"/>
  <c r="AT584" i="1" s="1"/>
  <c r="R583" i="1"/>
  <c r="R584" i="1"/>
  <c r="AU582" i="1" l="1"/>
  <c r="R586" i="1"/>
  <c r="AF586" i="1"/>
  <c r="AH586" i="1" s="1"/>
  <c r="AJ586" i="1" s="1"/>
  <c r="AL586" i="1" s="1"/>
  <c r="AN586" i="1" s="1"/>
  <c r="AO586" i="1" s="1"/>
  <c r="AQ586" i="1" s="1"/>
  <c r="AT586" i="1" s="1"/>
  <c r="AU585" i="1" s="1"/>
  <c r="AF589" i="1" l="1"/>
  <c r="AH589" i="1" s="1"/>
  <c r="AJ589" i="1" s="1"/>
  <c r="AL589" i="1" s="1"/>
  <c r="AF588" i="1"/>
  <c r="AH588" i="1" s="1"/>
  <c r="AJ588" i="1" s="1"/>
  <c r="AL588" i="1" s="1"/>
  <c r="AN588" i="1" s="1"/>
  <c r="AO588" i="1" s="1"/>
  <c r="AQ588" i="1" s="1"/>
  <c r="AT588" i="1" s="1"/>
  <c r="R589" i="1"/>
  <c r="R588" i="1"/>
  <c r="AF591" i="1" l="1"/>
  <c r="AH591" i="1" s="1"/>
  <c r="AJ591" i="1" s="1"/>
  <c r="AL591" i="1" s="1"/>
  <c r="AN591" i="1" s="1"/>
  <c r="AO591" i="1" s="1"/>
  <c r="AQ591" i="1" s="1"/>
  <c r="AT591" i="1" s="1"/>
  <c r="AF592" i="1"/>
  <c r="AH592" i="1" s="1"/>
  <c r="AJ592" i="1" s="1"/>
  <c r="AL592" i="1" s="1"/>
  <c r="AN592" i="1" s="1"/>
  <c r="AO592" i="1" s="1"/>
  <c r="AQ592" i="1" s="1"/>
  <c r="AT592" i="1" s="1"/>
  <c r="R592" i="1"/>
  <c r="R591" i="1"/>
  <c r="AN589" i="1"/>
  <c r="AO589" i="1" s="1"/>
  <c r="AQ589" i="1" s="1"/>
  <c r="AT589" i="1" s="1"/>
  <c r="AU587" i="1" s="1"/>
  <c r="AU590" i="1" l="1"/>
  <c r="AF594" i="1"/>
  <c r="AH594" i="1" s="1"/>
  <c r="AJ594" i="1" s="1"/>
  <c r="AL594" i="1" s="1"/>
  <c r="AN594" i="1" s="1"/>
  <c r="AO594" i="1" s="1"/>
  <c r="AQ594" i="1" s="1"/>
  <c r="AT594" i="1" s="1"/>
  <c r="AU593" i="1" s="1"/>
  <c r="R594" i="1"/>
  <c r="AF596" i="1" l="1"/>
  <c r="AH596" i="1" s="1"/>
  <c r="AJ596" i="1" s="1"/>
  <c r="AL596" i="1" s="1"/>
  <c r="AN596" i="1" s="1"/>
  <c r="AO596" i="1" s="1"/>
  <c r="AQ596" i="1" s="1"/>
  <c r="AT596" i="1" s="1"/>
  <c r="AF597" i="1"/>
  <c r="AH597" i="1" s="1"/>
  <c r="AJ597" i="1" s="1"/>
  <c r="AL597" i="1" s="1"/>
  <c r="AN597" i="1" s="1"/>
  <c r="AO597" i="1" s="1"/>
  <c r="AQ597" i="1" s="1"/>
  <c r="AT597" i="1" s="1"/>
  <c r="R597" i="1"/>
  <c r="R596" i="1"/>
  <c r="AU595" i="1" l="1"/>
  <c r="R601" i="1"/>
  <c r="AF601" i="1"/>
  <c r="AH601" i="1" s="1"/>
  <c r="AJ601" i="1" s="1"/>
  <c r="AL601" i="1" s="1"/>
  <c r="AN601" i="1" s="1"/>
  <c r="AO601" i="1" s="1"/>
  <c r="AQ601" i="1" s="1"/>
  <c r="AT601" i="1" s="1"/>
  <c r="AF600" i="1"/>
  <c r="AH600" i="1" s="1"/>
  <c r="AJ600" i="1" s="1"/>
  <c r="AL600" i="1" s="1"/>
  <c r="AF599" i="1"/>
  <c r="AH599" i="1" s="1"/>
  <c r="AJ599" i="1" s="1"/>
  <c r="AL599" i="1" s="1"/>
  <c r="AN599" i="1" s="1"/>
  <c r="AO599" i="1" s="1"/>
  <c r="AQ599" i="1" s="1"/>
  <c r="AT599" i="1" s="1"/>
  <c r="R599" i="1"/>
  <c r="R600" i="1"/>
  <c r="AN600" i="1" l="1"/>
  <c r="AO600" i="1" s="1"/>
  <c r="AQ600" i="1" s="1"/>
  <c r="AT600" i="1" s="1"/>
  <c r="AU598" i="1" s="1"/>
  <c r="AF604" i="1"/>
  <c r="AH604" i="1" s="1"/>
  <c r="AJ604" i="1" s="1"/>
  <c r="AL604" i="1" s="1"/>
  <c r="AN604" i="1" s="1"/>
  <c r="AO604" i="1" s="1"/>
  <c r="AQ604" i="1" s="1"/>
  <c r="AT604" i="1" s="1"/>
  <c r="AF603" i="1"/>
  <c r="AH603" i="1" s="1"/>
  <c r="AJ603" i="1" s="1"/>
  <c r="AL603" i="1" s="1"/>
  <c r="AN603" i="1" s="1"/>
  <c r="AO603" i="1" s="1"/>
  <c r="AQ603" i="1" s="1"/>
  <c r="AT603" i="1" s="1"/>
  <c r="AF605" i="1"/>
  <c r="AH605" i="1" s="1"/>
  <c r="AJ605" i="1" s="1"/>
  <c r="AL605" i="1" s="1"/>
  <c r="AN605" i="1" s="1"/>
  <c r="AO605" i="1" s="1"/>
  <c r="AQ605" i="1" s="1"/>
  <c r="AT605" i="1" s="1"/>
  <c r="R605" i="1"/>
  <c r="R604" i="1"/>
  <c r="R603" i="1"/>
  <c r="AU602" i="1" l="1"/>
  <c r="R609" i="1"/>
  <c r="AF607" i="1"/>
  <c r="AH607" i="1" s="1"/>
  <c r="AJ607" i="1" s="1"/>
  <c r="AL607" i="1" s="1"/>
  <c r="AN607" i="1" s="1"/>
  <c r="AO607" i="1" s="1"/>
  <c r="AQ607" i="1" s="1"/>
  <c r="AT607" i="1" s="1"/>
  <c r="AF609" i="1"/>
  <c r="AH609" i="1" s="1"/>
  <c r="AJ609" i="1" s="1"/>
  <c r="AL609" i="1" s="1"/>
  <c r="AN609" i="1" s="1"/>
  <c r="AO609" i="1" s="1"/>
  <c r="AQ609" i="1" s="1"/>
  <c r="AT609" i="1" s="1"/>
  <c r="AF608" i="1"/>
  <c r="AH608" i="1" s="1"/>
  <c r="AJ608" i="1" s="1"/>
  <c r="AL608" i="1" s="1"/>
  <c r="AN608" i="1" s="1"/>
  <c r="AO608" i="1" s="1"/>
  <c r="AQ608" i="1" s="1"/>
  <c r="AT608" i="1" s="1"/>
  <c r="R607" i="1"/>
  <c r="R608" i="1"/>
  <c r="AU606" i="1" l="1"/>
  <c r="R612" i="1"/>
  <c r="AF611" i="1"/>
  <c r="AH611" i="1" s="1"/>
  <c r="AJ611" i="1" s="1"/>
  <c r="AL611" i="1" s="1"/>
  <c r="AN611" i="1" s="1"/>
  <c r="AO611" i="1" s="1"/>
  <c r="AQ611" i="1" s="1"/>
  <c r="AT611" i="1" s="1"/>
  <c r="AF612" i="1"/>
  <c r="AH612" i="1" s="1"/>
  <c r="AJ612" i="1" s="1"/>
  <c r="AL612" i="1" s="1"/>
  <c r="AN612" i="1" s="1"/>
  <c r="AO612" i="1" s="1"/>
  <c r="AQ612" i="1" s="1"/>
  <c r="AT612" i="1" s="1"/>
  <c r="R611" i="1"/>
  <c r="AU610" i="1" l="1"/>
  <c r="AF615" i="1"/>
  <c r="AH615" i="1" s="1"/>
  <c r="AJ615" i="1" s="1"/>
  <c r="AL615" i="1" s="1"/>
  <c r="R615" i="1"/>
  <c r="AF619" i="1" l="1"/>
  <c r="AH619" i="1" s="1"/>
  <c r="AJ619" i="1" s="1"/>
  <c r="AL619" i="1" s="1"/>
  <c r="AN619" i="1" s="1"/>
  <c r="AO619" i="1" s="1"/>
  <c r="AQ619" i="1" s="1"/>
  <c r="AT619" i="1" s="1"/>
  <c r="AU618" i="1" s="1"/>
  <c r="R619" i="1"/>
  <c r="AN615" i="1"/>
  <c r="AO615" i="1" s="1"/>
  <c r="AQ615" i="1" s="1"/>
  <c r="AT615" i="1" s="1"/>
  <c r="AU614" i="1" s="1"/>
  <c r="AF623" i="1" l="1"/>
  <c r="AH623" i="1" s="1"/>
  <c r="AJ623" i="1" s="1"/>
  <c r="AL623" i="1" s="1"/>
  <c r="AN623" i="1" s="1"/>
  <c r="AO623" i="1" s="1"/>
  <c r="AQ623" i="1" s="1"/>
  <c r="AT623" i="1" s="1"/>
  <c r="R623" i="1"/>
  <c r="AF622" i="1"/>
  <c r="AH622" i="1" s="1"/>
  <c r="AJ622" i="1" s="1"/>
  <c r="AL622" i="1" s="1"/>
  <c r="AN622" i="1" s="1"/>
  <c r="AO622" i="1" s="1"/>
  <c r="AQ622" i="1" s="1"/>
  <c r="AT622" i="1" s="1"/>
  <c r="R622" i="1"/>
  <c r="AU621" i="1" l="1"/>
  <c r="AF625" i="1"/>
  <c r="AH625" i="1" s="1"/>
  <c r="AJ625" i="1" s="1"/>
  <c r="AL625" i="1" s="1"/>
  <c r="AN625" i="1" s="1"/>
  <c r="AO625" i="1" s="1"/>
  <c r="AQ625" i="1" s="1"/>
  <c r="AT625" i="1" s="1"/>
  <c r="AF626" i="1"/>
  <c r="AH626" i="1" s="1"/>
  <c r="AJ626" i="1" s="1"/>
  <c r="AL626" i="1" s="1"/>
  <c r="AN626" i="1" s="1"/>
  <c r="AO626" i="1" s="1"/>
  <c r="AQ626" i="1" s="1"/>
  <c r="AT626" i="1" s="1"/>
  <c r="R625" i="1"/>
  <c r="R626" i="1"/>
  <c r="AU624" i="1" l="1"/>
  <c r="AF628" i="1"/>
  <c r="AH628" i="1" s="1"/>
  <c r="AJ628" i="1" s="1"/>
  <c r="AL628" i="1" s="1"/>
  <c r="AN628" i="1" s="1"/>
  <c r="AO628" i="1" s="1"/>
  <c r="AQ628" i="1" s="1"/>
  <c r="AT628" i="1" s="1"/>
  <c r="R629" i="1"/>
  <c r="AF629" i="1"/>
  <c r="AH629" i="1" s="1"/>
  <c r="AJ629" i="1" s="1"/>
  <c r="AL629" i="1" s="1"/>
  <c r="AN629" i="1" s="1"/>
  <c r="AO629" i="1" s="1"/>
  <c r="AQ629" i="1" s="1"/>
  <c r="AT629" i="1" s="1"/>
  <c r="R628" i="1"/>
  <c r="AU627" i="1" l="1"/>
  <c r="AF631" i="1"/>
  <c r="AH631" i="1" s="1"/>
  <c r="AJ631" i="1" s="1"/>
  <c r="AL631" i="1" s="1"/>
  <c r="AN631" i="1" s="1"/>
  <c r="AO631" i="1" s="1"/>
  <c r="AQ631" i="1" s="1"/>
  <c r="AT631" i="1" s="1"/>
  <c r="AH632" i="1"/>
  <c r="AJ632" i="1" s="1"/>
  <c r="AL632" i="1" s="1"/>
  <c r="AN632" i="1" s="1"/>
  <c r="AO632" i="1" s="1"/>
  <c r="AQ632" i="1" s="1"/>
  <c r="AT632" i="1" s="1"/>
  <c r="R631" i="1"/>
  <c r="R632" i="1"/>
  <c r="AU630" i="1" l="1"/>
  <c r="R634" i="1"/>
  <c r="AH634" i="1" s="1"/>
  <c r="AJ634" i="1" s="1"/>
  <c r="AL634" i="1" s="1"/>
  <c r="AN634" i="1" l="1"/>
  <c r="AO634" i="1" s="1"/>
  <c r="AQ634" i="1" s="1"/>
  <c r="AT634" i="1" s="1"/>
  <c r="AU633" i="1" s="1"/>
  <c r="R638" i="1"/>
  <c r="AF638" i="1"/>
  <c r="AH638" i="1" s="1"/>
  <c r="AJ638" i="1" s="1"/>
  <c r="AL638" i="1" s="1"/>
  <c r="AN638" i="1" s="1"/>
  <c r="AO638" i="1" s="1"/>
  <c r="AQ638" i="1" s="1"/>
  <c r="AT638" i="1" s="1"/>
  <c r="AF636" i="1"/>
  <c r="AH636" i="1" s="1"/>
  <c r="AJ636" i="1" s="1"/>
  <c r="AL636" i="1" s="1"/>
  <c r="AN636" i="1" s="1"/>
  <c r="AO636" i="1" s="1"/>
  <c r="AQ636" i="1" s="1"/>
  <c r="AT636" i="1" s="1"/>
  <c r="R636" i="1"/>
  <c r="AH637" i="1" s="1"/>
  <c r="AJ637" i="1" s="1"/>
  <c r="AL637" i="1" s="1"/>
  <c r="AN637" i="1" s="1"/>
  <c r="AO637" i="1" s="1"/>
  <c r="AQ637" i="1" s="1"/>
  <c r="AT637" i="1" s="1"/>
  <c r="AU635" i="1" l="1"/>
  <c r="R641" i="1"/>
  <c r="AF641" i="1"/>
  <c r="AH641" i="1" s="1"/>
  <c r="AJ641" i="1" s="1"/>
  <c r="AL641" i="1" s="1"/>
  <c r="AN641" i="1" s="1"/>
  <c r="AO641" i="1" s="1"/>
  <c r="AQ641" i="1" s="1"/>
  <c r="AT641" i="1" s="1"/>
  <c r="AF640" i="1"/>
  <c r="AH640" i="1" s="1"/>
  <c r="AJ640" i="1" s="1"/>
  <c r="AL640" i="1" s="1"/>
  <c r="AN640" i="1" s="1"/>
  <c r="AO640" i="1" s="1"/>
  <c r="AQ640" i="1" s="1"/>
  <c r="AT640" i="1" s="1"/>
  <c r="R640" i="1"/>
  <c r="AU639" i="1" l="1"/>
  <c r="R644" i="1"/>
  <c r="AF644" i="1"/>
  <c r="AH644" i="1" s="1"/>
  <c r="AJ644" i="1" s="1"/>
  <c r="AL644" i="1" s="1"/>
  <c r="AN644" i="1" s="1"/>
  <c r="AO644" i="1" s="1"/>
  <c r="AQ644" i="1" s="1"/>
  <c r="AT644" i="1" s="1"/>
  <c r="AF643" i="1"/>
  <c r="AH643" i="1" s="1"/>
  <c r="AJ643" i="1" s="1"/>
  <c r="AL643" i="1" s="1"/>
  <c r="AN643" i="1" s="1"/>
  <c r="AO643" i="1" s="1"/>
  <c r="AQ643" i="1" s="1"/>
  <c r="AT643" i="1" s="1"/>
  <c r="R643" i="1"/>
  <c r="AU642" i="1" l="1"/>
  <c r="R648" i="1"/>
  <c r="AF648" i="1"/>
  <c r="AH648" i="1" s="1"/>
  <c r="AJ648" i="1" s="1"/>
  <c r="AL648" i="1" s="1"/>
  <c r="AN648" i="1" s="1"/>
  <c r="AO648" i="1" s="1"/>
  <c r="AQ648" i="1" s="1"/>
  <c r="AT648" i="1" s="1"/>
  <c r="AF647" i="1"/>
  <c r="AH647" i="1" s="1"/>
  <c r="AJ647" i="1" s="1"/>
  <c r="AL647" i="1" s="1"/>
  <c r="AN647" i="1" s="1"/>
  <c r="AO647" i="1" s="1"/>
  <c r="AQ647" i="1" s="1"/>
  <c r="AT647" i="1" s="1"/>
  <c r="AF646" i="1"/>
  <c r="AH646" i="1" s="1"/>
  <c r="AJ646" i="1" s="1"/>
  <c r="AL646" i="1" s="1"/>
  <c r="AN646" i="1" s="1"/>
  <c r="AO646" i="1" s="1"/>
  <c r="AQ646" i="1" s="1"/>
  <c r="AT646" i="1" s="1"/>
  <c r="R646" i="1"/>
  <c r="R647" i="1"/>
  <c r="AU645" i="1" l="1"/>
  <c r="AF650" i="1"/>
  <c r="AH650" i="1" s="1"/>
  <c r="AJ650" i="1" s="1"/>
  <c r="AL650" i="1" s="1"/>
  <c r="AN650" i="1" s="1"/>
  <c r="AO650" i="1" s="1"/>
  <c r="AQ650" i="1" s="1"/>
  <c r="AT650" i="1" s="1"/>
  <c r="AU649" i="1" s="1"/>
  <c r="R650" i="1"/>
  <c r="AF652" i="1" l="1"/>
  <c r="AH652" i="1" s="1"/>
  <c r="AJ652" i="1" s="1"/>
  <c r="AL652" i="1" s="1"/>
  <c r="AN652" i="1" s="1"/>
  <c r="AO652" i="1" s="1"/>
  <c r="AQ652" i="1" s="1"/>
  <c r="AT652" i="1" s="1"/>
  <c r="AF653" i="1"/>
  <c r="AH653" i="1" s="1"/>
  <c r="AJ653" i="1" s="1"/>
  <c r="AL653" i="1" s="1"/>
  <c r="AN653" i="1" s="1"/>
  <c r="AO653" i="1" s="1"/>
  <c r="AQ653" i="1" s="1"/>
  <c r="AT653" i="1" s="1"/>
  <c r="R652" i="1"/>
  <c r="R653" i="1"/>
  <c r="AU651" i="1" l="1"/>
  <c r="AF655" i="1"/>
  <c r="AH655" i="1" s="1"/>
  <c r="AJ655" i="1" s="1"/>
  <c r="AL655" i="1" s="1"/>
  <c r="AN655" i="1" s="1"/>
  <c r="AO655" i="1" s="1"/>
  <c r="AQ655" i="1" s="1"/>
  <c r="AT655" i="1" s="1"/>
  <c r="AU654" i="1" s="1"/>
  <c r="R655" i="1"/>
  <c r="AF658" i="1" l="1"/>
  <c r="AH658" i="1" s="1"/>
  <c r="AJ658" i="1" s="1"/>
  <c r="AL658" i="1" s="1"/>
  <c r="AN658" i="1" s="1"/>
  <c r="AO658" i="1" s="1"/>
  <c r="AQ658" i="1" s="1"/>
  <c r="AT658" i="1" s="1"/>
  <c r="AF657" i="1"/>
  <c r="AH657" i="1" s="1"/>
  <c r="AJ657" i="1" s="1"/>
  <c r="AL657" i="1" s="1"/>
  <c r="AN657" i="1" s="1"/>
  <c r="AO657" i="1" s="1"/>
  <c r="AQ657" i="1" s="1"/>
  <c r="AT657" i="1" s="1"/>
  <c r="R658" i="1"/>
  <c r="R657" i="1"/>
  <c r="AU656" i="1" l="1"/>
  <c r="AF661" i="1"/>
  <c r="AH661" i="1" s="1"/>
  <c r="AJ661" i="1" s="1"/>
  <c r="AL661" i="1" s="1"/>
  <c r="AN661" i="1" s="1"/>
  <c r="AO661" i="1" s="1"/>
  <c r="AQ661" i="1" s="1"/>
  <c r="AT661" i="1" s="1"/>
  <c r="AF660" i="1"/>
  <c r="AH660" i="1" s="1"/>
  <c r="AJ660" i="1" s="1"/>
  <c r="AL660" i="1" s="1"/>
  <c r="AN660" i="1" s="1"/>
  <c r="AO660" i="1" s="1"/>
  <c r="AQ660" i="1" s="1"/>
  <c r="AT660" i="1" s="1"/>
  <c r="R660" i="1"/>
  <c r="R661" i="1"/>
  <c r="AU659" i="1" l="1"/>
  <c r="AF664" i="1"/>
  <c r="AH664" i="1" s="1"/>
  <c r="AJ664" i="1" s="1"/>
  <c r="AL664" i="1" s="1"/>
  <c r="AN664" i="1" s="1"/>
  <c r="AO664" i="1" s="1"/>
  <c r="AQ664" i="1" s="1"/>
  <c r="AT664" i="1" s="1"/>
  <c r="R664" i="1"/>
  <c r="AF663" i="1"/>
  <c r="AH663" i="1" s="1"/>
  <c r="AJ663" i="1" s="1"/>
  <c r="AL663" i="1" s="1"/>
  <c r="AN663" i="1" s="1"/>
  <c r="AO663" i="1" s="1"/>
  <c r="AQ663" i="1" s="1"/>
  <c r="AT663" i="1" s="1"/>
  <c r="R663" i="1"/>
  <c r="AU662" i="1" l="1"/>
  <c r="AF666" i="1"/>
  <c r="AH666" i="1" s="1"/>
  <c r="AJ666" i="1" s="1"/>
  <c r="AL666" i="1" s="1"/>
  <c r="AN666" i="1" s="1"/>
  <c r="AO666" i="1" s="1"/>
  <c r="AQ666" i="1" s="1"/>
  <c r="AT666" i="1" s="1"/>
  <c r="AF667" i="1"/>
  <c r="AH667" i="1" s="1"/>
  <c r="AJ667" i="1" s="1"/>
  <c r="AL667" i="1" s="1"/>
  <c r="AN667" i="1" s="1"/>
  <c r="AO667" i="1" s="1"/>
  <c r="AQ667" i="1" s="1"/>
  <c r="AT667" i="1" s="1"/>
  <c r="R666" i="1"/>
  <c r="R667" i="1"/>
  <c r="AU665" i="1" l="1"/>
  <c r="AF669" i="1"/>
  <c r="AH669" i="1" s="1"/>
  <c r="AJ669" i="1" s="1"/>
  <c r="AL669" i="1" s="1"/>
  <c r="AN669" i="1" s="1"/>
  <c r="AO669" i="1" s="1"/>
  <c r="AQ669" i="1" s="1"/>
  <c r="AT669" i="1" s="1"/>
  <c r="AU668" i="1" s="1"/>
  <c r="R669" i="1"/>
  <c r="AF671" i="1" l="1"/>
  <c r="AH671" i="1" s="1"/>
  <c r="AJ671" i="1" s="1"/>
  <c r="AL671" i="1" s="1"/>
  <c r="AN671" i="1" s="1"/>
  <c r="AO671" i="1" s="1"/>
  <c r="AQ671" i="1" s="1"/>
  <c r="AT671" i="1" s="1"/>
  <c r="AU670" i="1" s="1"/>
  <c r="R671" i="1"/>
  <c r="AF674" i="1" l="1"/>
  <c r="AH674" i="1" s="1"/>
  <c r="AJ674" i="1" s="1"/>
  <c r="AL674" i="1" s="1"/>
  <c r="AN674" i="1" s="1"/>
  <c r="AO674" i="1" s="1"/>
  <c r="AQ674" i="1" s="1"/>
  <c r="AT674" i="1" s="1"/>
  <c r="AU673" i="1" s="1"/>
  <c r="R674" i="1"/>
  <c r="AF676" i="1" l="1"/>
  <c r="AH676" i="1" s="1"/>
  <c r="AJ676" i="1" s="1"/>
  <c r="AL676" i="1" s="1"/>
  <c r="R676" i="1"/>
  <c r="AF678" i="1" l="1"/>
  <c r="AH678" i="1" s="1"/>
  <c r="AJ678" i="1" s="1"/>
  <c r="AL678" i="1" s="1"/>
  <c r="AN678" i="1" s="1"/>
  <c r="AO678" i="1" s="1"/>
  <c r="AQ678" i="1" s="1"/>
  <c r="AT678" i="1" s="1"/>
  <c r="AU677" i="1" s="1"/>
  <c r="R678" i="1"/>
  <c r="AN676" i="1"/>
  <c r="AO676" i="1" s="1"/>
  <c r="AQ676" i="1" s="1"/>
  <c r="AT676" i="1" s="1"/>
  <c r="AU675" i="1" s="1"/>
  <c r="AF680" i="1" l="1"/>
  <c r="AH680" i="1" s="1"/>
  <c r="AJ680" i="1" s="1"/>
  <c r="AL680" i="1" s="1"/>
  <c r="R680" i="1"/>
  <c r="AF685" i="1" l="1"/>
  <c r="AH685" i="1" s="1"/>
  <c r="AJ685" i="1" s="1"/>
  <c r="AL685" i="1" s="1"/>
  <c r="AN685" i="1" s="1"/>
  <c r="AO685" i="1" s="1"/>
  <c r="AQ685" i="1" s="1"/>
  <c r="AT685" i="1" s="1"/>
  <c r="R685" i="1"/>
  <c r="AF684" i="1"/>
  <c r="AH684" i="1" s="1"/>
  <c r="AJ684" i="1" s="1"/>
  <c r="AL684" i="1" s="1"/>
  <c r="AN684" i="1" s="1"/>
  <c r="AO684" i="1" s="1"/>
  <c r="AQ684" i="1" s="1"/>
  <c r="AT684" i="1" s="1"/>
  <c r="R684" i="1"/>
  <c r="AN680" i="1"/>
  <c r="AO680" i="1" s="1"/>
  <c r="AQ680" i="1" s="1"/>
  <c r="AT680" i="1" s="1"/>
  <c r="AU679" i="1" s="1"/>
  <c r="AU683" i="1" l="1"/>
  <c r="AF688" i="1"/>
  <c r="AH688" i="1" s="1"/>
  <c r="AJ688" i="1" s="1"/>
  <c r="AL688" i="1" s="1"/>
  <c r="AN688" i="1" s="1"/>
  <c r="AO688" i="1" s="1"/>
  <c r="AQ688" i="1" s="1"/>
  <c r="AT688" i="1" s="1"/>
  <c r="AF687" i="1"/>
  <c r="AH687" i="1" s="1"/>
  <c r="AJ687" i="1" s="1"/>
  <c r="AL687" i="1" s="1"/>
  <c r="AN687" i="1" s="1"/>
  <c r="AO687" i="1" s="1"/>
  <c r="AQ687" i="1" s="1"/>
  <c r="AT687" i="1" s="1"/>
  <c r="R688" i="1"/>
  <c r="R687" i="1"/>
  <c r="AU686" i="1" l="1"/>
  <c r="AF690" i="1"/>
  <c r="AH690" i="1" s="1"/>
  <c r="AJ690" i="1" s="1"/>
  <c r="AL690" i="1" s="1"/>
  <c r="AN690" i="1" s="1"/>
  <c r="AO690" i="1" s="1"/>
  <c r="AQ690" i="1" s="1"/>
  <c r="AT690" i="1" s="1"/>
  <c r="AU689" i="1" s="1"/>
  <c r="R690" i="1"/>
  <c r="AF693" i="1" l="1"/>
  <c r="AH693" i="1" s="1"/>
  <c r="AJ693" i="1" s="1"/>
  <c r="AL693" i="1" s="1"/>
  <c r="AN693" i="1" s="1"/>
  <c r="AO693" i="1" s="1"/>
  <c r="AQ693" i="1" s="1"/>
  <c r="AT693" i="1" s="1"/>
  <c r="AF692" i="1"/>
  <c r="AH692" i="1" s="1"/>
  <c r="AJ692" i="1" s="1"/>
  <c r="AL692" i="1" s="1"/>
  <c r="R693" i="1"/>
  <c r="R692" i="1"/>
  <c r="AF695" i="1" l="1"/>
  <c r="AH695" i="1" s="1"/>
  <c r="AJ695" i="1" s="1"/>
  <c r="AL695" i="1" s="1"/>
  <c r="AF696" i="1"/>
  <c r="AH696" i="1" s="1"/>
  <c r="AJ696" i="1" s="1"/>
  <c r="AL696" i="1" s="1"/>
  <c r="AN696" i="1" s="1"/>
  <c r="AO696" i="1" s="1"/>
  <c r="AQ696" i="1" s="1"/>
  <c r="AT696" i="1" s="1"/>
  <c r="R696" i="1"/>
  <c r="R695" i="1"/>
  <c r="AN692" i="1"/>
  <c r="AO692" i="1" s="1"/>
  <c r="AQ692" i="1" s="1"/>
  <c r="AT692" i="1" s="1"/>
  <c r="AU691" i="1" s="1"/>
  <c r="R698" i="1" l="1"/>
  <c r="AF698" i="1"/>
  <c r="AH698" i="1" s="1"/>
  <c r="AJ698" i="1" s="1"/>
  <c r="AL698" i="1" s="1"/>
  <c r="AN695" i="1"/>
  <c r="AO695" i="1" s="1"/>
  <c r="AQ695" i="1" s="1"/>
  <c r="AT695" i="1" s="1"/>
  <c r="AU694" i="1" s="1"/>
  <c r="AN698" i="1" l="1"/>
  <c r="AO698" i="1" s="1"/>
  <c r="AQ698" i="1" s="1"/>
  <c r="AT698" i="1" s="1"/>
  <c r="AU697" i="1" s="1"/>
  <c r="AF700" i="1"/>
  <c r="AH700" i="1" s="1"/>
  <c r="AJ700" i="1" s="1"/>
  <c r="AL700" i="1" s="1"/>
  <c r="AN700" i="1" s="1"/>
  <c r="AO700" i="1" s="1"/>
  <c r="AQ700" i="1" s="1"/>
  <c r="AT700" i="1" s="1"/>
  <c r="AF701" i="1"/>
  <c r="AH701" i="1" s="1"/>
  <c r="AJ701" i="1" s="1"/>
  <c r="AL701" i="1" s="1"/>
  <c r="AN701" i="1" s="1"/>
  <c r="AO701" i="1" s="1"/>
  <c r="AQ701" i="1" s="1"/>
  <c r="AT701" i="1" s="1"/>
  <c r="R700" i="1"/>
  <c r="R701" i="1"/>
  <c r="AU699" i="1" l="1"/>
  <c r="AF703" i="1"/>
  <c r="AH703" i="1" s="1"/>
  <c r="AJ703" i="1" s="1"/>
  <c r="AL703" i="1" s="1"/>
  <c r="AN703" i="1" s="1"/>
  <c r="AO703" i="1" s="1"/>
  <c r="AQ703" i="1" s="1"/>
  <c r="AT703" i="1" s="1"/>
  <c r="AU702" i="1" s="1"/>
  <c r="R703" i="1"/>
  <c r="AF705" i="1" l="1"/>
  <c r="AH705" i="1" s="1"/>
  <c r="AJ705" i="1" s="1"/>
  <c r="AL705" i="1" s="1"/>
  <c r="AN705" i="1" s="1"/>
  <c r="AO705" i="1" s="1"/>
  <c r="AQ705" i="1" s="1"/>
  <c r="AT705" i="1" s="1"/>
  <c r="AU704" i="1" s="1"/>
  <c r="R705" i="1"/>
  <c r="AF707" i="1" l="1"/>
  <c r="AH707" i="1" s="1"/>
  <c r="AJ707" i="1" s="1"/>
  <c r="AL707" i="1" s="1"/>
  <c r="AN707" i="1" s="1"/>
  <c r="AO707" i="1" s="1"/>
  <c r="AQ707" i="1" s="1"/>
  <c r="AT707" i="1" s="1"/>
  <c r="R707" i="1"/>
  <c r="AF708" i="1"/>
  <c r="AH708" i="1" s="1"/>
  <c r="AJ708" i="1" s="1"/>
  <c r="AL708" i="1" s="1"/>
  <c r="AN708" i="1" s="1"/>
  <c r="AO708" i="1" s="1"/>
  <c r="AQ708" i="1" s="1"/>
  <c r="AT708" i="1" s="1"/>
  <c r="R708" i="1"/>
  <c r="AU706" i="1" l="1"/>
  <c r="AF710" i="1"/>
  <c r="AH710" i="1" s="1"/>
  <c r="AJ710" i="1" s="1"/>
  <c r="AL710" i="1" s="1"/>
  <c r="R710" i="1"/>
  <c r="AF713" i="1" l="1"/>
  <c r="AH713" i="1" s="1"/>
  <c r="AJ713" i="1" s="1"/>
  <c r="AL713" i="1" s="1"/>
  <c r="AN713" i="1" s="1"/>
  <c r="AO713" i="1" s="1"/>
  <c r="AQ713" i="1" s="1"/>
  <c r="AT713" i="1" s="1"/>
  <c r="R712" i="1"/>
  <c r="AF712" i="1"/>
  <c r="AH712" i="1" s="1"/>
  <c r="AJ712" i="1" s="1"/>
  <c r="AL712" i="1" s="1"/>
  <c r="AN712" i="1" s="1"/>
  <c r="AO712" i="1" s="1"/>
  <c r="AQ712" i="1" s="1"/>
  <c r="AT712" i="1" s="1"/>
  <c r="R713" i="1"/>
  <c r="AN710" i="1"/>
  <c r="AO710" i="1" s="1"/>
  <c r="AQ710" i="1" s="1"/>
  <c r="AT710" i="1" s="1"/>
  <c r="AU709" i="1" s="1"/>
  <c r="AU711" i="1" l="1"/>
  <c r="AF716" i="1"/>
  <c r="AH716" i="1" s="1"/>
  <c r="AJ716" i="1" s="1"/>
  <c r="AL716" i="1" s="1"/>
  <c r="AN716" i="1" s="1"/>
  <c r="AO716" i="1" s="1"/>
  <c r="AQ716" i="1" s="1"/>
  <c r="AT716" i="1" s="1"/>
  <c r="AF715" i="1"/>
  <c r="AH715" i="1" s="1"/>
  <c r="AJ715" i="1" s="1"/>
  <c r="AL715" i="1" s="1"/>
  <c r="AN715" i="1" s="1"/>
  <c r="AO715" i="1" s="1"/>
  <c r="AQ715" i="1" s="1"/>
  <c r="AT715" i="1" s="1"/>
  <c r="R716" i="1"/>
  <c r="R715" i="1"/>
  <c r="AU714" i="1" l="1"/>
  <c r="R718" i="1"/>
  <c r="AF718" i="1"/>
  <c r="AH718" i="1" s="1"/>
  <c r="AJ718" i="1" s="1"/>
  <c r="AL718" i="1" s="1"/>
  <c r="AN718" i="1" l="1"/>
  <c r="AO718" i="1" s="1"/>
  <c r="AQ718" i="1" s="1"/>
  <c r="AT718" i="1" s="1"/>
  <c r="AU717" i="1" s="1"/>
  <c r="AF721" i="1"/>
  <c r="AH721" i="1" s="1"/>
  <c r="AJ721" i="1" s="1"/>
  <c r="AL721" i="1" s="1"/>
  <c r="AN721" i="1" s="1"/>
  <c r="AO721" i="1" s="1"/>
  <c r="AQ721" i="1" s="1"/>
  <c r="AT721" i="1" s="1"/>
  <c r="AF720" i="1"/>
  <c r="AH720" i="1" s="1"/>
  <c r="AJ720" i="1" s="1"/>
  <c r="AL720" i="1" s="1"/>
  <c r="AN720" i="1" s="1"/>
  <c r="AO720" i="1" s="1"/>
  <c r="AQ720" i="1" s="1"/>
  <c r="AT720" i="1" s="1"/>
  <c r="R721" i="1"/>
  <c r="R720" i="1"/>
  <c r="AU719" i="1" l="1"/>
  <c r="AF723" i="1"/>
  <c r="AH723" i="1" s="1"/>
  <c r="AJ723" i="1" s="1"/>
  <c r="AL723" i="1" s="1"/>
  <c r="AN723" i="1" s="1"/>
  <c r="AO723" i="1" s="1"/>
  <c r="AQ723" i="1" s="1"/>
  <c r="AT723" i="1" s="1"/>
  <c r="R724" i="1"/>
  <c r="AF724" i="1"/>
  <c r="AH724" i="1" s="1"/>
  <c r="AJ724" i="1" s="1"/>
  <c r="AL724" i="1" s="1"/>
  <c r="AN724" i="1" s="1"/>
  <c r="AO724" i="1" s="1"/>
  <c r="AQ724" i="1" s="1"/>
  <c r="AT724" i="1" s="1"/>
  <c r="R723" i="1"/>
  <c r="AU722" i="1" l="1"/>
  <c r="AF727" i="1"/>
  <c r="AH727" i="1" s="1"/>
  <c r="AJ727" i="1" s="1"/>
  <c r="AL727" i="1" s="1"/>
  <c r="AN727" i="1" s="1"/>
  <c r="AO727" i="1" s="1"/>
  <c r="AQ727" i="1" s="1"/>
  <c r="AT727" i="1" s="1"/>
  <c r="AF726" i="1"/>
  <c r="AH726" i="1" s="1"/>
  <c r="AJ726" i="1" s="1"/>
  <c r="AL726" i="1" s="1"/>
  <c r="AN726" i="1" s="1"/>
  <c r="AO726" i="1" s="1"/>
  <c r="AQ726" i="1" s="1"/>
  <c r="AT726" i="1" s="1"/>
  <c r="R727" i="1"/>
  <c r="R726" i="1"/>
  <c r="AU725" i="1" l="1"/>
  <c r="AF729" i="1"/>
  <c r="AH729" i="1" s="1"/>
  <c r="AJ729" i="1" s="1"/>
  <c r="AL729" i="1" s="1"/>
  <c r="AN729" i="1" s="1"/>
  <c r="AO729" i="1" s="1"/>
  <c r="AQ729" i="1" s="1"/>
  <c r="AT729" i="1" s="1"/>
  <c r="AU728" i="1" s="1"/>
  <c r="R729" i="1"/>
  <c r="AF731" i="1" l="1"/>
  <c r="AH731" i="1" s="1"/>
  <c r="AJ731" i="1" s="1"/>
  <c r="AL731" i="1" s="1"/>
  <c r="AN731" i="1" s="1"/>
  <c r="AO731" i="1" s="1"/>
  <c r="AQ731" i="1" s="1"/>
  <c r="AT731" i="1" s="1"/>
  <c r="AU730" i="1" s="1"/>
  <c r="R731" i="1"/>
  <c r="AF734" i="1" l="1"/>
  <c r="AH734" i="1" s="1"/>
  <c r="AJ734" i="1" s="1"/>
  <c r="AL734" i="1" s="1"/>
  <c r="AN734" i="1" s="1"/>
  <c r="AO734" i="1" s="1"/>
  <c r="AQ734" i="1" s="1"/>
  <c r="AT734" i="1" s="1"/>
  <c r="AF733" i="1"/>
  <c r="AH733" i="1" s="1"/>
  <c r="AJ733" i="1" s="1"/>
  <c r="AL733" i="1" s="1"/>
  <c r="AN733" i="1" s="1"/>
  <c r="AO733" i="1" s="1"/>
  <c r="AQ733" i="1" s="1"/>
  <c r="AT733" i="1" s="1"/>
  <c r="R734" i="1"/>
  <c r="R733" i="1"/>
  <c r="AU732" i="1" l="1"/>
  <c r="AF737" i="1"/>
  <c r="AH737" i="1" s="1"/>
  <c r="AJ737" i="1" s="1"/>
  <c r="AL737" i="1" s="1"/>
  <c r="AN737" i="1" s="1"/>
  <c r="AO737" i="1" s="1"/>
  <c r="AQ737" i="1" s="1"/>
  <c r="AT737" i="1" s="1"/>
  <c r="AF736" i="1"/>
  <c r="AH736" i="1" s="1"/>
  <c r="AJ736" i="1" s="1"/>
  <c r="AL736" i="1" s="1"/>
  <c r="AN736" i="1" s="1"/>
  <c r="AO736" i="1" s="1"/>
  <c r="AQ736" i="1" s="1"/>
  <c r="AT736" i="1" s="1"/>
  <c r="R736" i="1"/>
  <c r="R737" i="1"/>
  <c r="AU735" i="1" l="1"/>
  <c r="AF739" i="1"/>
  <c r="AH739" i="1" s="1"/>
  <c r="AJ739" i="1" s="1"/>
  <c r="AL739" i="1" s="1"/>
  <c r="R739" i="1"/>
  <c r="AF741" i="1" l="1"/>
  <c r="AH741" i="1" s="1"/>
  <c r="AJ741" i="1" s="1"/>
  <c r="AL741" i="1" s="1"/>
  <c r="AN741" i="1" s="1"/>
  <c r="AO741" i="1" s="1"/>
  <c r="AQ741" i="1" s="1"/>
  <c r="AT741" i="1" s="1"/>
  <c r="AU740" i="1" s="1"/>
  <c r="R741" i="1"/>
  <c r="AN739" i="1"/>
  <c r="AO739" i="1" s="1"/>
  <c r="AQ739" i="1" s="1"/>
  <c r="AT739" i="1" s="1"/>
  <c r="AU738" i="1" s="1"/>
  <c r="AF743" i="1" l="1"/>
  <c r="AH743" i="1" s="1"/>
  <c r="AJ743" i="1" s="1"/>
  <c r="AL743" i="1" s="1"/>
  <c r="AN743" i="1" s="1"/>
  <c r="AO743" i="1" s="1"/>
  <c r="AQ743" i="1" s="1"/>
  <c r="AT743" i="1" s="1"/>
  <c r="AU742" i="1" s="1"/>
  <c r="R743" i="1"/>
  <c r="R746" i="1" l="1"/>
  <c r="AF746" i="1"/>
  <c r="AH746" i="1" s="1"/>
  <c r="AJ746" i="1" s="1"/>
  <c r="AL746" i="1" s="1"/>
  <c r="AN746" i="1" s="1"/>
  <c r="AO746" i="1" s="1"/>
  <c r="AQ746" i="1" s="1"/>
  <c r="AT746" i="1" s="1"/>
  <c r="AF745" i="1"/>
  <c r="AH745" i="1" s="1"/>
  <c r="AJ745" i="1" s="1"/>
  <c r="AL745" i="1" s="1"/>
  <c r="AN745" i="1" s="1"/>
  <c r="AO745" i="1" s="1"/>
  <c r="AQ745" i="1" s="1"/>
  <c r="AT745" i="1" s="1"/>
  <c r="R745" i="1"/>
  <c r="AU744" i="1" l="1"/>
  <c r="AF749" i="1"/>
  <c r="AH749" i="1" s="1"/>
  <c r="AJ749" i="1" s="1"/>
  <c r="AL749" i="1" s="1"/>
  <c r="AN749" i="1" s="1"/>
  <c r="AO749" i="1" s="1"/>
  <c r="AQ749" i="1" s="1"/>
  <c r="AT749" i="1" s="1"/>
  <c r="AF748" i="1"/>
  <c r="AH748" i="1" s="1"/>
  <c r="AJ748" i="1" s="1"/>
  <c r="AL748" i="1" s="1"/>
  <c r="R749" i="1"/>
  <c r="R748" i="1"/>
  <c r="R751" i="1" l="1"/>
  <c r="AF751" i="1"/>
  <c r="AH751" i="1" s="1"/>
  <c r="AJ751" i="1" s="1"/>
  <c r="AL751" i="1" s="1"/>
  <c r="AN751" i="1" s="1"/>
  <c r="AO751" i="1" s="1"/>
  <c r="AQ751" i="1" s="1"/>
  <c r="AT751" i="1" s="1"/>
  <c r="AU750" i="1" s="1"/>
  <c r="AN748" i="1"/>
  <c r="AO748" i="1" s="1"/>
  <c r="AQ748" i="1" s="1"/>
  <c r="AT748" i="1" s="1"/>
  <c r="AU747" i="1" s="1"/>
  <c r="AF753" i="1" l="1"/>
  <c r="AH753" i="1" s="1"/>
  <c r="AJ753" i="1" s="1"/>
  <c r="AL753" i="1" s="1"/>
  <c r="AF754" i="1"/>
  <c r="AH754" i="1" s="1"/>
  <c r="AJ754" i="1" s="1"/>
  <c r="AL754" i="1" s="1"/>
  <c r="AN754" i="1" s="1"/>
  <c r="AO754" i="1" s="1"/>
  <c r="AQ754" i="1" s="1"/>
  <c r="AT754" i="1" s="1"/>
  <c r="R754" i="1"/>
  <c r="R753" i="1"/>
  <c r="AF757" i="1" l="1"/>
  <c r="AH757" i="1" s="1"/>
  <c r="AJ757" i="1" s="1"/>
  <c r="AL757" i="1" s="1"/>
  <c r="AN757" i="1" s="1"/>
  <c r="AO757" i="1" s="1"/>
  <c r="AQ757" i="1" s="1"/>
  <c r="AT757" i="1" s="1"/>
  <c r="AF756" i="1"/>
  <c r="AH756" i="1" s="1"/>
  <c r="AJ756" i="1" s="1"/>
  <c r="AL756" i="1" s="1"/>
  <c r="AN756" i="1" s="1"/>
  <c r="AO756" i="1" s="1"/>
  <c r="AQ756" i="1" s="1"/>
  <c r="AT756" i="1" s="1"/>
  <c r="R757" i="1"/>
  <c r="R756" i="1"/>
  <c r="AN753" i="1"/>
  <c r="AO753" i="1" s="1"/>
  <c r="AQ753" i="1" s="1"/>
  <c r="AT753" i="1" s="1"/>
  <c r="AU752" i="1" s="1"/>
  <c r="AU755" i="1" l="1"/>
  <c r="AF759" i="1"/>
  <c r="AH759" i="1" s="1"/>
  <c r="AJ759" i="1" s="1"/>
  <c r="AL759" i="1" s="1"/>
  <c r="AN759" i="1" s="1"/>
  <c r="AO759" i="1" s="1"/>
  <c r="AQ759" i="1" s="1"/>
  <c r="AT759" i="1" s="1"/>
  <c r="AF760" i="1"/>
  <c r="AH760" i="1" s="1"/>
  <c r="AJ760" i="1" s="1"/>
  <c r="AL760" i="1" s="1"/>
  <c r="AN760" i="1" s="1"/>
  <c r="AO760" i="1" s="1"/>
  <c r="AQ760" i="1" s="1"/>
  <c r="AT760" i="1" s="1"/>
  <c r="R759" i="1"/>
  <c r="R760" i="1"/>
  <c r="AU758" i="1" l="1"/>
  <c r="AF762" i="1"/>
  <c r="AH762" i="1" s="1"/>
  <c r="AJ762" i="1" s="1"/>
  <c r="AL762" i="1" s="1"/>
  <c r="AN762" i="1" s="1"/>
  <c r="AO762" i="1" s="1"/>
  <c r="AQ762" i="1" s="1"/>
  <c r="AT762" i="1" s="1"/>
  <c r="AU761" i="1" s="1"/>
  <c r="R762" i="1"/>
  <c r="AF764" i="1" l="1"/>
  <c r="AH764" i="1" s="1"/>
  <c r="AJ764" i="1" s="1"/>
  <c r="AL764" i="1" s="1"/>
  <c r="R764" i="1"/>
  <c r="AF766" i="1" l="1"/>
  <c r="AH766" i="1" s="1"/>
  <c r="AJ766" i="1" s="1"/>
  <c r="AL766" i="1" s="1"/>
  <c r="AN766" i="1" s="1"/>
  <c r="AO766" i="1" s="1"/>
  <c r="AQ766" i="1" s="1"/>
  <c r="AT766" i="1" s="1"/>
  <c r="AF767" i="1"/>
  <c r="AH767" i="1" s="1"/>
  <c r="AJ767" i="1" s="1"/>
  <c r="AL767" i="1" s="1"/>
  <c r="AN767" i="1" s="1"/>
  <c r="AO767" i="1" s="1"/>
  <c r="AQ767" i="1" s="1"/>
  <c r="AT767" i="1" s="1"/>
  <c r="R767" i="1"/>
  <c r="R766" i="1"/>
  <c r="AN764" i="1"/>
  <c r="AO764" i="1" s="1"/>
  <c r="AQ764" i="1" s="1"/>
  <c r="AT764" i="1" s="1"/>
  <c r="AU763" i="1" s="1"/>
  <c r="AU765" i="1" l="1"/>
  <c r="AF770" i="1"/>
  <c r="AH770" i="1" s="1"/>
  <c r="AJ770" i="1" s="1"/>
  <c r="AL770" i="1" s="1"/>
  <c r="AN770" i="1" s="1"/>
  <c r="AO770" i="1" s="1"/>
  <c r="AQ770" i="1" s="1"/>
  <c r="AT770" i="1" s="1"/>
  <c r="AF769" i="1"/>
  <c r="AH769" i="1" s="1"/>
  <c r="AJ769" i="1" s="1"/>
  <c r="AL769" i="1" s="1"/>
  <c r="AN769" i="1" s="1"/>
  <c r="AO769" i="1" s="1"/>
  <c r="AQ769" i="1" s="1"/>
  <c r="AT769" i="1" s="1"/>
  <c r="R770" i="1"/>
  <c r="R769" i="1"/>
  <c r="AU768" i="1" l="1"/>
  <c r="AF772" i="1"/>
  <c r="AH772" i="1" s="1"/>
  <c r="AJ772" i="1" s="1"/>
  <c r="AL772" i="1" s="1"/>
  <c r="AN772" i="1" s="1"/>
  <c r="AO772" i="1" s="1"/>
  <c r="AQ772" i="1" s="1"/>
  <c r="AT772" i="1" s="1"/>
  <c r="R773" i="1"/>
  <c r="AF773" i="1"/>
  <c r="AH773" i="1" s="1"/>
  <c r="AJ773" i="1" s="1"/>
  <c r="AL773" i="1" s="1"/>
  <c r="AN773" i="1" s="1"/>
  <c r="AO773" i="1" s="1"/>
  <c r="AQ773" i="1" s="1"/>
  <c r="AT773" i="1" s="1"/>
  <c r="R772" i="1"/>
  <c r="AU771" i="1" l="1"/>
  <c r="AF776" i="1"/>
  <c r="AH776" i="1" s="1"/>
  <c r="AJ776" i="1" s="1"/>
  <c r="AL776" i="1" s="1"/>
  <c r="AN776" i="1" s="1"/>
  <c r="AO776" i="1" s="1"/>
  <c r="AQ776" i="1" s="1"/>
  <c r="AT776" i="1" s="1"/>
  <c r="AF775" i="1"/>
  <c r="AH775" i="1" s="1"/>
  <c r="AJ775" i="1" s="1"/>
  <c r="AL775" i="1" s="1"/>
  <c r="AN775" i="1" s="1"/>
  <c r="AO775" i="1" s="1"/>
  <c r="AQ775" i="1" s="1"/>
  <c r="AT775" i="1" s="1"/>
  <c r="R775" i="1"/>
  <c r="R776" i="1"/>
  <c r="AU774" i="1" l="1"/>
  <c r="AF778" i="1"/>
  <c r="AH778" i="1" s="1"/>
  <c r="AJ778" i="1" s="1"/>
  <c r="AL778" i="1" s="1"/>
  <c r="R778" i="1"/>
  <c r="AF780" i="1" l="1"/>
  <c r="AH780" i="1" s="1"/>
  <c r="AJ780" i="1" s="1"/>
  <c r="AL780" i="1" s="1"/>
  <c r="AN780" i="1" s="1"/>
  <c r="AO780" i="1" s="1"/>
  <c r="AQ780" i="1" s="1"/>
  <c r="AT780" i="1" s="1"/>
  <c r="AU779" i="1" s="1"/>
  <c r="R780" i="1"/>
  <c r="AN778" i="1"/>
  <c r="AO778" i="1" s="1"/>
  <c r="AQ778" i="1" s="1"/>
  <c r="AT778" i="1" s="1"/>
  <c r="AU777" i="1" s="1"/>
  <c r="AF782" i="1" l="1"/>
  <c r="AH782" i="1" s="1"/>
  <c r="AJ782" i="1" s="1"/>
  <c r="AL782" i="1" s="1"/>
  <c r="AN782" i="1" s="1"/>
  <c r="AO782" i="1" s="1"/>
  <c r="AQ782" i="1" s="1"/>
  <c r="AT782" i="1" s="1"/>
  <c r="AU781" i="1" s="1"/>
  <c r="R782" i="1"/>
  <c r="AF785" i="1" l="1"/>
  <c r="AH785" i="1" s="1"/>
  <c r="AJ785" i="1" s="1"/>
  <c r="AL785" i="1" s="1"/>
  <c r="AN785" i="1" s="1"/>
  <c r="AO785" i="1" s="1"/>
  <c r="AQ785" i="1" s="1"/>
  <c r="AT785" i="1" s="1"/>
  <c r="AF784" i="1"/>
  <c r="AH784" i="1" s="1"/>
  <c r="AJ784" i="1" s="1"/>
  <c r="AL784" i="1" s="1"/>
  <c r="R785" i="1"/>
  <c r="R784" i="1"/>
  <c r="AF787" i="1" l="1"/>
  <c r="AH787" i="1" s="1"/>
  <c r="AJ787" i="1" s="1"/>
  <c r="AL787" i="1" s="1"/>
  <c r="AN787" i="1" s="1"/>
  <c r="AO787" i="1" s="1"/>
  <c r="AQ787" i="1" s="1"/>
  <c r="AT787" i="1" s="1"/>
  <c r="AU786" i="1" s="1"/>
  <c r="R787" i="1"/>
  <c r="AN784" i="1"/>
  <c r="AO784" i="1" s="1"/>
  <c r="AQ784" i="1" s="1"/>
  <c r="AT784" i="1" s="1"/>
  <c r="AU783" i="1" s="1"/>
  <c r="AF789" i="1" l="1"/>
  <c r="AH789" i="1" s="1"/>
  <c r="AJ789" i="1" s="1"/>
  <c r="AL789" i="1" s="1"/>
  <c r="AN789" i="1" s="1"/>
  <c r="AO789" i="1" s="1"/>
  <c r="AQ789" i="1" s="1"/>
  <c r="AT789" i="1" s="1"/>
  <c r="AU788" i="1" s="1"/>
  <c r="R789" i="1"/>
  <c r="R792" i="1" l="1"/>
  <c r="AF791" i="1"/>
  <c r="AH791" i="1" s="1"/>
  <c r="AJ791" i="1" s="1"/>
  <c r="AL791" i="1" s="1"/>
  <c r="AN791" i="1" s="1"/>
  <c r="AO791" i="1" s="1"/>
  <c r="AQ791" i="1" s="1"/>
  <c r="AT791" i="1" s="1"/>
  <c r="AF792" i="1"/>
  <c r="AH792" i="1" s="1"/>
  <c r="AJ792" i="1" s="1"/>
  <c r="AL792" i="1" s="1"/>
  <c r="AN792" i="1" s="1"/>
  <c r="AO792" i="1" s="1"/>
  <c r="AQ792" i="1" s="1"/>
  <c r="AT792" i="1" s="1"/>
  <c r="R791" i="1"/>
  <c r="AU790" i="1" l="1"/>
  <c r="AF795" i="1"/>
  <c r="AH795" i="1" s="1"/>
  <c r="AJ795" i="1" s="1"/>
  <c r="AL795" i="1" s="1"/>
  <c r="AF794" i="1"/>
  <c r="AH794" i="1" s="1"/>
  <c r="AJ794" i="1" s="1"/>
  <c r="AL794" i="1" s="1"/>
  <c r="AN794" i="1" s="1"/>
  <c r="AO794" i="1" s="1"/>
  <c r="AQ794" i="1" s="1"/>
  <c r="AT794" i="1" s="1"/>
  <c r="R795" i="1"/>
  <c r="R794" i="1"/>
  <c r="AF797" i="1" l="1"/>
  <c r="AH797" i="1" s="1"/>
  <c r="AJ797" i="1" s="1"/>
  <c r="AL797" i="1" s="1"/>
  <c r="R797" i="1"/>
  <c r="AN795" i="1"/>
  <c r="AO795" i="1" s="1"/>
  <c r="AQ795" i="1" s="1"/>
  <c r="AT795" i="1" s="1"/>
  <c r="AU793" i="1" s="1"/>
  <c r="AF799" i="1" l="1"/>
  <c r="AH799" i="1" s="1"/>
  <c r="AJ799" i="1" s="1"/>
  <c r="AL799" i="1" s="1"/>
  <c r="AN799" i="1" s="1"/>
  <c r="AO799" i="1" s="1"/>
  <c r="AQ799" i="1" s="1"/>
  <c r="AT799" i="1" s="1"/>
  <c r="AU798" i="1" s="1"/>
  <c r="R799" i="1"/>
  <c r="AN797" i="1"/>
  <c r="AO797" i="1" s="1"/>
  <c r="AQ797" i="1" s="1"/>
  <c r="AT797" i="1" s="1"/>
  <c r="AU796" i="1" s="1"/>
  <c r="R802" i="1" l="1"/>
  <c r="AF801" i="1"/>
  <c r="AH801" i="1" s="1"/>
  <c r="AJ801" i="1" s="1"/>
  <c r="AL801" i="1" s="1"/>
  <c r="AN801" i="1" s="1"/>
  <c r="AO801" i="1" s="1"/>
  <c r="AQ801" i="1" s="1"/>
  <c r="AT801" i="1" s="1"/>
  <c r="AF802" i="1"/>
  <c r="AH802" i="1" s="1"/>
  <c r="AJ802" i="1" s="1"/>
  <c r="AL802" i="1" s="1"/>
  <c r="AN802" i="1" s="1"/>
  <c r="AO802" i="1" s="1"/>
  <c r="AQ802" i="1" s="1"/>
  <c r="AT802" i="1" s="1"/>
  <c r="R801" i="1"/>
  <c r="AU800" i="1" l="1"/>
  <c r="AF804" i="1"/>
  <c r="AH804" i="1" s="1"/>
  <c r="AJ804" i="1" s="1"/>
  <c r="AL804" i="1" s="1"/>
  <c r="AN804" i="1" s="1"/>
  <c r="AO804" i="1" s="1"/>
  <c r="AQ804" i="1" s="1"/>
  <c r="AT804" i="1" s="1"/>
  <c r="AF805" i="1"/>
  <c r="AH805" i="1" s="1"/>
  <c r="AJ805" i="1" s="1"/>
  <c r="AL805" i="1" s="1"/>
  <c r="AN805" i="1" s="1"/>
  <c r="AO805" i="1" s="1"/>
  <c r="AQ805" i="1" s="1"/>
  <c r="AT805" i="1" s="1"/>
  <c r="R805" i="1"/>
  <c r="R804" i="1"/>
  <c r="AU803" i="1" l="1"/>
  <c r="R807" i="1"/>
  <c r="AF807" i="1"/>
  <c r="AH807" i="1" s="1"/>
  <c r="AJ807" i="1" s="1"/>
  <c r="AL807" i="1" s="1"/>
  <c r="AN807" i="1" s="1"/>
  <c r="AO807" i="1" s="1"/>
  <c r="AQ807" i="1" s="1"/>
  <c r="AT807" i="1" s="1"/>
  <c r="AU806" i="1" s="1"/>
  <c r="AF809" i="1" l="1"/>
  <c r="AH809" i="1" s="1"/>
  <c r="AJ809" i="1" s="1"/>
  <c r="AL809" i="1" s="1"/>
  <c r="AN809" i="1" s="1"/>
  <c r="AO809" i="1" s="1"/>
  <c r="AQ809" i="1" s="1"/>
  <c r="AT809" i="1" s="1"/>
  <c r="AF810" i="1"/>
  <c r="AH810" i="1" s="1"/>
  <c r="AJ810" i="1" s="1"/>
  <c r="AL810" i="1" s="1"/>
  <c r="AN810" i="1" s="1"/>
  <c r="AO810" i="1" s="1"/>
  <c r="AQ810" i="1" s="1"/>
  <c r="AT810" i="1" s="1"/>
  <c r="R810" i="1"/>
  <c r="R809" i="1"/>
  <c r="AU808" i="1" l="1"/>
  <c r="AF812" i="1"/>
  <c r="AH812" i="1" s="1"/>
  <c r="AJ812" i="1" s="1"/>
  <c r="AL812" i="1" s="1"/>
  <c r="AN812" i="1" s="1"/>
  <c r="AO812" i="1" s="1"/>
  <c r="AQ812" i="1" s="1"/>
  <c r="AT812" i="1" s="1"/>
  <c r="R813" i="1"/>
  <c r="AF813" i="1"/>
  <c r="AH813" i="1" s="1"/>
  <c r="AJ813" i="1" s="1"/>
  <c r="AL813" i="1" s="1"/>
  <c r="AN813" i="1" s="1"/>
  <c r="AO813" i="1" s="1"/>
  <c r="AQ813" i="1" s="1"/>
  <c r="AT813" i="1" s="1"/>
  <c r="R812" i="1"/>
  <c r="AU811" i="1" l="1"/>
  <c r="AF815" i="1"/>
  <c r="AH815" i="1" s="1"/>
  <c r="AJ815" i="1" s="1"/>
  <c r="AL815" i="1" s="1"/>
  <c r="AN815" i="1" s="1"/>
  <c r="AO815" i="1" s="1"/>
  <c r="AQ815" i="1" s="1"/>
  <c r="AT815" i="1" s="1"/>
  <c r="AF816" i="1"/>
  <c r="AH816" i="1" s="1"/>
  <c r="AJ816" i="1" s="1"/>
  <c r="AL816" i="1" s="1"/>
  <c r="AN816" i="1" s="1"/>
  <c r="AO816" i="1" s="1"/>
  <c r="AQ816" i="1" s="1"/>
  <c r="AT816" i="1" s="1"/>
  <c r="R816" i="1"/>
  <c r="R815" i="1"/>
  <c r="AU814" i="1" l="1"/>
  <c r="AF818" i="1"/>
  <c r="AH818" i="1" s="1"/>
  <c r="AJ818" i="1" s="1"/>
  <c r="AL818" i="1" s="1"/>
  <c r="R818" i="1"/>
  <c r="AF821" i="1" l="1"/>
  <c r="AH821" i="1" s="1"/>
  <c r="AJ821" i="1" s="1"/>
  <c r="AL821" i="1" s="1"/>
  <c r="AN821" i="1" s="1"/>
  <c r="AO821" i="1" s="1"/>
  <c r="AQ821" i="1" s="1"/>
  <c r="AT821" i="1" s="1"/>
  <c r="R821" i="1"/>
  <c r="AF820" i="1"/>
  <c r="AH820" i="1" s="1"/>
  <c r="AJ820" i="1" s="1"/>
  <c r="AL820" i="1" s="1"/>
  <c r="AN820" i="1" s="1"/>
  <c r="AO820" i="1" s="1"/>
  <c r="AQ820" i="1" s="1"/>
  <c r="AT820" i="1" s="1"/>
  <c r="R820" i="1"/>
  <c r="AN818" i="1"/>
  <c r="AO818" i="1" s="1"/>
  <c r="AQ818" i="1" s="1"/>
  <c r="AT818" i="1" s="1"/>
  <c r="AU817" i="1" s="1"/>
  <c r="AU819" i="1" l="1"/>
  <c r="R824" i="1"/>
  <c r="AF824" i="1"/>
  <c r="AH824" i="1" s="1"/>
  <c r="AJ824" i="1" s="1"/>
  <c r="AL824" i="1" s="1"/>
  <c r="AN824" i="1" s="1"/>
  <c r="AO824" i="1" s="1"/>
  <c r="AQ824" i="1" s="1"/>
  <c r="AT824" i="1" s="1"/>
  <c r="R823" i="1"/>
  <c r="AF823" i="1"/>
  <c r="AH823" i="1" s="1"/>
  <c r="AJ823" i="1" s="1"/>
  <c r="AL823" i="1" s="1"/>
  <c r="AN823" i="1" l="1"/>
  <c r="AO823" i="1"/>
  <c r="AQ823" i="1" s="1"/>
  <c r="AT823" i="1" s="1"/>
  <c r="AU822" i="1" s="1"/>
  <c r="AF827" i="1"/>
  <c r="AH827" i="1" s="1"/>
  <c r="AJ827" i="1" s="1"/>
  <c r="AL827" i="1" s="1"/>
  <c r="AN827" i="1" s="1"/>
  <c r="AO827" i="1" s="1"/>
  <c r="AQ827" i="1" s="1"/>
  <c r="AT827" i="1" s="1"/>
  <c r="AF826" i="1"/>
  <c r="AH826" i="1" s="1"/>
  <c r="AJ826" i="1" s="1"/>
  <c r="AL826" i="1" s="1"/>
  <c r="R827" i="1"/>
  <c r="R826" i="1"/>
  <c r="R829" i="1" l="1"/>
  <c r="AF829" i="1"/>
  <c r="AH829" i="1" s="1"/>
  <c r="AJ829" i="1" s="1"/>
  <c r="AL829" i="1" s="1"/>
  <c r="AN826" i="1"/>
  <c r="AO826" i="1" s="1"/>
  <c r="AQ826" i="1" s="1"/>
  <c r="AT826" i="1" s="1"/>
  <c r="AU825" i="1" s="1"/>
  <c r="AN829" i="1" l="1"/>
  <c r="AO829" i="1" s="1"/>
  <c r="AQ829" i="1" s="1"/>
  <c r="AT829" i="1" s="1"/>
  <c r="AU828" i="1" s="1"/>
  <c r="AF832" i="1"/>
  <c r="AH832" i="1" s="1"/>
  <c r="AJ832" i="1" s="1"/>
  <c r="AL832" i="1" s="1"/>
  <c r="AN832" i="1" s="1"/>
  <c r="AO832" i="1" s="1"/>
  <c r="AQ832" i="1" s="1"/>
  <c r="AT832" i="1" s="1"/>
  <c r="AF831" i="1"/>
  <c r="AH831" i="1" s="1"/>
  <c r="AJ831" i="1" s="1"/>
  <c r="AL831" i="1" s="1"/>
  <c r="AN831" i="1" s="1"/>
  <c r="AO831" i="1" s="1"/>
  <c r="AQ831" i="1" s="1"/>
  <c r="AT831" i="1" s="1"/>
  <c r="R832" i="1"/>
  <c r="R831" i="1"/>
  <c r="AU830" i="1" l="1"/>
  <c r="AF834" i="1"/>
  <c r="AH834" i="1" s="1"/>
  <c r="AJ834" i="1" s="1"/>
  <c r="AL834" i="1" s="1"/>
  <c r="AN834" i="1" s="1"/>
  <c r="AO834" i="1" s="1"/>
  <c r="AQ834" i="1" s="1"/>
  <c r="AT834" i="1" s="1"/>
  <c r="AU833" i="1" s="1"/>
  <c r="R834" i="1"/>
  <c r="R837" i="1" l="1"/>
  <c r="AF837" i="1"/>
  <c r="AH837" i="1" s="1"/>
  <c r="AJ837" i="1" s="1"/>
  <c r="AL837" i="1" s="1"/>
  <c r="AN837" i="1" s="1"/>
  <c r="AO837" i="1" s="1"/>
  <c r="AQ837" i="1" s="1"/>
  <c r="AT837" i="1" s="1"/>
  <c r="AF836" i="1"/>
  <c r="AH836" i="1" s="1"/>
  <c r="AJ836" i="1" s="1"/>
  <c r="AL836" i="1" s="1"/>
  <c r="AN836" i="1" s="1"/>
  <c r="AO836" i="1" s="1"/>
  <c r="AQ836" i="1" s="1"/>
  <c r="AT836" i="1" s="1"/>
  <c r="AU835" i="1" s="1"/>
  <c r="R836" i="1"/>
  <c r="AF840" i="1" l="1"/>
  <c r="AH840" i="1" s="1"/>
  <c r="AJ840" i="1" s="1"/>
  <c r="AL840" i="1" s="1"/>
  <c r="AN840" i="1" s="1"/>
  <c r="AO840" i="1" s="1"/>
  <c r="AQ840" i="1" s="1"/>
  <c r="AT840" i="1" s="1"/>
  <c r="R840" i="1"/>
  <c r="AF839" i="1"/>
  <c r="AH839" i="1" s="1"/>
  <c r="AJ839" i="1" s="1"/>
  <c r="AL839" i="1" s="1"/>
  <c r="AN839" i="1" s="1"/>
  <c r="AO839" i="1" s="1"/>
  <c r="AQ839" i="1" s="1"/>
  <c r="AT839" i="1" s="1"/>
  <c r="R839" i="1"/>
  <c r="AU838" i="1" l="1"/>
  <c r="AF842" i="1"/>
  <c r="AH842" i="1" s="1"/>
  <c r="AJ842" i="1" s="1"/>
  <c r="AL842" i="1" s="1"/>
  <c r="AN842" i="1" s="1"/>
  <c r="AO842" i="1" s="1"/>
  <c r="AQ842" i="1" s="1"/>
  <c r="AT842" i="1" s="1"/>
  <c r="AU841" i="1" s="1"/>
  <c r="R842" i="1"/>
  <c r="AF844" i="1" l="1"/>
  <c r="AH844" i="1" s="1"/>
  <c r="AJ844" i="1" s="1"/>
  <c r="AL844" i="1" s="1"/>
  <c r="AN844" i="1" s="1"/>
  <c r="AO844" i="1" s="1"/>
  <c r="AQ844" i="1" s="1"/>
  <c r="AT844" i="1" s="1"/>
  <c r="AU843" i="1" s="1"/>
  <c r="R844" i="1"/>
  <c r="AF847" i="1" l="1"/>
  <c r="AH847" i="1" s="1"/>
  <c r="AJ847" i="1" s="1"/>
  <c r="AL847" i="1" s="1"/>
  <c r="AN847" i="1" s="1"/>
  <c r="AO847" i="1" s="1"/>
  <c r="AQ847" i="1" s="1"/>
  <c r="AT847" i="1" s="1"/>
  <c r="AF846" i="1"/>
  <c r="AH846" i="1" s="1"/>
  <c r="AJ846" i="1" s="1"/>
  <c r="AL846" i="1" s="1"/>
  <c r="AN846" i="1" s="1"/>
  <c r="AO846" i="1" s="1"/>
  <c r="AQ846" i="1" s="1"/>
  <c r="AT846" i="1" s="1"/>
  <c r="AU845" i="1" s="1"/>
  <c r="R847" i="1"/>
  <c r="R846" i="1"/>
  <c r="AF849" i="1" l="1"/>
  <c r="AH849" i="1" s="1"/>
  <c r="AJ849" i="1" s="1"/>
  <c r="AL849" i="1" s="1"/>
  <c r="AN849" i="1" s="1"/>
  <c r="AO849" i="1" s="1"/>
  <c r="AQ849" i="1" s="1"/>
  <c r="AT849" i="1" s="1"/>
  <c r="AU848" i="1" s="1"/>
  <c r="R849" i="1"/>
  <c r="R851" i="1" l="1"/>
  <c r="AF851" i="1"/>
  <c r="AH851" i="1" s="1"/>
  <c r="AJ851" i="1" s="1"/>
  <c r="AL851" i="1" s="1"/>
  <c r="AN851" i="1" s="1"/>
  <c r="AO851" i="1" s="1"/>
  <c r="AQ851" i="1" s="1"/>
  <c r="AT851" i="1" s="1"/>
  <c r="AU850" i="1" s="1"/>
  <c r="AF854" i="1" l="1"/>
  <c r="AH854" i="1" s="1"/>
  <c r="AJ854" i="1" s="1"/>
  <c r="AL854" i="1" s="1"/>
  <c r="AN854" i="1" s="1"/>
  <c r="AO854" i="1" s="1"/>
  <c r="AQ854" i="1" s="1"/>
  <c r="AT854" i="1" s="1"/>
  <c r="AF853" i="1"/>
  <c r="AH853" i="1" s="1"/>
  <c r="AJ853" i="1" s="1"/>
  <c r="AL853" i="1" s="1"/>
  <c r="AN853" i="1" s="1"/>
  <c r="AO853" i="1" s="1"/>
  <c r="AQ853" i="1" s="1"/>
  <c r="AT853" i="1" s="1"/>
  <c r="R854" i="1"/>
  <c r="R853" i="1"/>
  <c r="AU852" i="1" l="1"/>
  <c r="AF857" i="1"/>
  <c r="AH857" i="1" s="1"/>
  <c r="AJ857" i="1" s="1"/>
  <c r="AL857" i="1" s="1"/>
  <c r="AN857" i="1" s="1"/>
  <c r="AO857" i="1" s="1"/>
  <c r="AQ857" i="1" s="1"/>
  <c r="AT857" i="1" s="1"/>
  <c r="AF856" i="1"/>
  <c r="AH856" i="1" s="1"/>
  <c r="AJ856" i="1" s="1"/>
  <c r="AL856" i="1" s="1"/>
  <c r="AN856" i="1" s="1"/>
  <c r="AO856" i="1" s="1"/>
  <c r="AQ856" i="1" s="1"/>
  <c r="AT856" i="1" s="1"/>
  <c r="R857" i="1"/>
  <c r="R856" i="1"/>
  <c r="AU855" i="1" l="1"/>
  <c r="R859" i="1"/>
  <c r="AF860" i="1"/>
  <c r="AH860" i="1" s="1"/>
  <c r="AJ860" i="1" s="1"/>
  <c r="AL860" i="1" s="1"/>
  <c r="AN860" i="1" s="1"/>
  <c r="AO860" i="1" s="1"/>
  <c r="AQ860" i="1" s="1"/>
  <c r="AT860" i="1" s="1"/>
  <c r="AF859" i="1"/>
  <c r="AH859" i="1" s="1"/>
  <c r="AJ859" i="1" s="1"/>
  <c r="AL859" i="1" s="1"/>
  <c r="AN859" i="1" s="1"/>
  <c r="AO859" i="1" s="1"/>
  <c r="AQ859" i="1" s="1"/>
  <c r="AT859" i="1" s="1"/>
  <c r="R860" i="1"/>
  <c r="AU858" i="1" l="1"/>
  <c r="AF863" i="1"/>
  <c r="AH863" i="1" s="1"/>
  <c r="AJ863" i="1" s="1"/>
  <c r="AL863" i="1" s="1"/>
  <c r="AN863" i="1" s="1"/>
  <c r="AO863" i="1" s="1"/>
  <c r="AQ863" i="1" s="1"/>
  <c r="AT863" i="1" s="1"/>
  <c r="AF862" i="1"/>
  <c r="AH862" i="1" s="1"/>
  <c r="AJ862" i="1" s="1"/>
  <c r="AL862" i="1" s="1"/>
  <c r="AN862" i="1" s="1"/>
  <c r="AO862" i="1" s="1"/>
  <c r="AQ862" i="1" s="1"/>
  <c r="AT862" i="1" s="1"/>
  <c r="R862" i="1"/>
  <c r="R863" i="1"/>
  <c r="AU861" i="1" l="1"/>
  <c r="AF865" i="1"/>
  <c r="AH865" i="1" s="1"/>
  <c r="AJ865" i="1" s="1"/>
  <c r="AL865" i="1" s="1"/>
  <c r="AN865" i="1" s="1"/>
  <c r="AO865" i="1" s="1"/>
  <c r="AQ865" i="1" s="1"/>
  <c r="AT865" i="1" s="1"/>
  <c r="AF866" i="1"/>
  <c r="AH866" i="1" s="1"/>
  <c r="AJ866" i="1" s="1"/>
  <c r="AL866" i="1" s="1"/>
  <c r="AN866" i="1" s="1"/>
  <c r="AO866" i="1" s="1"/>
  <c r="AQ866" i="1" s="1"/>
  <c r="AT866" i="1" s="1"/>
  <c r="R865" i="1"/>
  <c r="R866" i="1"/>
  <c r="AH869" i="1" l="1"/>
  <c r="AJ869" i="1" s="1"/>
  <c r="AL869" i="1" s="1"/>
  <c r="AU864" i="1"/>
  <c r="AF870" i="1"/>
  <c r="AH870" i="1" s="1"/>
  <c r="AJ870" i="1" s="1"/>
  <c r="AL870" i="1" s="1"/>
  <c r="AN870" i="1" s="1"/>
  <c r="AO870" i="1" s="1"/>
  <c r="AQ870" i="1" s="1"/>
  <c r="AT870" i="1" s="1"/>
  <c r="AF868" i="1"/>
  <c r="AH868" i="1" s="1"/>
  <c r="AJ868" i="1" s="1"/>
  <c r="AL868" i="1" s="1"/>
  <c r="AN868" i="1" s="1"/>
  <c r="AO868" i="1" s="1"/>
  <c r="AQ868" i="1" s="1"/>
  <c r="AT868" i="1" s="1"/>
  <c r="R868" i="1"/>
  <c r="AN869" i="1" l="1"/>
  <c r="AO869" i="1" s="1"/>
  <c r="AQ869" i="1" s="1"/>
  <c r="AT869" i="1" s="1"/>
  <c r="AU867" i="1" s="1"/>
  <c r="AF872" i="1"/>
  <c r="AH872" i="1" s="1"/>
  <c r="AJ872" i="1" s="1"/>
  <c r="AL872" i="1" s="1"/>
  <c r="AN872" i="1" s="1"/>
  <c r="AO872" i="1" s="1"/>
  <c r="AQ872" i="1" s="1"/>
  <c r="AT872" i="1" s="1"/>
  <c r="AU871" i="1" s="1"/>
  <c r="R872" i="1"/>
  <c r="R875" i="1" l="1"/>
  <c r="AF874" i="1"/>
  <c r="AH874" i="1" s="1"/>
  <c r="AJ874" i="1" s="1"/>
  <c r="AL874" i="1" s="1"/>
  <c r="AN874" i="1" s="1"/>
  <c r="AO874" i="1" s="1"/>
  <c r="AQ874" i="1" s="1"/>
  <c r="AT874" i="1" s="1"/>
  <c r="AF875" i="1"/>
  <c r="AH875" i="1" s="1"/>
  <c r="AJ875" i="1" s="1"/>
  <c r="AL875" i="1" s="1"/>
  <c r="AN875" i="1" s="1"/>
  <c r="AO875" i="1" s="1"/>
  <c r="AQ875" i="1" s="1"/>
  <c r="AT875" i="1" s="1"/>
  <c r="R874" i="1"/>
  <c r="AU873" i="1" l="1"/>
  <c r="R879" i="1"/>
  <c r="AF879" i="1"/>
  <c r="AH879" i="1" s="1"/>
  <c r="AJ879" i="1" s="1"/>
  <c r="AL879" i="1" s="1"/>
  <c r="AN879" i="1" s="1"/>
  <c r="AO879" i="1" s="1"/>
  <c r="AQ879" i="1" s="1"/>
  <c r="AT879" i="1" s="1"/>
  <c r="AF878" i="1"/>
  <c r="AH878" i="1" s="1"/>
  <c r="AJ878" i="1" s="1"/>
  <c r="AL878" i="1" s="1"/>
  <c r="AN878" i="1" s="1"/>
  <c r="AO878" i="1" s="1"/>
  <c r="AQ878" i="1" s="1"/>
  <c r="AT878" i="1" s="1"/>
  <c r="AF877" i="1"/>
  <c r="AH877" i="1" s="1"/>
  <c r="AJ877" i="1" s="1"/>
  <c r="AL877" i="1" s="1"/>
  <c r="AN877" i="1" s="1"/>
  <c r="AO877" i="1" s="1"/>
  <c r="AQ877" i="1" s="1"/>
  <c r="AT877" i="1" s="1"/>
  <c r="AU876" i="1" s="1"/>
  <c r="R878" i="1"/>
  <c r="R877" i="1"/>
  <c r="R884" i="1" l="1"/>
  <c r="AF884" i="1"/>
  <c r="AH884" i="1" s="1"/>
  <c r="AJ884" i="1" s="1"/>
  <c r="AL884" i="1" s="1"/>
  <c r="AN884" i="1" s="1"/>
  <c r="AO884" i="1" s="1"/>
  <c r="AQ884" i="1" s="1"/>
  <c r="AT884" i="1" s="1"/>
  <c r="AF882" i="1"/>
  <c r="AH882" i="1" s="1"/>
  <c r="AJ882" i="1" s="1"/>
  <c r="AL882" i="1" s="1"/>
  <c r="R883" i="1"/>
  <c r="R882" i="1"/>
  <c r="AF883" i="1"/>
  <c r="AH883" i="1" s="1"/>
  <c r="AJ883" i="1" s="1"/>
  <c r="AL883" i="1" s="1"/>
  <c r="AN883" i="1" s="1"/>
  <c r="AO883" i="1" s="1"/>
  <c r="AQ883" i="1" s="1"/>
  <c r="AT883" i="1" s="1"/>
  <c r="AF881" i="1"/>
  <c r="AH881" i="1" s="1"/>
  <c r="AJ881" i="1" s="1"/>
  <c r="AL881" i="1" s="1"/>
  <c r="AN881" i="1" s="1"/>
  <c r="AO881" i="1" s="1"/>
  <c r="AQ881" i="1" s="1"/>
  <c r="AT881" i="1" s="1"/>
  <c r="R881" i="1"/>
  <c r="AN882" i="1" l="1"/>
  <c r="AO882" i="1" s="1"/>
  <c r="AQ882" i="1" s="1"/>
  <c r="AT882" i="1" s="1"/>
  <c r="AU880" i="1" s="1"/>
  <c r="R889" i="1"/>
  <c r="AF889" i="1"/>
  <c r="AH889" i="1" s="1"/>
  <c r="AJ889" i="1" s="1"/>
  <c r="AL889" i="1" s="1"/>
  <c r="AN889" i="1" s="1"/>
  <c r="AO889" i="1" s="1"/>
  <c r="AQ889" i="1" s="1"/>
  <c r="AT889" i="1" s="1"/>
  <c r="AF888" i="1"/>
  <c r="AH888" i="1" s="1"/>
  <c r="AJ888" i="1" s="1"/>
  <c r="AL888" i="1" s="1"/>
  <c r="AN888" i="1" s="1"/>
  <c r="AO888" i="1" s="1"/>
  <c r="AQ888" i="1" s="1"/>
  <c r="AT888" i="1" s="1"/>
  <c r="R888" i="1"/>
  <c r="AF887" i="1"/>
  <c r="AH887" i="1" s="1"/>
  <c r="AJ887" i="1" s="1"/>
  <c r="AL887" i="1" s="1"/>
  <c r="AN887" i="1" s="1"/>
  <c r="AO887" i="1" s="1"/>
  <c r="AQ887" i="1" s="1"/>
  <c r="AT887" i="1" s="1"/>
  <c r="AF886" i="1"/>
  <c r="AH886" i="1" s="1"/>
  <c r="AJ886" i="1" s="1"/>
  <c r="AL886" i="1" s="1"/>
  <c r="AN886" i="1" s="1"/>
  <c r="AO886" i="1" s="1"/>
  <c r="AQ886" i="1" s="1"/>
  <c r="AT886" i="1" s="1"/>
  <c r="R886" i="1"/>
  <c r="R887" i="1"/>
  <c r="AU885" i="1" l="1"/>
  <c r="AF891" i="1"/>
  <c r="AH891" i="1" s="1"/>
  <c r="AJ891" i="1" s="1"/>
  <c r="AL891" i="1" s="1"/>
  <c r="AN891" i="1" s="1"/>
  <c r="AO891" i="1" s="1"/>
  <c r="AQ891" i="1" s="1"/>
  <c r="AT891" i="1" s="1"/>
  <c r="R892" i="1"/>
  <c r="AF892" i="1"/>
  <c r="AH892" i="1" s="1"/>
  <c r="AJ892" i="1" s="1"/>
  <c r="AL892" i="1" s="1"/>
  <c r="AN892" i="1" s="1"/>
  <c r="AO892" i="1" s="1"/>
  <c r="AQ892" i="1" s="1"/>
  <c r="AT892" i="1" s="1"/>
  <c r="R891" i="1"/>
  <c r="AU890" i="1" l="1"/>
  <c r="R897" i="1"/>
  <c r="AF897" i="1"/>
  <c r="AH897" i="1" s="1"/>
  <c r="AJ897" i="1" s="1"/>
  <c r="AL897" i="1" s="1"/>
  <c r="AN897" i="1" s="1"/>
  <c r="AO897" i="1" s="1"/>
  <c r="AQ897" i="1" s="1"/>
  <c r="AT897" i="1" s="1"/>
  <c r="R896" i="1"/>
  <c r="AF896" i="1"/>
  <c r="AH896" i="1" s="1"/>
  <c r="AJ896" i="1" s="1"/>
  <c r="AL896" i="1" s="1"/>
  <c r="AN896" i="1" s="1"/>
  <c r="AO896" i="1" s="1"/>
  <c r="AQ896" i="1" s="1"/>
  <c r="AT896" i="1" s="1"/>
  <c r="AF894" i="1"/>
  <c r="AH894" i="1" s="1"/>
  <c r="AJ894" i="1" s="1"/>
  <c r="AL894" i="1" s="1"/>
  <c r="AN894" i="1" s="1"/>
  <c r="AO894" i="1" s="1"/>
  <c r="AQ894" i="1" s="1"/>
  <c r="AT894" i="1" s="1"/>
  <c r="R895" i="1"/>
  <c r="AF895" i="1"/>
  <c r="AH895" i="1" s="1"/>
  <c r="AJ895" i="1" s="1"/>
  <c r="AL895" i="1" s="1"/>
  <c r="R894" i="1"/>
  <c r="AN895" i="1" l="1"/>
  <c r="AO895" i="1" s="1"/>
  <c r="AQ895" i="1" s="1"/>
  <c r="AT895" i="1" s="1"/>
  <c r="AU893" i="1" s="1"/>
  <c r="AF902" i="1"/>
  <c r="AH902" i="1" s="1"/>
  <c r="AJ902" i="1" s="1"/>
  <c r="AL902" i="1" s="1"/>
  <c r="AN902" i="1" s="1"/>
  <c r="AO902" i="1" s="1"/>
  <c r="AQ902" i="1" s="1"/>
  <c r="AT902" i="1" s="1"/>
  <c r="AF901" i="1"/>
  <c r="AH901" i="1" s="1"/>
  <c r="AJ901" i="1" s="1"/>
  <c r="AL901" i="1" s="1"/>
  <c r="AN901" i="1" s="1"/>
  <c r="AO901" i="1" s="1"/>
  <c r="AQ901" i="1" s="1"/>
  <c r="AT901" i="1" s="1"/>
  <c r="AF899" i="1"/>
  <c r="AH899" i="1" s="1"/>
  <c r="AJ899" i="1" s="1"/>
  <c r="AL899" i="1" s="1"/>
  <c r="AN899" i="1" s="1"/>
  <c r="AO899" i="1" s="1"/>
  <c r="AQ899" i="1" s="1"/>
  <c r="AT899" i="1" s="1"/>
  <c r="AF900" i="1"/>
  <c r="AH900" i="1" s="1"/>
  <c r="AJ900" i="1" s="1"/>
  <c r="AL900" i="1" s="1"/>
  <c r="AN900" i="1" s="1"/>
  <c r="AO900" i="1" s="1"/>
  <c r="AQ900" i="1" s="1"/>
  <c r="AT900" i="1" s="1"/>
  <c r="R900" i="1"/>
  <c r="R899" i="1"/>
  <c r="AU898" i="1" l="1"/>
  <c r="C7" i="3" s="1"/>
  <c r="C8" i="3" s="1"/>
</calcChain>
</file>

<file path=xl/sharedStrings.xml><?xml version="1.0" encoding="utf-8"?>
<sst xmlns="http://schemas.openxmlformats.org/spreadsheetml/2006/main" count="2562" uniqueCount="522">
  <si>
    <t xml:space="preserve"> </t>
  </si>
  <si>
    <t>Part A &gt;&gt;&gt;</t>
  </si>
  <si>
    <t>Part B &gt;&gt;&gt;</t>
  </si>
  <si>
    <t>Line 3</t>
  </si>
  <si>
    <t>Line 4</t>
  </si>
  <si>
    <t>Line 5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</si>
  <si>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</si>
  <si>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</si>
  <si>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</si>
  <si>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</si>
  <si>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</si>
  <si>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</si>
  <si>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</si>
  <si>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</si>
  <si>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</si>
  <si>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</si>
  <si>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</si>
  <si>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</si>
  <si>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</si>
  <si>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>Location Acct #</t>
  </si>
  <si>
    <t>Juris Code</t>
  </si>
  <si>
    <t>TaxCode</t>
  </si>
  <si>
    <t>Gross Sales &amp; Service</t>
  </si>
  <si>
    <t>Wholesale Sales</t>
  </si>
  <si>
    <t>Sales made to nonresidents or sourced to locations outside of Colorado</t>
  </si>
  <si>
    <t>Nontaxable Service Sales</t>
  </si>
  <si>
    <t>Sales to Exempt Entities</t>
  </si>
  <si>
    <t>Gasoline, dyed diesel and other exempt fuels</t>
  </si>
  <si>
    <t>Exempt drugs and medical devices</t>
  </si>
  <si>
    <t>Fair Market Value of Property Trade-ins</t>
  </si>
  <si>
    <t>Bad Debt</t>
  </si>
  <si>
    <t>Exempt Utilities used in Production</t>
  </si>
  <si>
    <t>Agricultural Compounds</t>
  </si>
  <si>
    <t>Non-taxable computer software</t>
  </si>
  <si>
    <t>Other Deduction</t>
  </si>
  <si>
    <t>Other Deduction Explanation</t>
  </si>
  <si>
    <t>Part A Total     DR 0100 Line 2</t>
  </si>
  <si>
    <t>Food for home consumption and sold through vending machines</t>
  </si>
  <si>
    <t>Machinery and machine tools</t>
  </si>
  <si>
    <t>Electricity for residential use</t>
  </si>
  <si>
    <t>Farm Equipment</t>
  </si>
  <si>
    <t>Low Emit Vehicles</t>
  </si>
  <si>
    <t>Sales made by Schools/Charitable Organizations</t>
  </si>
  <si>
    <t>Cigarettes</t>
  </si>
  <si>
    <t>Renewable Energy Components</t>
  </si>
  <si>
    <t>Retail marijuana and retail marijuana products</t>
  </si>
  <si>
    <t>Space Flight</t>
  </si>
  <si>
    <t>Other Exemption</t>
  </si>
  <si>
    <t>Other Exemption Explanation</t>
  </si>
  <si>
    <t>Part B Total</t>
  </si>
  <si>
    <t>Net Sales</t>
  </si>
  <si>
    <t>Exemptions</t>
  </si>
  <si>
    <t>Net Taxable Sales</t>
  </si>
  <si>
    <t>Tax Rate</t>
  </si>
  <si>
    <t>Amount of Sales Tax</t>
  </si>
  <si>
    <t>Excess Tax Collected</t>
  </si>
  <si>
    <t>Total</t>
  </si>
  <si>
    <t>Service Fee Rate</t>
  </si>
  <si>
    <t>Service Fee Allowed</t>
  </si>
  <si>
    <t>Sales Tax Due</t>
  </si>
  <si>
    <t>Credit for Tax previously paid</t>
  </si>
  <si>
    <t>Tax Due</t>
  </si>
  <si>
    <t>Penalty</t>
  </si>
  <si>
    <t>Interest</t>
  </si>
  <si>
    <t>Total for each Tax Type</t>
  </si>
  <si>
    <t>Total for each branch location</t>
  </si>
  <si>
    <t>010006</t>
  </si>
  <si>
    <t>State</t>
  </si>
  <si>
    <t>RTD</t>
  </si>
  <si>
    <t>CD</t>
  </si>
  <si>
    <t>020006</t>
  </si>
  <si>
    <t>Cnty</t>
  </si>
  <si>
    <t>020043</t>
  </si>
  <si>
    <t>020046</t>
  </si>
  <si>
    <t>020069</t>
  </si>
  <si>
    <t>020206</t>
  </si>
  <si>
    <t>030006</t>
  </si>
  <si>
    <t>City</t>
  </si>
  <si>
    <t>030008</t>
  </si>
  <si>
    <t>030028</t>
  </si>
  <si>
    <t>030036</t>
  </si>
  <si>
    <t>030039</t>
  </si>
  <si>
    <t>030041</t>
  </si>
  <si>
    <t>030043</t>
  </si>
  <si>
    <t>030044</t>
  </si>
  <si>
    <t>030046</t>
  </si>
  <si>
    <t>030050</t>
  </si>
  <si>
    <t>030052</t>
  </si>
  <si>
    <t>030057</t>
  </si>
  <si>
    <t>030060</t>
  </si>
  <si>
    <t>030070</t>
  </si>
  <si>
    <t>030075</t>
  </si>
  <si>
    <t>030078</t>
  </si>
  <si>
    <t>030080</t>
  </si>
  <si>
    <t>030082</t>
  </si>
  <si>
    <t>030085</t>
  </si>
  <si>
    <t>030095</t>
  </si>
  <si>
    <t>030097</t>
  </si>
  <si>
    <t>030099</t>
  </si>
  <si>
    <t>030100</t>
  </si>
  <si>
    <t>030106</t>
  </si>
  <si>
    <t>030107</t>
  </si>
  <si>
    <t>030112</t>
  </si>
  <si>
    <t>030142</t>
  </si>
  <si>
    <t>030150</t>
  </si>
  <si>
    <t>030151</t>
  </si>
  <si>
    <t>030153</t>
  </si>
  <si>
    <t>030156</t>
  </si>
  <si>
    <t>030157</t>
  </si>
  <si>
    <t>030206</t>
  </si>
  <si>
    <t>040009</t>
  </si>
  <si>
    <t>040017</t>
  </si>
  <si>
    <t>RTA</t>
  </si>
  <si>
    <t>040031</t>
  </si>
  <si>
    <t>040038</t>
  </si>
  <si>
    <t>040052</t>
  </si>
  <si>
    <t>040057</t>
  </si>
  <si>
    <t>040058</t>
  </si>
  <si>
    <t>040059</t>
  </si>
  <si>
    <t>040064</t>
  </si>
  <si>
    <t>040097</t>
  </si>
  <si>
    <t>040099</t>
  </si>
  <si>
    <t>040102</t>
  </si>
  <si>
    <t>040103</t>
  </si>
  <si>
    <t>040206</t>
  </si>
  <si>
    <t>050003</t>
  </si>
  <si>
    <t>050017</t>
  </si>
  <si>
    <t>050019</t>
  </si>
  <si>
    <t>050053</t>
  </si>
  <si>
    <t>050089</t>
  </si>
  <si>
    <t>050102</t>
  </si>
  <si>
    <t>050206</t>
  </si>
  <si>
    <t>060009</t>
  </si>
  <si>
    <t>060025</t>
  </si>
  <si>
    <t>060027</t>
  </si>
  <si>
    <t>060031</t>
  </si>
  <si>
    <t>060034</t>
  </si>
  <si>
    <t>060049</t>
  </si>
  <si>
    <t>060077</t>
  </si>
  <si>
    <t>060082</t>
  </si>
  <si>
    <t>060084</t>
  </si>
  <si>
    <t>060086</t>
  </si>
  <si>
    <t>060206</t>
  </si>
  <si>
    <t>070003</t>
  </si>
  <si>
    <t>070033</t>
  </si>
  <si>
    <t>070034</t>
  </si>
  <si>
    <t>070040</t>
  </si>
  <si>
    <t>070041</t>
  </si>
  <si>
    <t>070042</t>
  </si>
  <si>
    <t>070049</t>
  </si>
  <si>
    <t>070050</t>
  </si>
  <si>
    <t>LID</t>
  </si>
  <si>
    <t>070067</t>
  </si>
  <si>
    <t>070073</t>
  </si>
  <si>
    <t>070081</t>
  </si>
  <si>
    <t>070206</t>
  </si>
  <si>
    <t>080007</t>
  </si>
  <si>
    <t>PSI</t>
  </si>
  <si>
    <t>080008</t>
  </si>
  <si>
    <t>080009</t>
  </si>
  <si>
    <t>080014</t>
  </si>
  <si>
    <t>080018</t>
  </si>
  <si>
    <t>080027</t>
  </si>
  <si>
    <t>080044</t>
  </si>
  <si>
    <t>080045</t>
  </si>
  <si>
    <t>080206</t>
  </si>
  <si>
    <t>090007</t>
  </si>
  <si>
    <t>090011</t>
  </si>
  <si>
    <t>090016</t>
  </si>
  <si>
    <t>HSD</t>
  </si>
  <si>
    <t>090017</t>
  </si>
  <si>
    <t>090027</t>
  </si>
  <si>
    <t>090029</t>
  </si>
  <si>
    <t>090206</t>
  </si>
  <si>
    <t>100001</t>
  </si>
  <si>
    <t>100002</t>
  </si>
  <si>
    <t>100005</t>
  </si>
  <si>
    <t>100006</t>
  </si>
  <si>
    <t>100009</t>
  </si>
  <si>
    <t>100011</t>
  </si>
  <si>
    <t>100020</t>
  </si>
  <si>
    <t>100031</t>
  </si>
  <si>
    <t>100032</t>
  </si>
  <si>
    <t>100033</t>
  </si>
  <si>
    <t>100034</t>
  </si>
  <si>
    <t>100037</t>
  </si>
  <si>
    <t>100040</t>
  </si>
  <si>
    <t>100042</t>
  </si>
  <si>
    <t>100206</t>
  </si>
  <si>
    <t>100208</t>
  </si>
  <si>
    <t>110004</t>
  </si>
  <si>
    <t>110032</t>
  </si>
  <si>
    <t>110042</t>
  </si>
  <si>
    <t>110058</t>
  </si>
  <si>
    <t>110059</t>
  </si>
  <si>
    <t>110060</t>
  </si>
  <si>
    <t>110071</t>
  </si>
  <si>
    <t>110074</t>
  </si>
  <si>
    <t>110124</t>
  </si>
  <si>
    <t>110141</t>
  </si>
  <si>
    <t>110142</t>
  </si>
  <si>
    <t>110143</t>
  </si>
  <si>
    <t>110145</t>
  </si>
  <si>
    <t>110150</t>
  </si>
  <si>
    <t>BGM</t>
  </si>
  <si>
    <t>110155</t>
  </si>
  <si>
    <t>110156</t>
  </si>
  <si>
    <t>110157</t>
  </si>
  <si>
    <t>110158</t>
  </si>
  <si>
    <t>110206</t>
  </si>
  <si>
    <t>120003</t>
  </si>
  <si>
    <t>120007</t>
  </si>
  <si>
    <t>120008</t>
  </si>
  <si>
    <t>120016</t>
  </si>
  <si>
    <t>120043</t>
  </si>
  <si>
    <t>120044</t>
  </si>
  <si>
    <t>120054</t>
  </si>
  <si>
    <t>120055</t>
  </si>
  <si>
    <t>120058</t>
  </si>
  <si>
    <t>120061</t>
  </si>
  <si>
    <t>120062</t>
  </si>
  <si>
    <t>120206</t>
  </si>
  <si>
    <t>120208</t>
  </si>
  <si>
    <t>130006</t>
  </si>
  <si>
    <t>130008</t>
  </si>
  <si>
    <t>130014</t>
  </si>
  <si>
    <t>130020</t>
  </si>
  <si>
    <t>130022</t>
  </si>
  <si>
    <t>130029</t>
  </si>
  <si>
    <t>130206</t>
  </si>
  <si>
    <t>140008</t>
  </si>
  <si>
    <t>140010</t>
  </si>
  <si>
    <t>140022</t>
  </si>
  <si>
    <t>140039</t>
  </si>
  <si>
    <t>140050</t>
  </si>
  <si>
    <t>140052</t>
  </si>
  <si>
    <t>140206</t>
  </si>
  <si>
    <t>150004</t>
  </si>
  <si>
    <t>150008</t>
  </si>
  <si>
    <t>150013</t>
  </si>
  <si>
    <t>150032</t>
  </si>
  <si>
    <t>150038</t>
  </si>
  <si>
    <t>150206</t>
  </si>
  <si>
    <t>160031</t>
  </si>
  <si>
    <t>160068</t>
  </si>
  <si>
    <t>160206</t>
  </si>
  <si>
    <t>170010</t>
  </si>
  <si>
    <t>170012</t>
  </si>
  <si>
    <t>170013</t>
  </si>
  <si>
    <t>170017</t>
  </si>
  <si>
    <t>170027</t>
  </si>
  <si>
    <t>170206</t>
  </si>
  <si>
    <t>180006</t>
  </si>
  <si>
    <t>180010</t>
  </si>
  <si>
    <t>180011</t>
  </si>
  <si>
    <t>180018</t>
  </si>
  <si>
    <t>180024</t>
  </si>
  <si>
    <t>180042</t>
  </si>
  <si>
    <t>180206</t>
  </si>
  <si>
    <t>190005</t>
  </si>
  <si>
    <t>190017</t>
  </si>
  <si>
    <t>190018</t>
  </si>
  <si>
    <t>190206</t>
  </si>
  <si>
    <t>200003</t>
  </si>
  <si>
    <t>200014</t>
  </si>
  <si>
    <t>200023</t>
  </si>
  <si>
    <t>200206</t>
  </si>
  <si>
    <t>210011</t>
  </si>
  <si>
    <t>210012</t>
  </si>
  <si>
    <t>210013</t>
  </si>
  <si>
    <t>210015</t>
  </si>
  <si>
    <t>210206</t>
  </si>
  <si>
    <t>220018</t>
  </si>
  <si>
    <t>220022</t>
  </si>
  <si>
    <t>220024</t>
  </si>
  <si>
    <t>220026</t>
  </si>
  <si>
    <t>220027</t>
  </si>
  <si>
    <t>220206</t>
  </si>
  <si>
    <t>230002</t>
  </si>
  <si>
    <t>230018</t>
  </si>
  <si>
    <t>230023</t>
  </si>
  <si>
    <t>230035</t>
  </si>
  <si>
    <t>230206</t>
  </si>
  <si>
    <t>240007</t>
  </si>
  <si>
    <t>240016</t>
  </si>
  <si>
    <t>240018</t>
  </si>
  <si>
    <t>240031</t>
  </si>
  <si>
    <t>240035</t>
  </si>
  <si>
    <t>240042</t>
  </si>
  <si>
    <t>240206</t>
  </si>
  <si>
    <t>250001</t>
  </si>
  <si>
    <t>250010</t>
  </si>
  <si>
    <t>250015</t>
  </si>
  <si>
    <t>250021</t>
  </si>
  <si>
    <t>250023</t>
  </si>
  <si>
    <t>250206</t>
  </si>
  <si>
    <t>260001</t>
  </si>
  <si>
    <t>260002</t>
  </si>
  <si>
    <t>260004</t>
  </si>
  <si>
    <t>260008</t>
  </si>
  <si>
    <t>260009</t>
  </si>
  <si>
    <t>260010</t>
  </si>
  <si>
    <t>260206</t>
  </si>
  <si>
    <t>270001</t>
  </si>
  <si>
    <t>270014</t>
  </si>
  <si>
    <t>270206</t>
  </si>
  <si>
    <t>280020</t>
  </si>
  <si>
    <t>280028</t>
  </si>
  <si>
    <t>280041</t>
  </si>
  <si>
    <t>280048</t>
  </si>
  <si>
    <t>280049</t>
  </si>
  <si>
    <t>280206</t>
  </si>
  <si>
    <t>290016</t>
  </si>
  <si>
    <t>290206</t>
  </si>
  <si>
    <t>300001</t>
  </si>
  <si>
    <t>300010</t>
  </si>
  <si>
    <t>300206</t>
  </si>
  <si>
    <t>310008</t>
  </si>
  <si>
    <t>310027</t>
  </si>
  <si>
    <t>310031</t>
  </si>
  <si>
    <t>310206</t>
  </si>
  <si>
    <t>320005</t>
  </si>
  <si>
    <t>320006</t>
  </si>
  <si>
    <t>320017</t>
  </si>
  <si>
    <t>320206</t>
  </si>
  <si>
    <t>330001</t>
  </si>
  <si>
    <t>330009</t>
  </si>
  <si>
    <t>330012</t>
  </si>
  <si>
    <t>330016</t>
  </si>
  <si>
    <t>330206</t>
  </si>
  <si>
    <t>340006</t>
  </si>
  <si>
    <t>340008</t>
  </si>
  <si>
    <t>340014</t>
  </si>
  <si>
    <t>340206</t>
  </si>
  <si>
    <t>350002</t>
  </si>
  <si>
    <t>350004</t>
  </si>
  <si>
    <t>350007</t>
  </si>
  <si>
    <t>350017</t>
  </si>
  <si>
    <t>350022</t>
  </si>
  <si>
    <t>350206</t>
  </si>
  <si>
    <t>360001</t>
  </si>
  <si>
    <t>360005</t>
  </si>
  <si>
    <t>360006</t>
  </si>
  <si>
    <t>360008</t>
  </si>
  <si>
    <t>360206</t>
  </si>
  <si>
    <t>370003</t>
  </si>
  <si>
    <t>370004</t>
  </si>
  <si>
    <t>370005</t>
  </si>
  <si>
    <t>370206</t>
  </si>
  <si>
    <t>380001</t>
  </si>
  <si>
    <t>380019</t>
  </si>
  <si>
    <t>380206</t>
  </si>
  <si>
    <t>390004</t>
  </si>
  <si>
    <t>390005</t>
  </si>
  <si>
    <t>390006</t>
  </si>
  <si>
    <t>390206</t>
  </si>
  <si>
    <t>400017</t>
  </si>
  <si>
    <t>400027</t>
  </si>
  <si>
    <t>400042</t>
  </si>
  <si>
    <t>400045</t>
  </si>
  <si>
    <t>400049</t>
  </si>
  <si>
    <t>400056</t>
  </si>
  <si>
    <t>400073</t>
  </si>
  <si>
    <t>400206</t>
  </si>
  <si>
    <t>410024</t>
  </si>
  <si>
    <t>410206</t>
  </si>
  <si>
    <t>420001</t>
  </si>
  <si>
    <t>420004</t>
  </si>
  <si>
    <t>420206</t>
  </si>
  <si>
    <t>430006</t>
  </si>
  <si>
    <t>430007</t>
  </si>
  <si>
    <t>430011</t>
  </si>
  <si>
    <t>430023</t>
  </si>
  <si>
    <t>430026</t>
  </si>
  <si>
    <t>430031</t>
  </si>
  <si>
    <t>430206</t>
  </si>
  <si>
    <t>430208</t>
  </si>
  <si>
    <t>440003</t>
  </si>
  <si>
    <t>MT</t>
  </si>
  <si>
    <t>440005</t>
  </si>
  <si>
    <t>440022</t>
  </si>
  <si>
    <t>440026</t>
  </si>
  <si>
    <t>440030</t>
  </si>
  <si>
    <t>440038</t>
  </si>
  <si>
    <t>440060</t>
  </si>
  <si>
    <t>440064</t>
  </si>
  <si>
    <t>440065</t>
  </si>
  <si>
    <t>440066</t>
  </si>
  <si>
    <t>440067</t>
  </si>
  <si>
    <t>440068</t>
  </si>
  <si>
    <t>440069</t>
  </si>
  <si>
    <t>440206</t>
  </si>
  <si>
    <t>440208</t>
  </si>
  <si>
    <t>450006</t>
  </si>
  <si>
    <t>450009</t>
  </si>
  <si>
    <t>450014</t>
  </si>
  <si>
    <t>450206</t>
  </si>
  <si>
    <t>460006</t>
  </si>
  <si>
    <t>460009</t>
  </si>
  <si>
    <t>460206</t>
  </si>
  <si>
    <t>470002</t>
  </si>
  <si>
    <t>470006</t>
  </si>
  <si>
    <t>470007</t>
  </si>
  <si>
    <t>470012</t>
  </si>
  <si>
    <t>470013</t>
  </si>
  <si>
    <t>470016</t>
  </si>
  <si>
    <t>470017</t>
  </si>
  <si>
    <t>470027</t>
  </si>
  <si>
    <t>470028</t>
  </si>
  <si>
    <t>470029</t>
  </si>
  <si>
    <t>470030</t>
  </si>
  <si>
    <t>470031</t>
  </si>
  <si>
    <t>470042</t>
  </si>
  <si>
    <t>470043</t>
  </si>
  <si>
    <t>470046</t>
  </si>
  <si>
    <t>470048</t>
  </si>
  <si>
    <t>470049</t>
  </si>
  <si>
    <t>470206</t>
  </si>
  <si>
    <t>470208</t>
  </si>
  <si>
    <t>480012</t>
  </si>
  <si>
    <t>480206</t>
  </si>
  <si>
    <t>490003</t>
  </si>
  <si>
    <t>490006</t>
  </si>
  <si>
    <t>490206</t>
  </si>
  <si>
    <t>500010</t>
  </si>
  <si>
    <t>500017</t>
  </si>
  <si>
    <t>500018</t>
  </si>
  <si>
    <t>500027</t>
  </si>
  <si>
    <t>500030</t>
  </si>
  <si>
    <t>500206</t>
  </si>
  <si>
    <t>500209</t>
  </si>
  <si>
    <t>510007</t>
  </si>
  <si>
    <t>510010</t>
  </si>
  <si>
    <t>510011</t>
  </si>
  <si>
    <t>510015</t>
  </si>
  <si>
    <t>510206</t>
  </si>
  <si>
    <t>520008</t>
  </si>
  <si>
    <t>520009</t>
  </si>
  <si>
    <t>520206</t>
  </si>
  <si>
    <t>530007</t>
  </si>
  <si>
    <t>530009</t>
  </si>
  <si>
    <t>530010</t>
  </si>
  <si>
    <t>530012</t>
  </si>
  <si>
    <t>530017</t>
  </si>
  <si>
    <t>530024</t>
  </si>
  <si>
    <t>530206</t>
  </si>
  <si>
    <t>540001</t>
  </si>
  <si>
    <t>540004</t>
  </si>
  <si>
    <t>540005</t>
  </si>
  <si>
    <t>540007</t>
  </si>
  <si>
    <t>540017</t>
  </si>
  <si>
    <t>540020</t>
  </si>
  <si>
    <t>540021</t>
  </si>
  <si>
    <t>540027</t>
  </si>
  <si>
    <t>540206</t>
  </si>
  <si>
    <t>540208</t>
  </si>
  <si>
    <t>540209</t>
  </si>
  <si>
    <t>550018</t>
  </si>
  <si>
    <t>550206</t>
  </si>
  <si>
    <t>560011</t>
  </si>
  <si>
    <t>560017</t>
  </si>
  <si>
    <t>560206</t>
  </si>
  <si>
    <t>570001</t>
  </si>
  <si>
    <t>570018</t>
  </si>
  <si>
    <t>570019</t>
  </si>
  <si>
    <t>570206</t>
  </si>
  <si>
    <t>580004</t>
  </si>
  <si>
    <t>580010</t>
  </si>
  <si>
    <t>580206</t>
  </si>
  <si>
    <t>590018</t>
  </si>
  <si>
    <t>590206</t>
  </si>
  <si>
    <t>600004</t>
  </si>
  <si>
    <t>600005</t>
  </si>
  <si>
    <t>600206</t>
  </si>
  <si>
    <t>610001</t>
  </si>
  <si>
    <t>MHA</t>
  </si>
  <si>
    <t>610005</t>
  </si>
  <si>
    <t>610007</t>
  </si>
  <si>
    <t>610011</t>
  </si>
  <si>
    <t>610017</t>
  </si>
  <si>
    <t>610022</t>
  </si>
  <si>
    <t>610023</t>
  </si>
  <si>
    <t>610024</t>
  </si>
  <si>
    <t>610206</t>
  </si>
  <si>
    <t>620002</t>
  </si>
  <si>
    <t>620206</t>
  </si>
  <si>
    <t>630002</t>
  </si>
  <si>
    <t>630206</t>
  </si>
  <si>
    <t>640001</t>
  </si>
  <si>
    <t>640005</t>
  </si>
  <si>
    <t>Filing period start and end dates</t>
  </si>
  <si>
    <t>Taxpayer Information &gt;&gt;&gt;</t>
  </si>
  <si>
    <t>Amended</t>
  </si>
  <si>
    <t>TaxPeriodBeginDate</t>
  </si>
  <si>
    <t>TaxPeriodEndDate</t>
  </si>
  <si>
    <t>FEIN</t>
  </si>
  <si>
    <t>Colorado Acct #</t>
  </si>
  <si>
    <t>Business Name</t>
  </si>
  <si>
    <t>Address</t>
  </si>
  <si>
    <t>Zip</t>
  </si>
  <si>
    <t>Date Signed</t>
  </si>
  <si>
    <t>Contact Name</t>
  </si>
  <si>
    <t>Contact Phone</t>
  </si>
  <si>
    <t>Contact Email</t>
  </si>
  <si>
    <t>Ack Email</t>
  </si>
  <si>
    <t>Return</t>
  </si>
  <si>
    <t>DR0103</t>
  </si>
  <si>
    <t>State Service Fee Worksheet</t>
  </si>
  <si>
    <t>Line 1</t>
  </si>
  <si>
    <t>Line 2</t>
  </si>
  <si>
    <t>610025</t>
  </si>
  <si>
    <t xml:space="preserve">Total amount due: Line 3 plus Line 4. </t>
  </si>
  <si>
    <t>Beginning January 1, 2022, Retailers with net taxable sales greater than $1,000,000 are not eligible to retain the state service fee.</t>
  </si>
  <si>
    <t>Statutory limit on state service fee.</t>
  </si>
  <si>
    <t>200024</t>
  </si>
  <si>
    <t>DR 010 Line 1</t>
  </si>
  <si>
    <t>Sum of balances calculated for all sites and locations for this period. This is the sum of the
amounts entered on line 18 of Form DR 0100.</t>
  </si>
  <si>
    <t>Sum of all state service fees</t>
  </si>
  <si>
    <t>640006</t>
  </si>
  <si>
    <t>640007</t>
  </si>
  <si>
    <t>470041</t>
  </si>
  <si>
    <t>Excess State Service Fee: 
If line 1 is greater than line 2, subtract line 2 from line 1 and enter the result. 
If line 1 is less than line 2, enter 0 (zero). 
If Net Taxable Sales are over $1,000,000, Line 3 equals Line 1 due to not being eligible to retain the state service fee.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</si>
</sst>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12121"/>
      <name val="Arial"/>
      <family val="2"/>
    </font>
    <font>
      <sz val="10"/>
      <color rgb="FF000000"/>
      <name val="Arial"/>
      <family val="2"/>
    </font>
    <font>
      <sz val="11"/>
      <color rgb="FF333333"/>
      <name val="Segoe UI"/>
      <family val="2"/>
    </font>
    <font>
      <sz val="8.5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4" fillId="0" borderId="2" applyNumberFormat="0" applyFill="0" applyAlignment="0" applyProtection="0"/>
  </cellStyleXfs>
  <cellXfs count="44">
    <xf numFmtId="0" fontId="0" fillId="0" borderId="0" xfId="0"/>
    <xf numFmtId="49" fontId="1" fillId="0" borderId="1" xfId="2" applyNumberFormat="1" applyBorder="1"/>
    <xf numFmtId="4" fontId="1" fillId="0" borderId="1" xfId="2" applyNumberFormat="1" applyBorder="1"/>
    <xf numFmtId="4" fontId="1" fillId="0" borderId="0" xfId="2" applyNumberFormat="1"/>
    <xf numFmtId="164" fontId="1" fillId="0" borderId="1" xfId="2" applyNumberFormat="1" applyBorder="1"/>
    <xf numFmtId="0" fontId="1" fillId="0" borderId="1" xfId="2" applyBorder="1"/>
    <xf numFmtId="0" fontId="1" fillId="0" borderId="0" xfId="2"/>
    <xf numFmtId="49" fontId="1" fillId="0" borderId="1" xfId="2" applyNumberFormat="1" applyBorder="1" applyAlignment="1">
      <alignment vertical="top" wrapText="1"/>
    </xf>
    <xf numFmtId="4" fontId="1" fillId="0" borderId="1" xfId="2" applyNumberFormat="1" applyBorder="1" applyAlignment="1">
      <alignment vertical="top" wrapText="1"/>
    </xf>
    <xf numFmtId="164" fontId="1" fillId="0" borderId="1" xfId="2" applyNumberFormat="1" applyBorder="1" applyAlignment="1">
      <alignment vertical="top" wrapText="1"/>
    </xf>
    <xf numFmtId="0" fontId="1" fillId="0" borderId="1" xfId="2" applyBorder="1" applyAlignment="1">
      <alignment vertical="top" wrapText="1"/>
    </xf>
    <xf numFmtId="0" fontId="1" fillId="0" borderId="0" xfId="2" applyAlignment="1">
      <alignment vertical="top" wrapText="1"/>
    </xf>
    <xf numFmtId="49" fontId="1" fillId="2" borderId="1" xfId="2" applyNumberFormat="1" applyFill="1" applyBorder="1"/>
    <xf numFmtId="4" fontId="1" fillId="2" borderId="1" xfId="2" applyNumberFormat="1" applyFill="1" applyBorder="1"/>
    <xf numFmtId="4" fontId="1" fillId="3" borderId="1" xfId="2" applyNumberFormat="1" applyFill="1" applyBorder="1"/>
    <xf numFmtId="49" fontId="1" fillId="4" borderId="1" xfId="2" applyNumberFormat="1" applyFill="1" applyBorder="1"/>
    <xf numFmtId="4" fontId="1" fillId="4" borderId="1" xfId="2" applyNumberFormat="1" applyFill="1" applyBorder="1"/>
    <xf numFmtId="49" fontId="1" fillId="5" borderId="1" xfId="2" applyNumberFormat="1" applyFill="1" applyBorder="1"/>
    <xf numFmtId="4" fontId="1" fillId="5" borderId="1" xfId="2" applyNumberFormat="1" applyFill="1" applyBorder="1"/>
    <xf numFmtId="49" fontId="1" fillId="0" borderId="0" xfId="2" applyNumberFormat="1"/>
    <xf numFmtId="164" fontId="1" fillId="0" borderId="0" xfId="2" applyNumberFormat="1"/>
    <xf numFmtId="0" fontId="2" fillId="0" borderId="0" xfId="2" applyFont="1"/>
    <xf numFmtId="14" fontId="1" fillId="0" borderId="0" xfId="2" applyNumberFormat="1"/>
    <xf numFmtId="0" fontId="5" fillId="0" borderId="0" xfId="4" quotePrefix="1" applyFont="1" applyAlignment="1">
      <alignment horizontal="left"/>
    </xf>
    <xf numFmtId="0" fontId="6" fillId="0" borderId="0" xfId="4" applyFont="1"/>
    <xf numFmtId="14" fontId="1" fillId="0" borderId="0" xfId="2" quotePrefix="1" applyNumberFormat="1" applyAlignment="1">
      <alignment horizontal="left"/>
    </xf>
    <xf numFmtId="0" fontId="1" fillId="0" borderId="0" xfId="2" quotePrefix="1" applyAlignment="1">
      <alignment horizontal="left"/>
    </xf>
    <xf numFmtId="0" fontId="3" fillId="0" borderId="0" xfId="3" applyAlignment="1">
      <alignment vertical="top" wrapText="1"/>
    </xf>
    <xf numFmtId="0" fontId="3" fillId="0" borderId="0" xfId="3" applyAlignment="1">
      <alignment vertical="top"/>
    </xf>
    <xf numFmtId="0" fontId="3" fillId="0" borderId="0" xfId="3"/>
    <xf numFmtId="165" fontId="3" fillId="0" borderId="0" xfId="3" applyNumberFormat="1" applyAlignment="1">
      <alignment vertical="top"/>
    </xf>
    <xf numFmtId="165" fontId="3" fillId="0" borderId="0" xfId="5" applyNumberFormat="1" applyFont="1"/>
    <xf numFmtId="165" fontId="4" fillId="0" borderId="2" xfId="6" applyNumberFormat="1"/>
    <xf numFmtId="49" fontId="0" fillId="0" borderId="0" xfId="0" applyNumberFormat="1"/>
    <xf numFmtId="0" fontId="7" fillId="0" borderId="0" xfId="0" applyFont="1"/>
    <xf numFmtId="49" fontId="8" fillId="0" borderId="0" xfId="0" applyNumberFormat="1" applyFont="1" applyAlignment="1">
      <alignment horizontal="left"/>
    </xf>
    <xf numFmtId="0" fontId="0" fillId="0" borderId="0" xfId="3" applyFont="1" applyAlignment="1">
      <alignment vertical="top" wrapText="1"/>
    </xf>
    <xf numFmtId="165" fontId="0" fillId="0" borderId="0" xfId="0" applyNumberFormat="1"/>
    <xf numFmtId="165" fontId="0" fillId="0" borderId="0" xfId="3" applyNumberFormat="1" applyFont="1" applyAlignment="1">
      <alignment vertical="top"/>
    </xf>
    <xf numFmtId="4" fontId="1" fillId="6" borderId="1" xfId="2" applyNumberFormat="1" applyFill="1" applyBorder="1"/>
    <xf numFmtId="164" fontId="1" fillId="6" borderId="1" xfId="2" applyNumberFormat="1" applyFill="1" applyBorder="1"/>
    <xf numFmtId="0" fontId="1" fillId="6" borderId="1" xfId="2" applyFill="1" applyBorder="1"/>
    <xf numFmtId="165" fontId="1" fillId="0" borderId="0" xfId="2" applyNumberFormat="1"/>
    <xf numFmtId="165" fontId="3" fillId="0" borderId="0" xfId="3" applyNumberFormat="1"/>
  </cellXfs>
  <cellStyles count="7">
    <cellStyle name="Comma 3" xfId="1" xr:uid="{00000000-0005-0000-0000-000000000000}"/>
    <cellStyle name="Normal" xfId="0" builtinId="0"/>
    <cellStyle name="Normal 10 2" xfId="2" xr:uid="{00000000-0005-0000-0000-000002000000}"/>
    <cellStyle name="Normal 2" xfId="3" xr:uid="{00000000-0005-0000-0000-000003000000}"/>
    <cellStyle name="Normal 2 2" xfId="4" xr:uid="{00000000-0005-0000-0000-000004000000}"/>
    <cellStyle name="Percent" xfId="5" builtinId="5"/>
    <cellStyle name="Total" xfId="6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U1333"/>
  <sheetViews>
    <sheetView tabSelected="1" zoomScale="160" zoomScaleNormal="160" workbookViewId="0">
      <pane ySplit="2" topLeftCell="A3" activePane="bottomLeft" state="frozen"/>
      <selection pane="bottomLeft"/>
    </sheetView>
  </sheetViews>
  <sheetFormatPr defaultColWidth="8.85546875" defaultRowHeight="12.75" x14ac:dyDescent="0.2"/>
  <cols>
    <col min="1" max="1" width="13.140625" style="19" bestFit="1" customWidth="1"/>
    <col min="2" max="2" width="10.140625" style="19" customWidth="1"/>
    <col min="3" max="3" width="9.140625" style="19" customWidth="1"/>
    <col min="4" max="6" width="16.140625" style="3" customWidth="1"/>
    <col min="7" max="7" width="12.140625" style="3" customWidth="1"/>
    <col min="8" max="8" width="13.28515625" style="3" customWidth="1"/>
    <col min="9" max="9" width="10.85546875" style="3" customWidth="1"/>
    <col min="10" max="10" width="12.140625" style="3" customWidth="1"/>
    <col min="11" max="12" width="9.140625" style="3" customWidth="1"/>
    <col min="13" max="13" width="9.85546875" style="3" customWidth="1"/>
    <col min="14" max="15" width="10.7109375" style="3" customWidth="1"/>
    <col min="16" max="16" width="10" style="3" customWidth="1"/>
    <col min="17" max="17" width="10.85546875" style="3" customWidth="1"/>
    <col min="18" max="18" width="14.140625" style="3" customWidth="1"/>
    <col min="19" max="19" width="12.5703125" style="3" customWidth="1"/>
    <col min="20" max="20" width="11.140625" style="3" customWidth="1"/>
    <col min="21" max="21" width="9.140625" style="3" customWidth="1"/>
    <col min="22" max="22" width="10.5703125" style="3" customWidth="1"/>
    <col min="23" max="25" width="9.140625" style="3" customWidth="1"/>
    <col min="26" max="28" width="11.42578125" style="3" customWidth="1"/>
    <col min="29" max="29" width="10.5703125" style="3" customWidth="1"/>
    <col min="30" max="30" width="11.7109375" style="3" customWidth="1"/>
    <col min="31" max="31" width="11.140625" style="3" customWidth="1"/>
    <col min="32" max="32" width="13.28515625" style="3" customWidth="1"/>
    <col min="33" max="33" width="13.42578125" style="3" customWidth="1"/>
    <col min="34" max="34" width="16.28515625" style="3" customWidth="1"/>
    <col min="35" max="35" width="14.5703125" style="20" customWidth="1"/>
    <col min="36" max="36" width="12.42578125" style="3" customWidth="1"/>
    <col min="37" max="37" width="9.140625" style="3" customWidth="1"/>
    <col min="38" max="38" width="10.42578125" style="3" bestFit="1" customWidth="1"/>
    <col min="39" max="39" width="14.7109375" style="20" customWidth="1"/>
    <col min="40" max="40" width="12.7109375" style="3" customWidth="1"/>
    <col min="41" max="41" width="10.42578125" style="3" bestFit="1" customWidth="1"/>
    <col min="42" max="42" width="12.42578125" style="3" bestFit="1" customWidth="1"/>
    <col min="43" max="43" width="10.42578125" style="3" bestFit="1" customWidth="1"/>
    <col min="44" max="44" width="9.5703125" style="3" bestFit="1" customWidth="1"/>
    <col min="45" max="45" width="9.42578125" style="3" bestFit="1" customWidth="1"/>
    <col min="46" max="46" width="10.85546875" style="3" bestFit="1" customWidth="1"/>
    <col min="47" max="47" width="12.5703125" style="6" bestFit="1" customWidth="1"/>
    <col min="48" max="16384" width="8.85546875" style="6"/>
  </cols>
  <sheetData>
    <row r="1" spans="1:47" x14ac:dyDescent="0.2">
      <c r="A1" s="1" t="s">
        <v>0</v>
      </c>
      <c r="B1" s="1"/>
      <c r="C1" s="1"/>
      <c r="D1" s="2" t="s">
        <v>515</v>
      </c>
      <c r="E1" s="2" t="s">
        <v>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2</v>
      </c>
      <c r="T1" s="2"/>
      <c r="U1" s="2"/>
      <c r="V1" s="2"/>
      <c r="W1" s="2"/>
      <c r="X1" s="2"/>
      <c r="Y1" s="2"/>
      <c r="Z1" s="2"/>
      <c r="AC1" s="2"/>
      <c r="AD1" s="2"/>
      <c r="AE1" s="2"/>
      <c r="AF1" s="2" t="s">
        <v>3</v>
      </c>
      <c r="AG1" s="2" t="s">
        <v>4</v>
      </c>
      <c r="AH1" s="2" t="s">
        <v>5</v>
      </c>
      <c r="AI1" s="4" t="s">
        <v>6</v>
      </c>
      <c r="AJ1" s="2" t="s">
        <v>7</v>
      </c>
      <c r="AK1" s="2" t="s">
        <v>8</v>
      </c>
      <c r="AL1" s="2" t="s">
        <v>9</v>
      </c>
      <c r="AM1" s="4" t="s">
        <v>10</v>
      </c>
      <c r="AN1" s="2" t="s">
        <v>11</v>
      </c>
      <c r="AO1" s="2" t="s">
        <v>12</v>
      </c>
      <c r="AP1" s="2" t="s">
        <v>13</v>
      </c>
      <c r="AQ1" s="2" t="s">
        <v>14</v>
      </c>
      <c r="AR1" s="2" t="s">
        <v>15</v>
      </c>
      <c r="AS1" s="2" t="s">
        <v>16</v>
      </c>
      <c r="AT1" s="2" t="s">
        <v>17</v>
      </c>
      <c r="AU1" s="5" t="s">
        <v>18</v>
      </c>
    </row>
    <row r="2" spans="1:47" s="11" customFormat="1" ht="82.5" customHeight="1" x14ac:dyDescent="0.25">
      <c r="A2" s="7" t="s">
        <v>19</v>
      </c>
      <c r="B2" s="7" t="s">
        <v>20</v>
      </c>
      <c r="C2" s="7" t="s">
        <v>21</v>
      </c>
      <c r="D2" s="8" t="s">
        <v>22</v>
      </c>
      <c r="E2" s="8" t="s">
        <v>23</v>
      </c>
      <c r="F2" s="8" t="s">
        <v>24</v>
      </c>
      <c r="G2" s="8" t="s">
        <v>25</v>
      </c>
      <c r="H2" s="8" t="s">
        <v>26</v>
      </c>
      <c r="I2" s="8" t="s">
        <v>27</v>
      </c>
      <c r="J2" s="8" t="s">
        <v>28</v>
      </c>
      <c r="K2" s="8" t="s">
        <v>29</v>
      </c>
      <c r="L2" s="8" t="s">
        <v>30</v>
      </c>
      <c r="M2" s="8" t="s">
        <v>31</v>
      </c>
      <c r="N2" s="8" t="s">
        <v>32</v>
      </c>
      <c r="O2" s="8" t="s">
        <v>33</v>
      </c>
      <c r="P2" s="8" t="s">
        <v>34</v>
      </c>
      <c r="Q2" s="8" t="s">
        <v>35</v>
      </c>
      <c r="R2" s="8" t="s">
        <v>36</v>
      </c>
      <c r="S2" s="8" t="s">
        <v>37</v>
      </c>
      <c r="T2" s="8" t="s">
        <v>38</v>
      </c>
      <c r="U2" s="8" t="s">
        <v>39</v>
      </c>
      <c r="V2" s="8" t="s">
        <v>40</v>
      </c>
      <c r="W2" s="8" t="s">
        <v>41</v>
      </c>
      <c r="X2" s="8" t="s">
        <v>42</v>
      </c>
      <c r="Y2" s="8" t="s">
        <v>43</v>
      </c>
      <c r="Z2" s="8" t="s">
        <v>44</v>
      </c>
      <c r="AA2" s="8" t="s">
        <v>45</v>
      </c>
      <c r="AB2" s="8" t="s">
        <v>46</v>
      </c>
      <c r="AC2" s="8" t="s">
        <v>47</v>
      </c>
      <c r="AD2" s="8" t="s">
        <v>48</v>
      </c>
      <c r="AE2" s="8" t="s">
        <v>49</v>
      </c>
      <c r="AF2" s="8" t="s">
        <v>50</v>
      </c>
      <c r="AG2" s="8" t="s">
        <v>51</v>
      </c>
      <c r="AH2" s="8" t="s">
        <v>52</v>
      </c>
      <c r="AI2" s="9" t="s">
        <v>53</v>
      </c>
      <c r="AJ2" s="8" t="s">
        <v>54</v>
      </c>
      <c r="AK2" s="8" t="s">
        <v>55</v>
      </c>
      <c r="AL2" s="8" t="s">
        <v>56</v>
      </c>
      <c r="AM2" s="9" t="s">
        <v>57</v>
      </c>
      <c r="AN2" s="8" t="s">
        <v>58</v>
      </c>
      <c r="AO2" s="8" t="s">
        <v>59</v>
      </c>
      <c r="AP2" s="8" t="s">
        <v>60</v>
      </c>
      <c r="AQ2" s="8" t="s">
        <v>61</v>
      </c>
      <c r="AR2" s="8" t="s">
        <v>62</v>
      </c>
      <c r="AS2" s="8" t="s">
        <v>63</v>
      </c>
      <c r="AT2" s="8" t="s">
        <v>64</v>
      </c>
      <c r="AU2" s="10" t="s">
        <v>65</v>
      </c>
    </row>
    <row r="3" spans="1:47" x14ac:dyDescent="0.2">
      <c r="A3" s="12"/>
      <c r="B3" s="12" t="s">
        <v>66</v>
      </c>
      <c r="C3" s="12" t="s">
        <v>67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2">
        <f>SUM(E3:P3)</f>
        <v>0</v>
      </c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>
        <f t="shared" ref="AE3:AE66" si="0">SUM(S3:AC3)</f>
        <v>0</v>
      </c>
      <c r="AF3" s="39">
        <f>(D3-R3)</f>
        <v>0</v>
      </c>
      <c r="AG3" s="39">
        <f t="shared" ref="AG3:AG66" si="1">(AE3)</f>
        <v>0</v>
      </c>
      <c r="AH3" s="39">
        <f t="shared" ref="AH3:AH66" si="2">(AF3-AG3)</f>
        <v>0</v>
      </c>
      <c r="AI3" s="40">
        <v>2.9000000000000001E-2</v>
      </c>
      <c r="AJ3" s="39">
        <f t="shared" ref="AJ3:AJ66" si="3">AH3*AI3</f>
        <v>0</v>
      </c>
      <c r="AK3" s="39"/>
      <c r="AL3" s="39">
        <f t="shared" ref="AL3:AL66" si="4">(AJ3+AK3)</f>
        <v>0</v>
      </c>
      <c r="AM3" s="40">
        <v>0.04</v>
      </c>
      <c r="AN3" s="39">
        <f t="shared" ref="AN3:AN66" si="5">(AL3*AM3)</f>
        <v>0</v>
      </c>
      <c r="AO3" s="39">
        <f t="shared" ref="AO3:AO66" si="6">(AL3-AN3)</f>
        <v>0</v>
      </c>
      <c r="AP3" s="39">
        <v>0</v>
      </c>
      <c r="AQ3" s="39">
        <f t="shared" ref="AQ3:AQ66" si="7">AO3-AP3</f>
        <v>0</v>
      </c>
      <c r="AR3" s="39"/>
      <c r="AS3" s="39"/>
      <c r="AT3" s="39">
        <f t="shared" ref="AT3:AT66" si="8">(AQ3+AR3+AS3)</f>
        <v>0</v>
      </c>
      <c r="AU3" s="39">
        <f>SUM(AT3+AT4+AT5)</f>
        <v>0</v>
      </c>
    </row>
    <row r="4" spans="1:47" x14ac:dyDescent="0.2">
      <c r="A4" s="1"/>
      <c r="B4" s="1" t="s">
        <v>66</v>
      </c>
      <c r="C4" s="1" t="s">
        <v>68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2">
        <f>R3</f>
        <v>0</v>
      </c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>
        <f t="shared" si="0"/>
        <v>0</v>
      </c>
      <c r="AF4" s="39">
        <f>(D3-R3)</f>
        <v>0</v>
      </c>
      <c r="AG4" s="39">
        <f t="shared" si="1"/>
        <v>0</v>
      </c>
      <c r="AH4" s="39">
        <f t="shared" si="2"/>
        <v>0</v>
      </c>
      <c r="AI4" s="40">
        <v>0.01</v>
      </c>
      <c r="AJ4" s="39">
        <f t="shared" si="3"/>
        <v>0</v>
      </c>
      <c r="AK4" s="39"/>
      <c r="AL4" s="39">
        <f t="shared" si="4"/>
        <v>0</v>
      </c>
      <c r="AM4" s="40">
        <v>3.3300000000000003E-2</v>
      </c>
      <c r="AN4" s="39">
        <f t="shared" si="5"/>
        <v>0</v>
      </c>
      <c r="AO4" s="39">
        <f t="shared" si="6"/>
        <v>0</v>
      </c>
      <c r="AP4" s="39">
        <v>0</v>
      </c>
      <c r="AQ4" s="39">
        <f t="shared" si="7"/>
        <v>0</v>
      </c>
      <c r="AR4" s="39"/>
      <c r="AS4" s="39"/>
      <c r="AT4" s="39">
        <f t="shared" si="8"/>
        <v>0</v>
      </c>
      <c r="AU4" s="41"/>
    </row>
    <row r="5" spans="1:47" x14ac:dyDescent="0.2">
      <c r="A5" s="1"/>
      <c r="B5" s="1" t="s">
        <v>66</v>
      </c>
      <c r="C5" s="1" t="s">
        <v>69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2">
        <f>R3</f>
        <v>0</v>
      </c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>
        <f t="shared" si="0"/>
        <v>0</v>
      </c>
      <c r="AF5" s="39">
        <f>(D3-R3)</f>
        <v>0</v>
      </c>
      <c r="AG5" s="39">
        <f t="shared" si="1"/>
        <v>0</v>
      </c>
      <c r="AH5" s="39">
        <f t="shared" si="2"/>
        <v>0</v>
      </c>
      <c r="AI5" s="40">
        <v>1E-3</v>
      </c>
      <c r="AJ5" s="39">
        <f t="shared" si="3"/>
        <v>0</v>
      </c>
      <c r="AK5" s="39"/>
      <c r="AL5" s="39">
        <f t="shared" si="4"/>
        <v>0</v>
      </c>
      <c r="AM5" s="40">
        <v>3.3300000000000003E-2</v>
      </c>
      <c r="AN5" s="39">
        <f t="shared" si="5"/>
        <v>0</v>
      </c>
      <c r="AO5" s="39">
        <f t="shared" si="6"/>
        <v>0</v>
      </c>
      <c r="AP5" s="39">
        <v>0</v>
      </c>
      <c r="AQ5" s="39">
        <f t="shared" si="7"/>
        <v>0</v>
      </c>
      <c r="AR5" s="39"/>
      <c r="AS5" s="39"/>
      <c r="AT5" s="39">
        <f t="shared" si="8"/>
        <v>0</v>
      </c>
      <c r="AU5" s="41"/>
    </row>
    <row r="6" spans="1:47" x14ac:dyDescent="0.2">
      <c r="A6" s="12"/>
      <c r="B6" s="12" t="s">
        <v>70</v>
      </c>
      <c r="C6" s="12" t="s">
        <v>67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2">
        <f>SUM(E6:P6)</f>
        <v>0</v>
      </c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>
        <f t="shared" si="0"/>
        <v>0</v>
      </c>
      <c r="AF6" s="39">
        <f>(D6-R6)</f>
        <v>0</v>
      </c>
      <c r="AG6" s="39">
        <f t="shared" si="1"/>
        <v>0</v>
      </c>
      <c r="AH6" s="39">
        <f t="shared" si="2"/>
        <v>0</v>
      </c>
      <c r="AI6" s="40">
        <v>2.9000000000000001E-2</v>
      </c>
      <c r="AJ6" s="39">
        <f t="shared" si="3"/>
        <v>0</v>
      </c>
      <c r="AK6" s="39"/>
      <c r="AL6" s="39">
        <f t="shared" si="4"/>
        <v>0</v>
      </c>
      <c r="AM6" s="40">
        <v>0.04</v>
      </c>
      <c r="AN6" s="39">
        <f t="shared" si="5"/>
        <v>0</v>
      </c>
      <c r="AO6" s="39">
        <f t="shared" si="6"/>
        <v>0</v>
      </c>
      <c r="AP6" s="39">
        <v>0</v>
      </c>
      <c r="AQ6" s="39">
        <f t="shared" si="7"/>
        <v>0</v>
      </c>
      <c r="AR6" s="39"/>
      <c r="AS6" s="39"/>
      <c r="AT6" s="39">
        <f t="shared" si="8"/>
        <v>0</v>
      </c>
      <c r="AU6" s="39">
        <f>SUM(AT6+AT7)</f>
        <v>0</v>
      </c>
    </row>
    <row r="7" spans="1:47" x14ac:dyDescent="0.2">
      <c r="A7" s="1"/>
      <c r="B7" s="1" t="s">
        <v>70</v>
      </c>
      <c r="C7" s="1" t="s">
        <v>71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2">
        <f>(R6)</f>
        <v>0</v>
      </c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>
        <f t="shared" si="0"/>
        <v>0</v>
      </c>
      <c r="AF7" s="39">
        <f>(D6-R6)</f>
        <v>0</v>
      </c>
      <c r="AG7" s="39">
        <f t="shared" si="1"/>
        <v>0</v>
      </c>
      <c r="AH7" s="39">
        <f t="shared" si="2"/>
        <v>0</v>
      </c>
      <c r="AI7" s="40">
        <v>0.01</v>
      </c>
      <c r="AJ7" s="39">
        <f t="shared" si="3"/>
        <v>0</v>
      </c>
      <c r="AK7" s="39"/>
      <c r="AL7" s="39">
        <f t="shared" si="4"/>
        <v>0</v>
      </c>
      <c r="AM7" s="40">
        <v>3.3300000000000003E-2</v>
      </c>
      <c r="AN7" s="39">
        <f t="shared" si="5"/>
        <v>0</v>
      </c>
      <c r="AO7" s="39">
        <f t="shared" si="6"/>
        <v>0</v>
      </c>
      <c r="AP7" s="39">
        <v>0</v>
      </c>
      <c r="AQ7" s="39">
        <f t="shared" si="7"/>
        <v>0</v>
      </c>
      <c r="AR7" s="39"/>
      <c r="AS7" s="39"/>
      <c r="AT7" s="39">
        <f t="shared" si="8"/>
        <v>0</v>
      </c>
      <c r="AU7" s="41"/>
    </row>
    <row r="8" spans="1:47" x14ac:dyDescent="0.2">
      <c r="A8" s="15"/>
      <c r="B8" s="15" t="s">
        <v>72</v>
      </c>
      <c r="C8" s="15" t="s">
        <v>67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2">
        <f>SUM(E8:P8)</f>
        <v>0</v>
      </c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>
        <f t="shared" si="0"/>
        <v>0</v>
      </c>
      <c r="AF8" s="39">
        <f>(D8-R8)</f>
        <v>0</v>
      </c>
      <c r="AG8" s="39">
        <f t="shared" si="1"/>
        <v>0</v>
      </c>
      <c r="AH8" s="39">
        <f t="shared" si="2"/>
        <v>0</v>
      </c>
      <c r="AI8" s="40">
        <v>2.9000000000000001E-2</v>
      </c>
      <c r="AJ8" s="39">
        <f t="shared" si="3"/>
        <v>0</v>
      </c>
      <c r="AK8" s="39"/>
      <c r="AL8" s="39">
        <f t="shared" si="4"/>
        <v>0</v>
      </c>
      <c r="AM8" s="40">
        <v>0.04</v>
      </c>
      <c r="AN8" s="39">
        <f t="shared" si="5"/>
        <v>0</v>
      </c>
      <c r="AO8" s="39">
        <f t="shared" si="6"/>
        <v>0</v>
      </c>
      <c r="AP8" s="39">
        <v>0</v>
      </c>
      <c r="AQ8" s="39">
        <f t="shared" si="7"/>
        <v>0</v>
      </c>
      <c r="AR8" s="39"/>
      <c r="AS8" s="39"/>
      <c r="AT8" s="39">
        <f t="shared" si="8"/>
        <v>0</v>
      </c>
      <c r="AU8" s="39">
        <f>SUM(AT8+AT9)</f>
        <v>0</v>
      </c>
    </row>
    <row r="9" spans="1:47" x14ac:dyDescent="0.2">
      <c r="A9" s="1"/>
      <c r="B9" s="1" t="s">
        <v>72</v>
      </c>
      <c r="C9" s="1" t="s">
        <v>71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2">
        <f>(R8)</f>
        <v>0</v>
      </c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>
        <f t="shared" si="0"/>
        <v>0</v>
      </c>
      <c r="AF9" s="39">
        <f>(D8-R8)</f>
        <v>0</v>
      </c>
      <c r="AG9" s="39">
        <f t="shared" si="1"/>
        <v>0</v>
      </c>
      <c r="AH9" s="39">
        <f t="shared" si="2"/>
        <v>0</v>
      </c>
      <c r="AI9" s="40">
        <v>0.01</v>
      </c>
      <c r="AJ9" s="39">
        <f t="shared" si="3"/>
        <v>0</v>
      </c>
      <c r="AK9" s="39"/>
      <c r="AL9" s="39">
        <f t="shared" si="4"/>
        <v>0</v>
      </c>
      <c r="AM9" s="40">
        <v>3.3300000000000003E-2</v>
      </c>
      <c r="AN9" s="39">
        <f t="shared" si="5"/>
        <v>0</v>
      </c>
      <c r="AO9" s="39">
        <f t="shared" si="6"/>
        <v>0</v>
      </c>
      <c r="AP9" s="39">
        <v>0</v>
      </c>
      <c r="AQ9" s="39">
        <f t="shared" si="7"/>
        <v>0</v>
      </c>
      <c r="AR9" s="39"/>
      <c r="AS9" s="39"/>
      <c r="AT9" s="39">
        <f t="shared" si="8"/>
        <v>0</v>
      </c>
      <c r="AU9" s="41"/>
    </row>
    <row r="10" spans="1:47" x14ac:dyDescent="0.2">
      <c r="A10" s="17"/>
      <c r="B10" s="17" t="s">
        <v>73</v>
      </c>
      <c r="C10" s="17" t="s">
        <v>67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2">
        <f>SUM(E10:P10)</f>
        <v>0</v>
      </c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>
        <f t="shared" si="0"/>
        <v>0</v>
      </c>
      <c r="AF10" s="39">
        <f>(D10-R10)</f>
        <v>0</v>
      </c>
      <c r="AG10" s="39">
        <f t="shared" si="1"/>
        <v>0</v>
      </c>
      <c r="AH10" s="39">
        <f t="shared" si="2"/>
        <v>0</v>
      </c>
      <c r="AI10" s="40">
        <v>2.9000000000000001E-2</v>
      </c>
      <c r="AJ10" s="39">
        <f t="shared" si="3"/>
        <v>0</v>
      </c>
      <c r="AK10" s="39"/>
      <c r="AL10" s="39">
        <f t="shared" si="4"/>
        <v>0</v>
      </c>
      <c r="AM10" s="40">
        <v>0.04</v>
      </c>
      <c r="AN10" s="39">
        <f t="shared" si="5"/>
        <v>0</v>
      </c>
      <c r="AO10" s="39">
        <f t="shared" si="6"/>
        <v>0</v>
      </c>
      <c r="AP10" s="39">
        <v>0</v>
      </c>
      <c r="AQ10" s="39">
        <f t="shared" si="7"/>
        <v>0</v>
      </c>
      <c r="AR10" s="39"/>
      <c r="AS10" s="39"/>
      <c r="AT10" s="39">
        <f t="shared" si="8"/>
        <v>0</v>
      </c>
      <c r="AU10" s="39">
        <f>SUM(AT10+AT11)</f>
        <v>0</v>
      </c>
    </row>
    <row r="11" spans="1:47" x14ac:dyDescent="0.2">
      <c r="A11" s="1"/>
      <c r="B11" s="1" t="s">
        <v>73</v>
      </c>
      <c r="C11" s="1" t="s">
        <v>71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2">
        <f>(R10)</f>
        <v>0</v>
      </c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>
        <f t="shared" si="0"/>
        <v>0</v>
      </c>
      <c r="AF11" s="39">
        <f>(D10-R10)</f>
        <v>0</v>
      </c>
      <c r="AG11" s="39">
        <f t="shared" si="1"/>
        <v>0</v>
      </c>
      <c r="AH11" s="39">
        <f t="shared" si="2"/>
        <v>0</v>
      </c>
      <c r="AI11" s="40">
        <v>0.01</v>
      </c>
      <c r="AJ11" s="39">
        <f t="shared" si="3"/>
        <v>0</v>
      </c>
      <c r="AK11" s="39"/>
      <c r="AL11" s="39">
        <f t="shared" si="4"/>
        <v>0</v>
      </c>
      <c r="AM11" s="40">
        <v>3.3300000000000003E-2</v>
      </c>
      <c r="AN11" s="39">
        <f t="shared" si="5"/>
        <v>0</v>
      </c>
      <c r="AO11" s="39">
        <f t="shared" si="6"/>
        <v>0</v>
      </c>
      <c r="AP11" s="39">
        <v>0</v>
      </c>
      <c r="AQ11" s="39">
        <f t="shared" si="7"/>
        <v>0</v>
      </c>
      <c r="AR11" s="39"/>
      <c r="AS11" s="39"/>
      <c r="AT11" s="39">
        <f t="shared" si="8"/>
        <v>0</v>
      </c>
      <c r="AU11" s="41"/>
    </row>
    <row r="12" spans="1:47" x14ac:dyDescent="0.2">
      <c r="A12" s="12"/>
      <c r="B12" s="12" t="s">
        <v>74</v>
      </c>
      <c r="C12" s="12" t="s">
        <v>67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2">
        <f>SUM(E12:P12)</f>
        <v>0</v>
      </c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>
        <f t="shared" si="0"/>
        <v>0</v>
      </c>
      <c r="AF12" s="39">
        <f>(D12-R12)</f>
        <v>0</v>
      </c>
      <c r="AG12" s="39">
        <f t="shared" si="1"/>
        <v>0</v>
      </c>
      <c r="AH12" s="39">
        <f t="shared" si="2"/>
        <v>0</v>
      </c>
      <c r="AI12" s="40">
        <v>2.9000000000000001E-2</v>
      </c>
      <c r="AJ12" s="39">
        <f t="shared" si="3"/>
        <v>0</v>
      </c>
      <c r="AK12" s="39"/>
      <c r="AL12" s="39">
        <f t="shared" si="4"/>
        <v>0</v>
      </c>
      <c r="AM12" s="40">
        <v>0.04</v>
      </c>
      <c r="AN12" s="39">
        <f t="shared" si="5"/>
        <v>0</v>
      </c>
      <c r="AO12" s="39">
        <f t="shared" si="6"/>
        <v>0</v>
      </c>
      <c r="AP12" s="39">
        <v>0</v>
      </c>
      <c r="AQ12" s="39">
        <f t="shared" si="7"/>
        <v>0</v>
      </c>
      <c r="AR12" s="39"/>
      <c r="AS12" s="39"/>
      <c r="AT12" s="39">
        <f t="shared" si="8"/>
        <v>0</v>
      </c>
      <c r="AU12" s="39">
        <f>SUM(AT12+AT13+AT14)</f>
        <v>0</v>
      </c>
    </row>
    <row r="13" spans="1:47" x14ac:dyDescent="0.2">
      <c r="A13" s="1"/>
      <c r="B13" s="1" t="s">
        <v>74</v>
      </c>
      <c r="C13" s="1" t="s">
        <v>71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2">
        <f>(R12)</f>
        <v>0</v>
      </c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>
        <f t="shared" si="0"/>
        <v>0</v>
      </c>
      <c r="AF13" s="39">
        <f>(D12-R12)</f>
        <v>0</v>
      </c>
      <c r="AG13" s="39">
        <f t="shared" si="1"/>
        <v>0</v>
      </c>
      <c r="AH13" s="39">
        <f t="shared" si="2"/>
        <v>0</v>
      </c>
      <c r="AI13" s="40">
        <v>0.01</v>
      </c>
      <c r="AJ13" s="39">
        <f t="shared" si="3"/>
        <v>0</v>
      </c>
      <c r="AK13" s="39"/>
      <c r="AL13" s="39">
        <f t="shared" si="4"/>
        <v>0</v>
      </c>
      <c r="AM13" s="40">
        <v>3.3300000000000003E-2</v>
      </c>
      <c r="AN13" s="39">
        <f t="shared" si="5"/>
        <v>0</v>
      </c>
      <c r="AO13" s="39">
        <f t="shared" si="6"/>
        <v>0</v>
      </c>
      <c r="AP13" s="39">
        <v>0</v>
      </c>
      <c r="AQ13" s="39">
        <f t="shared" si="7"/>
        <v>0</v>
      </c>
      <c r="AR13" s="39"/>
      <c r="AS13" s="39"/>
      <c r="AT13" s="39">
        <f t="shared" si="8"/>
        <v>0</v>
      </c>
      <c r="AU13" s="41"/>
    </row>
    <row r="14" spans="1:47" x14ac:dyDescent="0.2">
      <c r="A14" s="1"/>
      <c r="B14" s="1" t="s">
        <v>74</v>
      </c>
      <c r="C14" s="1" t="s">
        <v>204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2">
        <f>(R12)</f>
        <v>0</v>
      </c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>
        <f t="shared" si="0"/>
        <v>0</v>
      </c>
      <c r="AF14" s="39">
        <f>(D12-R12)</f>
        <v>0</v>
      </c>
      <c r="AG14" s="39">
        <f t="shared" si="1"/>
        <v>0</v>
      </c>
      <c r="AH14" s="39">
        <f t="shared" si="2"/>
        <v>0</v>
      </c>
      <c r="AI14" s="40">
        <v>0.02</v>
      </c>
      <c r="AJ14" s="39">
        <f t="shared" si="3"/>
        <v>0</v>
      </c>
      <c r="AK14" s="39"/>
      <c r="AL14" s="39">
        <f t="shared" si="4"/>
        <v>0</v>
      </c>
      <c r="AM14" s="40">
        <v>3.3300000000000003E-2</v>
      </c>
      <c r="AN14" s="39">
        <f t="shared" si="5"/>
        <v>0</v>
      </c>
      <c r="AO14" s="39">
        <f t="shared" si="6"/>
        <v>0</v>
      </c>
      <c r="AP14" s="39">
        <v>0</v>
      </c>
      <c r="AQ14" s="39">
        <f t="shared" si="7"/>
        <v>0</v>
      </c>
      <c r="AR14" s="39"/>
      <c r="AS14" s="39"/>
      <c r="AT14" s="39">
        <f t="shared" si="8"/>
        <v>0</v>
      </c>
      <c r="AU14" s="41"/>
    </row>
    <row r="15" spans="1:47" x14ac:dyDescent="0.2">
      <c r="A15" s="15"/>
      <c r="B15" s="15" t="s">
        <v>75</v>
      </c>
      <c r="C15" s="15" t="s">
        <v>67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2">
        <f>SUM(E15:P15)</f>
        <v>0</v>
      </c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>
        <f t="shared" si="0"/>
        <v>0</v>
      </c>
      <c r="AF15" s="39">
        <f>(D15-R15)</f>
        <v>0</v>
      </c>
      <c r="AG15" s="39">
        <f t="shared" si="1"/>
        <v>0</v>
      </c>
      <c r="AH15" s="39">
        <f t="shared" si="2"/>
        <v>0</v>
      </c>
      <c r="AI15" s="40">
        <v>2.9000000000000001E-2</v>
      </c>
      <c r="AJ15" s="39">
        <f t="shared" si="3"/>
        <v>0</v>
      </c>
      <c r="AK15" s="39"/>
      <c r="AL15" s="39">
        <f t="shared" si="4"/>
        <v>0</v>
      </c>
      <c r="AM15" s="40">
        <v>0.04</v>
      </c>
      <c r="AN15" s="39">
        <f t="shared" si="5"/>
        <v>0</v>
      </c>
      <c r="AO15" s="39">
        <f t="shared" si="6"/>
        <v>0</v>
      </c>
      <c r="AP15" s="39">
        <v>0</v>
      </c>
      <c r="AQ15" s="39">
        <f t="shared" si="7"/>
        <v>0</v>
      </c>
      <c r="AR15" s="39"/>
      <c r="AS15" s="39"/>
      <c r="AT15" s="39">
        <f t="shared" si="8"/>
        <v>0</v>
      </c>
      <c r="AU15" s="39">
        <f>SUM(AT15+AT16)</f>
        <v>0</v>
      </c>
    </row>
    <row r="16" spans="1:47" x14ac:dyDescent="0.2">
      <c r="A16" s="1"/>
      <c r="B16" s="1" t="s">
        <v>75</v>
      </c>
      <c r="C16" s="1" t="s">
        <v>71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2">
        <f>(R15)</f>
        <v>0</v>
      </c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>
        <f t="shared" si="0"/>
        <v>0</v>
      </c>
      <c r="AF16" s="39">
        <f>(D15-R15)</f>
        <v>0</v>
      </c>
      <c r="AG16" s="39">
        <f t="shared" si="1"/>
        <v>0</v>
      </c>
      <c r="AH16" s="39">
        <f t="shared" si="2"/>
        <v>0</v>
      </c>
      <c r="AI16" s="40">
        <v>0.01</v>
      </c>
      <c r="AJ16" s="39">
        <f t="shared" si="3"/>
        <v>0</v>
      </c>
      <c r="AK16" s="39"/>
      <c r="AL16" s="39">
        <f t="shared" si="4"/>
        <v>0</v>
      </c>
      <c r="AM16" s="40">
        <v>3.3300000000000003E-2</v>
      </c>
      <c r="AN16" s="39">
        <f t="shared" si="5"/>
        <v>0</v>
      </c>
      <c r="AO16" s="39">
        <f t="shared" si="6"/>
        <v>0</v>
      </c>
      <c r="AP16" s="39">
        <v>0</v>
      </c>
      <c r="AQ16" s="39">
        <f t="shared" si="7"/>
        <v>0</v>
      </c>
      <c r="AR16" s="39"/>
      <c r="AS16" s="39"/>
      <c r="AT16" s="39">
        <f t="shared" si="8"/>
        <v>0</v>
      </c>
      <c r="AU16" s="41"/>
    </row>
    <row r="17" spans="1:47" x14ac:dyDescent="0.2">
      <c r="A17" s="17"/>
      <c r="B17" s="17" t="s">
        <v>76</v>
      </c>
      <c r="C17" s="17" t="s">
        <v>67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2">
        <f>SUM(E17:P17)</f>
        <v>0</v>
      </c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>
        <f t="shared" si="0"/>
        <v>0</v>
      </c>
      <c r="AF17" s="39">
        <f>(D17-R17)</f>
        <v>0</v>
      </c>
      <c r="AG17" s="39">
        <f t="shared" si="1"/>
        <v>0</v>
      </c>
      <c r="AH17" s="39">
        <f t="shared" si="2"/>
        <v>0</v>
      </c>
      <c r="AI17" s="40">
        <v>2.9000000000000001E-2</v>
      </c>
      <c r="AJ17" s="39">
        <f t="shared" si="3"/>
        <v>0</v>
      </c>
      <c r="AK17" s="39"/>
      <c r="AL17" s="39">
        <f t="shared" si="4"/>
        <v>0</v>
      </c>
      <c r="AM17" s="40">
        <v>0.04</v>
      </c>
      <c r="AN17" s="39">
        <f t="shared" si="5"/>
        <v>0</v>
      </c>
      <c r="AO17" s="39">
        <f t="shared" si="6"/>
        <v>0</v>
      </c>
      <c r="AP17" s="39">
        <v>0</v>
      </c>
      <c r="AQ17" s="39">
        <f t="shared" si="7"/>
        <v>0</v>
      </c>
      <c r="AR17" s="39"/>
      <c r="AS17" s="39"/>
      <c r="AT17" s="39">
        <f t="shared" si="8"/>
        <v>0</v>
      </c>
      <c r="AU17" s="39">
        <f>SUM(AT17+AT18)</f>
        <v>0</v>
      </c>
    </row>
    <row r="18" spans="1:47" x14ac:dyDescent="0.2">
      <c r="A18" s="1"/>
      <c r="B18" s="1" t="s">
        <v>76</v>
      </c>
      <c r="C18" s="1" t="s">
        <v>77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2">
        <f>(R17)</f>
        <v>0</v>
      </c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>
        <f t="shared" si="0"/>
        <v>0</v>
      </c>
      <c r="AF18" s="39">
        <f>(D17-R17)</f>
        <v>0</v>
      </c>
      <c r="AG18" s="39">
        <f t="shared" si="1"/>
        <v>0</v>
      </c>
      <c r="AH18" s="39">
        <f t="shared" si="2"/>
        <v>0</v>
      </c>
      <c r="AI18" s="40">
        <v>0.03</v>
      </c>
      <c r="AJ18" s="39">
        <f t="shared" si="3"/>
        <v>0</v>
      </c>
      <c r="AK18" s="39"/>
      <c r="AL18" s="39">
        <f t="shared" si="4"/>
        <v>0</v>
      </c>
      <c r="AM18" s="40">
        <v>0</v>
      </c>
      <c r="AN18" s="39">
        <f t="shared" si="5"/>
        <v>0</v>
      </c>
      <c r="AO18" s="39">
        <f t="shared" si="6"/>
        <v>0</v>
      </c>
      <c r="AP18" s="39">
        <v>0</v>
      </c>
      <c r="AQ18" s="39">
        <f t="shared" si="7"/>
        <v>0</v>
      </c>
      <c r="AR18" s="39"/>
      <c r="AS18" s="39"/>
      <c r="AT18" s="39">
        <f t="shared" si="8"/>
        <v>0</v>
      </c>
      <c r="AU18" s="41"/>
    </row>
    <row r="19" spans="1:47" x14ac:dyDescent="0.2">
      <c r="A19" s="12"/>
      <c r="B19" s="12" t="s">
        <v>78</v>
      </c>
      <c r="C19" s="12" t="s">
        <v>67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2">
        <f>SUM(E19:P19)</f>
        <v>0</v>
      </c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>
        <f t="shared" si="0"/>
        <v>0</v>
      </c>
      <c r="AF19" s="39">
        <f>(D19-R19)</f>
        <v>0</v>
      </c>
      <c r="AG19" s="39">
        <f t="shared" si="1"/>
        <v>0</v>
      </c>
      <c r="AH19" s="39">
        <f t="shared" si="2"/>
        <v>0</v>
      </c>
      <c r="AI19" s="40">
        <v>2.9000000000000001E-2</v>
      </c>
      <c r="AJ19" s="39">
        <f t="shared" si="3"/>
        <v>0</v>
      </c>
      <c r="AK19" s="39"/>
      <c r="AL19" s="39">
        <f t="shared" si="4"/>
        <v>0</v>
      </c>
      <c r="AM19" s="40">
        <v>0.04</v>
      </c>
      <c r="AN19" s="39">
        <f t="shared" si="5"/>
        <v>0</v>
      </c>
      <c r="AO19" s="39">
        <f t="shared" si="6"/>
        <v>0</v>
      </c>
      <c r="AP19" s="39">
        <v>0</v>
      </c>
      <c r="AQ19" s="39">
        <f t="shared" si="7"/>
        <v>0</v>
      </c>
      <c r="AR19" s="39"/>
      <c r="AS19" s="39"/>
      <c r="AT19" s="39">
        <f t="shared" si="8"/>
        <v>0</v>
      </c>
      <c r="AU19" s="39">
        <f>SUM(AT19+AT20)</f>
        <v>0</v>
      </c>
    </row>
    <row r="20" spans="1:47" x14ac:dyDescent="0.2">
      <c r="A20" s="1"/>
      <c r="B20" s="1" t="s">
        <v>78</v>
      </c>
      <c r="C20" s="1" t="s">
        <v>77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2">
        <f>(R19)</f>
        <v>0</v>
      </c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>
        <f t="shared" si="0"/>
        <v>0</v>
      </c>
      <c r="AF20" s="39">
        <f>(D19-R19)</f>
        <v>0</v>
      </c>
      <c r="AG20" s="39">
        <f t="shared" si="1"/>
        <v>0</v>
      </c>
      <c r="AH20" s="39">
        <f t="shared" si="2"/>
        <v>0</v>
      </c>
      <c r="AI20" s="40">
        <v>0.04</v>
      </c>
      <c r="AJ20" s="39">
        <f t="shared" si="3"/>
        <v>0</v>
      </c>
      <c r="AK20" s="39"/>
      <c r="AL20" s="39">
        <f t="shared" si="4"/>
        <v>0</v>
      </c>
      <c r="AM20" s="40">
        <v>3.3300000000000003E-2</v>
      </c>
      <c r="AN20" s="39">
        <f t="shared" si="5"/>
        <v>0</v>
      </c>
      <c r="AO20" s="39">
        <f t="shared" si="6"/>
        <v>0</v>
      </c>
      <c r="AP20" s="39">
        <v>0</v>
      </c>
      <c r="AQ20" s="39">
        <f t="shared" si="7"/>
        <v>0</v>
      </c>
      <c r="AR20" s="39"/>
      <c r="AS20" s="39"/>
      <c r="AT20" s="39">
        <f t="shared" si="8"/>
        <v>0</v>
      </c>
      <c r="AU20" s="41"/>
    </row>
    <row r="21" spans="1:47" x14ac:dyDescent="0.2">
      <c r="A21" s="12"/>
      <c r="B21" s="12" t="s">
        <v>79</v>
      </c>
      <c r="C21" s="12" t="s">
        <v>67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2">
        <f>SUM(E21:P21)</f>
        <v>0</v>
      </c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>
        <f t="shared" si="0"/>
        <v>0</v>
      </c>
      <c r="AF21" s="39">
        <f>(D21-R21)</f>
        <v>0</v>
      </c>
      <c r="AG21" s="39">
        <f t="shared" si="1"/>
        <v>0</v>
      </c>
      <c r="AH21" s="39">
        <f t="shared" si="2"/>
        <v>0</v>
      </c>
      <c r="AI21" s="40">
        <v>2.9000000000000001E-2</v>
      </c>
      <c r="AJ21" s="39">
        <f t="shared" si="3"/>
        <v>0</v>
      </c>
      <c r="AK21" s="39"/>
      <c r="AL21" s="39">
        <f t="shared" si="4"/>
        <v>0</v>
      </c>
      <c r="AM21" s="40">
        <v>0.04</v>
      </c>
      <c r="AN21" s="39">
        <f t="shared" si="5"/>
        <v>0</v>
      </c>
      <c r="AO21" s="39">
        <f t="shared" si="6"/>
        <v>0</v>
      </c>
      <c r="AP21" s="39">
        <v>0</v>
      </c>
      <c r="AQ21" s="39">
        <f t="shared" si="7"/>
        <v>0</v>
      </c>
      <c r="AR21" s="39"/>
      <c r="AS21" s="39"/>
      <c r="AT21" s="39">
        <f t="shared" si="8"/>
        <v>0</v>
      </c>
      <c r="AU21" s="39">
        <f>SUM(AT21)</f>
        <v>0</v>
      </c>
    </row>
    <row r="22" spans="1:47" x14ac:dyDescent="0.2">
      <c r="A22" s="15"/>
      <c r="B22" s="15" t="s">
        <v>80</v>
      </c>
      <c r="C22" s="15" t="s">
        <v>67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2">
        <f>SUM(E22:P22)</f>
        <v>0</v>
      </c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>
        <f t="shared" si="0"/>
        <v>0</v>
      </c>
      <c r="AF22" s="39">
        <f>(D22-R22)</f>
        <v>0</v>
      </c>
      <c r="AG22" s="39">
        <f t="shared" si="1"/>
        <v>0</v>
      </c>
      <c r="AH22" s="39">
        <f t="shared" si="2"/>
        <v>0</v>
      </c>
      <c r="AI22" s="40">
        <v>2.9000000000000001E-2</v>
      </c>
      <c r="AJ22" s="39">
        <f t="shared" si="3"/>
        <v>0</v>
      </c>
      <c r="AK22" s="39"/>
      <c r="AL22" s="39">
        <f t="shared" si="4"/>
        <v>0</v>
      </c>
      <c r="AM22" s="40">
        <v>0.04</v>
      </c>
      <c r="AN22" s="39">
        <f t="shared" si="5"/>
        <v>0</v>
      </c>
      <c r="AO22" s="39">
        <f t="shared" si="6"/>
        <v>0</v>
      </c>
      <c r="AP22" s="39">
        <v>0</v>
      </c>
      <c r="AQ22" s="39">
        <f t="shared" si="7"/>
        <v>0</v>
      </c>
      <c r="AR22" s="39"/>
      <c r="AS22" s="39"/>
      <c r="AT22" s="39">
        <f t="shared" si="8"/>
        <v>0</v>
      </c>
      <c r="AU22" s="39">
        <f>SUM(AT22+AT23)</f>
        <v>0</v>
      </c>
    </row>
    <row r="23" spans="1:47" x14ac:dyDescent="0.2">
      <c r="A23" s="1"/>
      <c r="B23" s="1" t="s">
        <v>80</v>
      </c>
      <c r="C23" s="1" t="s">
        <v>77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2">
        <f>(R22)</f>
        <v>0</v>
      </c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>
        <f t="shared" si="0"/>
        <v>0</v>
      </c>
      <c r="AF23" s="39">
        <f>(D22-R22)</f>
        <v>0</v>
      </c>
      <c r="AG23" s="39">
        <f t="shared" si="1"/>
        <v>0</v>
      </c>
      <c r="AH23" s="39">
        <f t="shared" si="2"/>
        <v>0</v>
      </c>
      <c r="AI23" s="40">
        <v>0.04</v>
      </c>
      <c r="AJ23" s="39">
        <f t="shared" si="3"/>
        <v>0</v>
      </c>
      <c r="AK23" s="39"/>
      <c r="AL23" s="39">
        <f t="shared" si="4"/>
        <v>0</v>
      </c>
      <c r="AM23" s="40">
        <v>3.3300000000000003E-2</v>
      </c>
      <c r="AN23" s="39">
        <f t="shared" si="5"/>
        <v>0</v>
      </c>
      <c r="AO23" s="39">
        <f t="shared" si="6"/>
        <v>0</v>
      </c>
      <c r="AP23" s="39">
        <v>0</v>
      </c>
      <c r="AQ23" s="39">
        <f t="shared" si="7"/>
        <v>0</v>
      </c>
      <c r="AR23" s="39"/>
      <c r="AS23" s="39"/>
      <c r="AT23" s="39">
        <f t="shared" si="8"/>
        <v>0</v>
      </c>
      <c r="AU23" s="41"/>
    </row>
    <row r="24" spans="1:47" x14ac:dyDescent="0.2">
      <c r="A24" s="12"/>
      <c r="B24" s="12" t="s">
        <v>81</v>
      </c>
      <c r="C24" s="12" t="s">
        <v>67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2">
        <f>SUM(E24:P24)</f>
        <v>0</v>
      </c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>
        <f t="shared" si="0"/>
        <v>0</v>
      </c>
      <c r="AF24" s="39">
        <f>(D24-R24)</f>
        <v>0</v>
      </c>
      <c r="AG24" s="39">
        <f t="shared" si="1"/>
        <v>0</v>
      </c>
      <c r="AH24" s="39">
        <f t="shared" si="2"/>
        <v>0</v>
      </c>
      <c r="AI24" s="40">
        <v>2.9000000000000001E-2</v>
      </c>
      <c r="AJ24" s="39">
        <f t="shared" si="3"/>
        <v>0</v>
      </c>
      <c r="AK24" s="39"/>
      <c r="AL24" s="39">
        <f t="shared" si="4"/>
        <v>0</v>
      </c>
      <c r="AM24" s="40">
        <v>0.04</v>
      </c>
      <c r="AN24" s="39">
        <f t="shared" si="5"/>
        <v>0</v>
      </c>
      <c r="AO24" s="39">
        <f t="shared" si="6"/>
        <v>0</v>
      </c>
      <c r="AP24" s="39">
        <v>0</v>
      </c>
      <c r="AQ24" s="39">
        <f t="shared" si="7"/>
        <v>0</v>
      </c>
      <c r="AR24" s="39"/>
      <c r="AS24" s="39"/>
      <c r="AT24" s="39">
        <f t="shared" si="8"/>
        <v>0</v>
      </c>
      <c r="AU24" s="39">
        <f>SUM(AT24+AT25)</f>
        <v>0</v>
      </c>
    </row>
    <row r="25" spans="1:47" x14ac:dyDescent="0.2">
      <c r="A25" s="1"/>
      <c r="B25" s="1" t="s">
        <v>81</v>
      </c>
      <c r="C25" s="1" t="s">
        <v>77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2">
        <f>(R24)</f>
        <v>0</v>
      </c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>
        <f t="shared" si="0"/>
        <v>0</v>
      </c>
      <c r="AF25" s="39">
        <f>(D24-R24)</f>
        <v>0</v>
      </c>
      <c r="AG25" s="39">
        <f t="shared" si="1"/>
        <v>0</v>
      </c>
      <c r="AH25" s="39">
        <f t="shared" si="2"/>
        <v>0</v>
      </c>
      <c r="AI25" s="40">
        <v>3.5000000000000003E-2</v>
      </c>
      <c r="AJ25" s="39">
        <f t="shared" si="3"/>
        <v>0</v>
      </c>
      <c r="AK25" s="39"/>
      <c r="AL25" s="39">
        <f t="shared" si="4"/>
        <v>0</v>
      </c>
      <c r="AM25" s="40">
        <v>3.3300000000000003E-2</v>
      </c>
      <c r="AN25" s="39">
        <f t="shared" si="5"/>
        <v>0</v>
      </c>
      <c r="AO25" s="39">
        <f t="shared" si="6"/>
        <v>0</v>
      </c>
      <c r="AP25" s="39">
        <v>0</v>
      </c>
      <c r="AQ25" s="39">
        <f t="shared" si="7"/>
        <v>0</v>
      </c>
      <c r="AR25" s="39"/>
      <c r="AS25" s="39"/>
      <c r="AT25" s="39">
        <f t="shared" si="8"/>
        <v>0</v>
      </c>
      <c r="AU25" s="41"/>
    </row>
    <row r="26" spans="1:47" x14ac:dyDescent="0.2">
      <c r="A26" s="15"/>
      <c r="B26" s="15" t="s">
        <v>82</v>
      </c>
      <c r="C26" s="15" t="s">
        <v>67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2">
        <f>SUM(E26:P26)</f>
        <v>0</v>
      </c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>
        <f t="shared" si="0"/>
        <v>0</v>
      </c>
      <c r="AF26" s="39">
        <f>(D26-R26)</f>
        <v>0</v>
      </c>
      <c r="AG26" s="39">
        <f t="shared" si="1"/>
        <v>0</v>
      </c>
      <c r="AH26" s="39">
        <f t="shared" si="2"/>
        <v>0</v>
      </c>
      <c r="AI26" s="40">
        <v>2.9000000000000001E-2</v>
      </c>
      <c r="AJ26" s="39">
        <f t="shared" si="3"/>
        <v>0</v>
      </c>
      <c r="AK26" s="39"/>
      <c r="AL26" s="39">
        <f t="shared" si="4"/>
        <v>0</v>
      </c>
      <c r="AM26" s="40">
        <v>0.04</v>
      </c>
      <c r="AN26" s="39">
        <f t="shared" si="5"/>
        <v>0</v>
      </c>
      <c r="AO26" s="39">
        <f t="shared" si="6"/>
        <v>0</v>
      </c>
      <c r="AP26" s="39">
        <v>0</v>
      </c>
      <c r="AQ26" s="39">
        <f t="shared" si="7"/>
        <v>0</v>
      </c>
      <c r="AR26" s="39"/>
      <c r="AS26" s="39"/>
      <c r="AT26" s="39">
        <f t="shared" si="8"/>
        <v>0</v>
      </c>
      <c r="AU26" s="39">
        <f>SUM(AT26)</f>
        <v>0</v>
      </c>
    </row>
    <row r="27" spans="1:47" x14ac:dyDescent="0.2">
      <c r="A27" s="12"/>
      <c r="B27" s="12" t="s">
        <v>83</v>
      </c>
      <c r="C27" s="12" t="s">
        <v>67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2">
        <f>SUM(E27:P27)</f>
        <v>0</v>
      </c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>
        <f t="shared" si="0"/>
        <v>0</v>
      </c>
      <c r="AF27" s="39">
        <f>(D27-R27)</f>
        <v>0</v>
      </c>
      <c r="AG27" s="39">
        <f t="shared" si="1"/>
        <v>0</v>
      </c>
      <c r="AH27" s="39">
        <f t="shared" si="2"/>
        <v>0</v>
      </c>
      <c r="AI27" s="40">
        <v>2.9000000000000001E-2</v>
      </c>
      <c r="AJ27" s="39">
        <f t="shared" si="3"/>
        <v>0</v>
      </c>
      <c r="AK27" s="39"/>
      <c r="AL27" s="39">
        <f t="shared" si="4"/>
        <v>0</v>
      </c>
      <c r="AM27" s="40">
        <v>0.04</v>
      </c>
      <c r="AN27" s="39">
        <f t="shared" si="5"/>
        <v>0</v>
      </c>
      <c r="AO27" s="39">
        <f t="shared" si="6"/>
        <v>0</v>
      </c>
      <c r="AP27" s="39">
        <v>0</v>
      </c>
      <c r="AQ27" s="39">
        <f t="shared" si="7"/>
        <v>0</v>
      </c>
      <c r="AR27" s="39"/>
      <c r="AS27" s="39"/>
      <c r="AT27" s="39">
        <f t="shared" si="8"/>
        <v>0</v>
      </c>
      <c r="AU27" s="39">
        <f>SUM(AT27+AT28)</f>
        <v>0</v>
      </c>
    </row>
    <row r="28" spans="1:47" x14ac:dyDescent="0.2">
      <c r="A28" s="1"/>
      <c r="B28" s="1" t="s">
        <v>83</v>
      </c>
      <c r="C28" s="1" t="s">
        <v>77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2">
        <f>(R27)</f>
        <v>0</v>
      </c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>
        <f t="shared" si="0"/>
        <v>0</v>
      </c>
      <c r="AF28" s="39">
        <f>(D27-R27)</f>
        <v>0</v>
      </c>
      <c r="AG28" s="39">
        <f t="shared" si="1"/>
        <v>0</v>
      </c>
      <c r="AH28" s="39">
        <f t="shared" si="2"/>
        <v>0</v>
      </c>
      <c r="AI28" s="40">
        <v>3.5999999999999997E-2</v>
      </c>
      <c r="AJ28" s="39">
        <f t="shared" si="3"/>
        <v>0</v>
      </c>
      <c r="AK28" s="39"/>
      <c r="AL28" s="39">
        <f t="shared" si="4"/>
        <v>0</v>
      </c>
      <c r="AM28" s="40">
        <v>0</v>
      </c>
      <c r="AN28" s="39">
        <f t="shared" si="5"/>
        <v>0</v>
      </c>
      <c r="AO28" s="39">
        <f t="shared" si="6"/>
        <v>0</v>
      </c>
      <c r="AP28" s="39">
        <v>0</v>
      </c>
      <c r="AQ28" s="39">
        <f t="shared" si="7"/>
        <v>0</v>
      </c>
      <c r="AR28" s="39"/>
      <c r="AS28" s="39"/>
      <c r="AT28" s="39">
        <f t="shared" si="8"/>
        <v>0</v>
      </c>
      <c r="AU28" s="41"/>
    </row>
    <row r="29" spans="1:47" x14ac:dyDescent="0.2">
      <c r="A29" s="15"/>
      <c r="B29" s="15" t="s">
        <v>84</v>
      </c>
      <c r="C29" s="15" t="s">
        <v>67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2">
        <f>SUM(E29:P29)</f>
        <v>0</v>
      </c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>
        <f t="shared" si="0"/>
        <v>0</v>
      </c>
      <c r="AF29" s="39">
        <f>(D29-R29)</f>
        <v>0</v>
      </c>
      <c r="AG29" s="39">
        <f t="shared" si="1"/>
        <v>0</v>
      </c>
      <c r="AH29" s="39">
        <f t="shared" si="2"/>
        <v>0</v>
      </c>
      <c r="AI29" s="40">
        <v>2.9000000000000001E-2</v>
      </c>
      <c r="AJ29" s="39">
        <f t="shared" si="3"/>
        <v>0</v>
      </c>
      <c r="AK29" s="39"/>
      <c r="AL29" s="39">
        <f t="shared" si="4"/>
        <v>0</v>
      </c>
      <c r="AM29" s="40">
        <v>0.04</v>
      </c>
      <c r="AN29" s="39">
        <f t="shared" si="5"/>
        <v>0</v>
      </c>
      <c r="AO29" s="39">
        <f t="shared" si="6"/>
        <v>0</v>
      </c>
      <c r="AP29" s="39">
        <v>0</v>
      </c>
      <c r="AQ29" s="39">
        <f t="shared" si="7"/>
        <v>0</v>
      </c>
      <c r="AR29" s="39"/>
      <c r="AS29" s="39"/>
      <c r="AT29" s="39">
        <f t="shared" si="8"/>
        <v>0</v>
      </c>
      <c r="AU29" s="39">
        <f>SUM(AT29+AT30)</f>
        <v>0</v>
      </c>
    </row>
    <row r="30" spans="1:47" x14ac:dyDescent="0.2">
      <c r="A30" s="1"/>
      <c r="B30" s="1" t="s">
        <v>84</v>
      </c>
      <c r="C30" s="1" t="s">
        <v>77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2">
        <f>(R29)</f>
        <v>0</v>
      </c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>
        <f t="shared" si="0"/>
        <v>0</v>
      </c>
      <c r="AF30" s="39">
        <f>(D29-R29)</f>
        <v>0</v>
      </c>
      <c r="AG30" s="39">
        <f t="shared" si="1"/>
        <v>0</v>
      </c>
      <c r="AH30" s="39">
        <f t="shared" si="2"/>
        <v>0</v>
      </c>
      <c r="AI30" s="40">
        <v>0.04</v>
      </c>
      <c r="AJ30" s="39">
        <f t="shared" si="3"/>
        <v>0</v>
      </c>
      <c r="AK30" s="39"/>
      <c r="AL30" s="39">
        <f t="shared" si="4"/>
        <v>0</v>
      </c>
      <c r="AM30" s="40">
        <v>3.3300000000000003E-2</v>
      </c>
      <c r="AN30" s="39">
        <f t="shared" si="5"/>
        <v>0</v>
      </c>
      <c r="AO30" s="39">
        <f t="shared" si="6"/>
        <v>0</v>
      </c>
      <c r="AP30" s="39">
        <v>0</v>
      </c>
      <c r="AQ30" s="39">
        <f t="shared" si="7"/>
        <v>0</v>
      </c>
      <c r="AR30" s="39"/>
      <c r="AS30" s="39"/>
      <c r="AT30" s="39">
        <f t="shared" si="8"/>
        <v>0</v>
      </c>
      <c r="AU30" s="41"/>
    </row>
    <row r="31" spans="1:47" x14ac:dyDescent="0.2">
      <c r="A31" s="12"/>
      <c r="B31" s="12" t="s">
        <v>85</v>
      </c>
      <c r="C31" s="12" t="s">
        <v>67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2">
        <f>SUM(E31:P31)</f>
        <v>0</v>
      </c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>
        <f t="shared" si="0"/>
        <v>0</v>
      </c>
      <c r="AF31" s="39">
        <f>(D31-R31)</f>
        <v>0</v>
      </c>
      <c r="AG31" s="39">
        <f t="shared" si="1"/>
        <v>0</v>
      </c>
      <c r="AH31" s="39">
        <f t="shared" si="2"/>
        <v>0</v>
      </c>
      <c r="AI31" s="40">
        <v>2.9000000000000001E-2</v>
      </c>
      <c r="AJ31" s="39">
        <f t="shared" si="3"/>
        <v>0</v>
      </c>
      <c r="AK31" s="39"/>
      <c r="AL31" s="39">
        <f t="shared" si="4"/>
        <v>0</v>
      </c>
      <c r="AM31" s="40">
        <v>0.04</v>
      </c>
      <c r="AN31" s="39">
        <f t="shared" si="5"/>
        <v>0</v>
      </c>
      <c r="AO31" s="39">
        <f t="shared" si="6"/>
        <v>0</v>
      </c>
      <c r="AP31" s="39">
        <v>0</v>
      </c>
      <c r="AQ31" s="39">
        <f t="shared" si="7"/>
        <v>0</v>
      </c>
      <c r="AR31" s="39"/>
      <c r="AS31" s="39"/>
      <c r="AT31" s="39">
        <f t="shared" si="8"/>
        <v>0</v>
      </c>
      <c r="AU31" s="39">
        <f>SUM(AT31+AT32)</f>
        <v>0</v>
      </c>
    </row>
    <row r="32" spans="1:47" x14ac:dyDescent="0.2">
      <c r="A32" s="1"/>
      <c r="B32" s="1" t="s">
        <v>85</v>
      </c>
      <c r="C32" s="1" t="s">
        <v>77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2">
        <f>(R31)</f>
        <v>0</v>
      </c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>
        <f t="shared" si="0"/>
        <v>0</v>
      </c>
      <c r="AF32" s="39">
        <f>(D31-R31)</f>
        <v>0</v>
      </c>
      <c r="AG32" s="39">
        <f t="shared" si="1"/>
        <v>0</v>
      </c>
      <c r="AH32" s="39">
        <f t="shared" si="2"/>
        <v>0</v>
      </c>
      <c r="AI32" s="40">
        <v>3.5000000000000003E-2</v>
      </c>
      <c r="AJ32" s="39">
        <f t="shared" si="3"/>
        <v>0</v>
      </c>
      <c r="AK32" s="39"/>
      <c r="AL32" s="39">
        <f t="shared" si="4"/>
        <v>0</v>
      </c>
      <c r="AM32" s="40">
        <v>3.3300000000000003E-2</v>
      </c>
      <c r="AN32" s="39">
        <f t="shared" si="5"/>
        <v>0</v>
      </c>
      <c r="AO32" s="39">
        <f t="shared" si="6"/>
        <v>0</v>
      </c>
      <c r="AP32" s="39">
        <v>0</v>
      </c>
      <c r="AQ32" s="39">
        <f t="shared" si="7"/>
        <v>0</v>
      </c>
      <c r="AR32" s="39"/>
      <c r="AS32" s="39"/>
      <c r="AT32" s="39">
        <f t="shared" si="8"/>
        <v>0</v>
      </c>
      <c r="AU32" s="41"/>
    </row>
    <row r="33" spans="1:47" x14ac:dyDescent="0.2">
      <c r="A33" s="12"/>
      <c r="B33" s="12" t="s">
        <v>86</v>
      </c>
      <c r="C33" s="12" t="s">
        <v>67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2">
        <f>SUM(E33:P33)</f>
        <v>0</v>
      </c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>
        <f t="shared" si="0"/>
        <v>0</v>
      </c>
      <c r="AF33" s="39">
        <f>(D33-R33)</f>
        <v>0</v>
      </c>
      <c r="AG33" s="39">
        <f t="shared" si="1"/>
        <v>0</v>
      </c>
      <c r="AH33" s="39">
        <f t="shared" si="2"/>
        <v>0</v>
      </c>
      <c r="AI33" s="40">
        <v>2.9000000000000001E-2</v>
      </c>
      <c r="AJ33" s="39">
        <f t="shared" si="3"/>
        <v>0</v>
      </c>
      <c r="AK33" s="39"/>
      <c r="AL33" s="39">
        <f t="shared" si="4"/>
        <v>0</v>
      </c>
      <c r="AM33" s="40">
        <v>0.04</v>
      </c>
      <c r="AN33" s="39">
        <f t="shared" si="5"/>
        <v>0</v>
      </c>
      <c r="AO33" s="39">
        <f t="shared" si="6"/>
        <v>0</v>
      </c>
      <c r="AP33" s="39">
        <v>0</v>
      </c>
      <c r="AQ33" s="39">
        <f t="shared" si="7"/>
        <v>0</v>
      </c>
      <c r="AR33" s="39"/>
      <c r="AS33" s="39"/>
      <c r="AT33" s="39">
        <f t="shared" si="8"/>
        <v>0</v>
      </c>
      <c r="AU33" s="39">
        <f>SUM(AT33+AT34)</f>
        <v>0</v>
      </c>
    </row>
    <row r="34" spans="1:47" x14ac:dyDescent="0.2">
      <c r="A34" s="1"/>
      <c r="B34" s="1" t="s">
        <v>86</v>
      </c>
      <c r="C34" s="1" t="s">
        <v>77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2">
        <f>(R33)</f>
        <v>0</v>
      </c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>
        <f t="shared" si="0"/>
        <v>0</v>
      </c>
      <c r="AF34" s="39">
        <f>(D33-R33)</f>
        <v>0</v>
      </c>
      <c r="AG34" s="39">
        <f t="shared" si="1"/>
        <v>0</v>
      </c>
      <c r="AH34" s="39">
        <f t="shared" si="2"/>
        <v>0</v>
      </c>
      <c r="AI34" s="40">
        <v>0.04</v>
      </c>
      <c r="AJ34" s="39">
        <f t="shared" si="3"/>
        <v>0</v>
      </c>
      <c r="AK34" s="39"/>
      <c r="AL34" s="39">
        <f t="shared" si="4"/>
        <v>0</v>
      </c>
      <c r="AM34" s="40">
        <v>3.3300000000000003E-2</v>
      </c>
      <c r="AN34" s="39">
        <f t="shared" si="5"/>
        <v>0</v>
      </c>
      <c r="AO34" s="39">
        <f t="shared" si="6"/>
        <v>0</v>
      </c>
      <c r="AP34" s="39">
        <v>0</v>
      </c>
      <c r="AQ34" s="39">
        <f t="shared" si="7"/>
        <v>0</v>
      </c>
      <c r="AR34" s="39"/>
      <c r="AS34" s="39"/>
      <c r="AT34" s="39">
        <f t="shared" si="8"/>
        <v>0</v>
      </c>
      <c r="AU34" s="41"/>
    </row>
    <row r="35" spans="1:47" x14ac:dyDescent="0.2">
      <c r="A35" s="15"/>
      <c r="B35" s="15" t="s">
        <v>87</v>
      </c>
      <c r="C35" s="15" t="s">
        <v>67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2">
        <f>SUM(E35:P35)</f>
        <v>0</v>
      </c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>
        <f t="shared" si="0"/>
        <v>0</v>
      </c>
      <c r="AF35" s="39">
        <f>(D35-R35)</f>
        <v>0</v>
      </c>
      <c r="AG35" s="39">
        <f t="shared" si="1"/>
        <v>0</v>
      </c>
      <c r="AH35" s="39">
        <f t="shared" si="2"/>
        <v>0</v>
      </c>
      <c r="AI35" s="40">
        <v>2.9000000000000001E-2</v>
      </c>
      <c r="AJ35" s="39">
        <f t="shared" si="3"/>
        <v>0</v>
      </c>
      <c r="AK35" s="39"/>
      <c r="AL35" s="39">
        <f t="shared" si="4"/>
        <v>0</v>
      </c>
      <c r="AM35" s="40">
        <v>0.04</v>
      </c>
      <c r="AN35" s="39">
        <f t="shared" si="5"/>
        <v>0</v>
      </c>
      <c r="AO35" s="39">
        <f t="shared" si="6"/>
        <v>0</v>
      </c>
      <c r="AP35" s="39">
        <v>0</v>
      </c>
      <c r="AQ35" s="39">
        <f t="shared" si="7"/>
        <v>0</v>
      </c>
      <c r="AR35" s="39"/>
      <c r="AS35" s="39"/>
      <c r="AT35" s="39">
        <f t="shared" si="8"/>
        <v>0</v>
      </c>
      <c r="AU35" s="39">
        <f>SUM(AT35+AT36)</f>
        <v>0</v>
      </c>
    </row>
    <row r="36" spans="1:47" x14ac:dyDescent="0.2">
      <c r="A36" s="1"/>
      <c r="B36" s="1" t="s">
        <v>87</v>
      </c>
      <c r="C36" s="1" t="s">
        <v>77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2">
        <f>(R35)</f>
        <v>0</v>
      </c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>
        <f t="shared" si="0"/>
        <v>0</v>
      </c>
      <c r="AF36" s="39">
        <f>(D35-R35)</f>
        <v>0</v>
      </c>
      <c r="AG36" s="39">
        <f t="shared" si="1"/>
        <v>0</v>
      </c>
      <c r="AH36" s="39">
        <f t="shared" si="2"/>
        <v>0</v>
      </c>
      <c r="AI36" s="40">
        <v>0.04</v>
      </c>
      <c r="AJ36" s="39">
        <f t="shared" si="3"/>
        <v>0</v>
      </c>
      <c r="AK36" s="39"/>
      <c r="AL36" s="39">
        <f t="shared" si="4"/>
        <v>0</v>
      </c>
      <c r="AM36" s="40">
        <v>0.04</v>
      </c>
      <c r="AN36" s="39">
        <f t="shared" si="5"/>
        <v>0</v>
      </c>
      <c r="AO36" s="39">
        <f t="shared" si="6"/>
        <v>0</v>
      </c>
      <c r="AP36" s="39">
        <v>0</v>
      </c>
      <c r="AQ36" s="39">
        <f t="shared" si="7"/>
        <v>0</v>
      </c>
      <c r="AR36" s="39"/>
      <c r="AS36" s="39"/>
      <c r="AT36" s="39">
        <f t="shared" si="8"/>
        <v>0</v>
      </c>
      <c r="AU36" s="41"/>
    </row>
    <row r="37" spans="1:47" x14ac:dyDescent="0.2">
      <c r="A37" s="15"/>
      <c r="B37" s="15" t="s">
        <v>88</v>
      </c>
      <c r="C37" s="15" t="s">
        <v>67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">
        <f>SUM(E37:P37)</f>
        <v>0</v>
      </c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>
        <f t="shared" si="0"/>
        <v>0</v>
      </c>
      <c r="AF37" s="39">
        <f>(D37-R37)</f>
        <v>0</v>
      </c>
      <c r="AG37" s="39">
        <f t="shared" si="1"/>
        <v>0</v>
      </c>
      <c r="AH37" s="39">
        <f t="shared" si="2"/>
        <v>0</v>
      </c>
      <c r="AI37" s="40">
        <v>2.9000000000000001E-2</v>
      </c>
      <c r="AJ37" s="39">
        <f t="shared" si="3"/>
        <v>0</v>
      </c>
      <c r="AK37" s="39"/>
      <c r="AL37" s="39">
        <f t="shared" si="4"/>
        <v>0</v>
      </c>
      <c r="AM37" s="40">
        <v>0.04</v>
      </c>
      <c r="AN37" s="39">
        <f t="shared" si="5"/>
        <v>0</v>
      </c>
      <c r="AO37" s="39">
        <f t="shared" si="6"/>
        <v>0</v>
      </c>
      <c r="AP37" s="39">
        <v>0</v>
      </c>
      <c r="AQ37" s="39">
        <f t="shared" si="7"/>
        <v>0</v>
      </c>
      <c r="AR37" s="39"/>
      <c r="AS37" s="39"/>
      <c r="AT37" s="39">
        <f t="shared" si="8"/>
        <v>0</v>
      </c>
      <c r="AU37" s="39">
        <f>SUM(AT37)</f>
        <v>0</v>
      </c>
    </row>
    <row r="38" spans="1:47" x14ac:dyDescent="0.2">
      <c r="A38" s="12"/>
      <c r="B38" s="12" t="s">
        <v>89</v>
      </c>
      <c r="C38" s="12" t="s">
        <v>67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2">
        <f>SUM(E38:P38)</f>
        <v>0</v>
      </c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>
        <f t="shared" si="0"/>
        <v>0</v>
      </c>
      <c r="AF38" s="39">
        <f>(D38-R38)</f>
        <v>0</v>
      </c>
      <c r="AG38" s="39">
        <f t="shared" si="1"/>
        <v>0</v>
      </c>
      <c r="AH38" s="39">
        <f t="shared" si="2"/>
        <v>0</v>
      </c>
      <c r="AI38" s="40">
        <v>2.9000000000000001E-2</v>
      </c>
      <c r="AJ38" s="39">
        <f t="shared" si="3"/>
        <v>0</v>
      </c>
      <c r="AK38" s="39"/>
      <c r="AL38" s="39">
        <f t="shared" si="4"/>
        <v>0</v>
      </c>
      <c r="AM38" s="40">
        <v>0.04</v>
      </c>
      <c r="AN38" s="39">
        <f t="shared" si="5"/>
        <v>0</v>
      </c>
      <c r="AO38" s="39">
        <f t="shared" si="6"/>
        <v>0</v>
      </c>
      <c r="AP38" s="39">
        <v>0</v>
      </c>
      <c r="AQ38" s="39">
        <f t="shared" si="7"/>
        <v>0</v>
      </c>
      <c r="AR38" s="39"/>
      <c r="AS38" s="39"/>
      <c r="AT38" s="39">
        <f t="shared" si="8"/>
        <v>0</v>
      </c>
      <c r="AU38" s="39">
        <f>SUM(AT38+AT39)</f>
        <v>0</v>
      </c>
    </row>
    <row r="39" spans="1:47" x14ac:dyDescent="0.2">
      <c r="A39" s="1"/>
      <c r="B39" s="1" t="s">
        <v>89</v>
      </c>
      <c r="C39" s="1" t="s">
        <v>77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2">
        <f>(R38)</f>
        <v>0</v>
      </c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>
        <f t="shared" si="0"/>
        <v>0</v>
      </c>
      <c r="AF39" s="39">
        <f>(D38-R38)</f>
        <v>0</v>
      </c>
      <c r="AG39" s="39">
        <f t="shared" si="1"/>
        <v>0</v>
      </c>
      <c r="AH39" s="39">
        <f t="shared" si="2"/>
        <v>0</v>
      </c>
      <c r="AI39" s="40">
        <v>0.01</v>
      </c>
      <c r="AJ39" s="39">
        <f t="shared" si="3"/>
        <v>0</v>
      </c>
      <c r="AK39" s="39"/>
      <c r="AL39" s="39">
        <f t="shared" si="4"/>
        <v>0</v>
      </c>
      <c r="AM39" s="40">
        <v>0</v>
      </c>
      <c r="AN39" s="39">
        <f t="shared" si="5"/>
        <v>0</v>
      </c>
      <c r="AO39" s="39">
        <f t="shared" si="6"/>
        <v>0</v>
      </c>
      <c r="AP39" s="39">
        <v>0</v>
      </c>
      <c r="AQ39" s="39">
        <f t="shared" si="7"/>
        <v>0</v>
      </c>
      <c r="AR39" s="39"/>
      <c r="AS39" s="39"/>
      <c r="AT39" s="39">
        <f t="shared" si="8"/>
        <v>0</v>
      </c>
      <c r="AU39" s="41"/>
    </row>
    <row r="40" spans="1:47" x14ac:dyDescent="0.2">
      <c r="A40" s="12"/>
      <c r="B40" s="12" t="s">
        <v>90</v>
      </c>
      <c r="C40" s="12" t="s">
        <v>67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2">
        <f>SUM(E40:P40)</f>
        <v>0</v>
      </c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>
        <f t="shared" si="0"/>
        <v>0</v>
      </c>
      <c r="AF40" s="39">
        <f>(D40-R40)</f>
        <v>0</v>
      </c>
      <c r="AG40" s="39">
        <f t="shared" si="1"/>
        <v>0</v>
      </c>
      <c r="AH40" s="39">
        <f t="shared" si="2"/>
        <v>0</v>
      </c>
      <c r="AI40" s="40">
        <v>2.9000000000000001E-2</v>
      </c>
      <c r="AJ40" s="39">
        <f t="shared" si="3"/>
        <v>0</v>
      </c>
      <c r="AK40" s="39"/>
      <c r="AL40" s="39">
        <f t="shared" si="4"/>
        <v>0</v>
      </c>
      <c r="AM40" s="40">
        <v>0.04</v>
      </c>
      <c r="AN40" s="39">
        <f t="shared" si="5"/>
        <v>0</v>
      </c>
      <c r="AO40" s="39">
        <f t="shared" si="6"/>
        <v>0</v>
      </c>
      <c r="AP40" s="39">
        <v>0</v>
      </c>
      <c r="AQ40" s="39">
        <f t="shared" si="7"/>
        <v>0</v>
      </c>
      <c r="AR40" s="39"/>
      <c r="AS40" s="39"/>
      <c r="AT40" s="39">
        <f t="shared" si="8"/>
        <v>0</v>
      </c>
      <c r="AU40" s="39">
        <f>SUM(AT40+AT41)</f>
        <v>0</v>
      </c>
    </row>
    <row r="41" spans="1:47" x14ac:dyDescent="0.2">
      <c r="A41" s="1"/>
      <c r="B41" s="1" t="s">
        <v>90</v>
      </c>
      <c r="C41" s="1" t="s">
        <v>77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2">
        <f>(R40)</f>
        <v>0</v>
      </c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>
        <f t="shared" si="0"/>
        <v>0</v>
      </c>
      <c r="AF41" s="39">
        <f>(D40-R40)</f>
        <v>0</v>
      </c>
      <c r="AG41" s="39">
        <f t="shared" si="1"/>
        <v>0</v>
      </c>
      <c r="AH41" s="39">
        <f t="shared" si="2"/>
        <v>0</v>
      </c>
      <c r="AI41" s="40">
        <v>0.04</v>
      </c>
      <c r="AJ41" s="39">
        <f t="shared" si="3"/>
        <v>0</v>
      </c>
      <c r="AK41" s="39"/>
      <c r="AL41" s="39">
        <f t="shared" si="4"/>
        <v>0</v>
      </c>
      <c r="AM41" s="40">
        <v>3.3300000000000003E-2</v>
      </c>
      <c r="AN41" s="39">
        <f t="shared" si="5"/>
        <v>0</v>
      </c>
      <c r="AO41" s="39">
        <f t="shared" si="6"/>
        <v>0</v>
      </c>
      <c r="AP41" s="39">
        <v>0</v>
      </c>
      <c r="AQ41" s="39">
        <f t="shared" si="7"/>
        <v>0</v>
      </c>
      <c r="AR41" s="39"/>
      <c r="AS41" s="39"/>
      <c r="AT41" s="39">
        <f t="shared" si="8"/>
        <v>0</v>
      </c>
      <c r="AU41" s="41"/>
    </row>
    <row r="42" spans="1:47" x14ac:dyDescent="0.2">
      <c r="A42" s="12"/>
      <c r="B42" s="12" t="s">
        <v>91</v>
      </c>
      <c r="C42" s="12" t="s">
        <v>67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2">
        <f>SUM(E42:P42)</f>
        <v>0</v>
      </c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>
        <f t="shared" si="0"/>
        <v>0</v>
      </c>
      <c r="AF42" s="39">
        <f>(D42-R42)</f>
        <v>0</v>
      </c>
      <c r="AG42" s="39">
        <f t="shared" si="1"/>
        <v>0</v>
      </c>
      <c r="AH42" s="39">
        <f t="shared" si="2"/>
        <v>0</v>
      </c>
      <c r="AI42" s="40">
        <v>2.9000000000000001E-2</v>
      </c>
      <c r="AJ42" s="39">
        <f t="shared" si="3"/>
        <v>0</v>
      </c>
      <c r="AK42" s="39"/>
      <c r="AL42" s="39">
        <f t="shared" si="4"/>
        <v>0</v>
      </c>
      <c r="AM42" s="40">
        <v>0.04</v>
      </c>
      <c r="AN42" s="39">
        <f t="shared" si="5"/>
        <v>0</v>
      </c>
      <c r="AO42" s="39">
        <f t="shared" si="6"/>
        <v>0</v>
      </c>
      <c r="AP42" s="39">
        <v>0</v>
      </c>
      <c r="AQ42" s="39">
        <f t="shared" si="7"/>
        <v>0</v>
      </c>
      <c r="AR42" s="39"/>
      <c r="AS42" s="39"/>
      <c r="AT42" s="39">
        <f t="shared" si="8"/>
        <v>0</v>
      </c>
      <c r="AU42" s="39">
        <f>SUM(AT42+AT43)</f>
        <v>0</v>
      </c>
    </row>
    <row r="43" spans="1:47" x14ac:dyDescent="0.2">
      <c r="A43" s="1"/>
      <c r="B43" s="1" t="s">
        <v>91</v>
      </c>
      <c r="C43" s="1" t="s">
        <v>77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2">
        <f>(R42)</f>
        <v>0</v>
      </c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>
        <f t="shared" si="0"/>
        <v>0</v>
      </c>
      <c r="AF43" s="39">
        <f>(D42-R42)</f>
        <v>0</v>
      </c>
      <c r="AG43" s="39">
        <f t="shared" si="1"/>
        <v>0</v>
      </c>
      <c r="AH43" s="39">
        <f t="shared" si="2"/>
        <v>0</v>
      </c>
      <c r="AI43" s="40">
        <v>3.5000000000000003E-2</v>
      </c>
      <c r="AJ43" s="39">
        <f t="shared" si="3"/>
        <v>0</v>
      </c>
      <c r="AK43" s="39"/>
      <c r="AL43" s="39">
        <f t="shared" si="4"/>
        <v>0</v>
      </c>
      <c r="AM43" s="40">
        <v>3.3300000000000003E-2</v>
      </c>
      <c r="AN43" s="39">
        <f t="shared" si="5"/>
        <v>0</v>
      </c>
      <c r="AO43" s="39">
        <f t="shared" si="6"/>
        <v>0</v>
      </c>
      <c r="AP43" s="39">
        <v>0</v>
      </c>
      <c r="AQ43" s="39">
        <f t="shared" si="7"/>
        <v>0</v>
      </c>
      <c r="AR43" s="39"/>
      <c r="AS43" s="39"/>
      <c r="AT43" s="39">
        <f t="shared" si="8"/>
        <v>0</v>
      </c>
      <c r="AU43" s="41"/>
    </row>
    <row r="44" spans="1:47" x14ac:dyDescent="0.2">
      <c r="A44" s="15"/>
      <c r="B44" s="15" t="s">
        <v>92</v>
      </c>
      <c r="C44" s="15" t="s">
        <v>67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">
        <f>SUM(E44:P44)</f>
        <v>0</v>
      </c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>
        <f t="shared" si="0"/>
        <v>0</v>
      </c>
      <c r="AF44" s="39">
        <f>(D44-R44)</f>
        <v>0</v>
      </c>
      <c r="AG44" s="39">
        <f t="shared" si="1"/>
        <v>0</v>
      </c>
      <c r="AH44" s="39">
        <f t="shared" si="2"/>
        <v>0</v>
      </c>
      <c r="AI44" s="40">
        <v>2.9000000000000001E-2</v>
      </c>
      <c r="AJ44" s="39">
        <f t="shared" si="3"/>
        <v>0</v>
      </c>
      <c r="AK44" s="39"/>
      <c r="AL44" s="39">
        <f t="shared" si="4"/>
        <v>0</v>
      </c>
      <c r="AM44" s="40">
        <v>0.04</v>
      </c>
      <c r="AN44" s="39">
        <f t="shared" si="5"/>
        <v>0</v>
      </c>
      <c r="AO44" s="39">
        <f t="shared" si="6"/>
        <v>0</v>
      </c>
      <c r="AP44" s="39">
        <v>0</v>
      </c>
      <c r="AQ44" s="39">
        <f t="shared" si="7"/>
        <v>0</v>
      </c>
      <c r="AR44" s="39"/>
      <c r="AS44" s="39"/>
      <c r="AT44" s="39">
        <f t="shared" si="8"/>
        <v>0</v>
      </c>
      <c r="AU44" s="39">
        <f>SUM(AT44+AT45)</f>
        <v>0</v>
      </c>
    </row>
    <row r="45" spans="1:47" x14ac:dyDescent="0.2">
      <c r="A45" s="1"/>
      <c r="B45" s="1" t="s">
        <v>92</v>
      </c>
      <c r="C45" s="1" t="s">
        <v>77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2">
        <f>(R44)</f>
        <v>0</v>
      </c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>
        <f t="shared" si="0"/>
        <v>0</v>
      </c>
      <c r="AF45" s="39">
        <f>(D44-R44)</f>
        <v>0</v>
      </c>
      <c r="AG45" s="39">
        <f t="shared" si="1"/>
        <v>0</v>
      </c>
      <c r="AH45" s="39">
        <f t="shared" si="2"/>
        <v>0</v>
      </c>
      <c r="AI45" s="40">
        <v>0.03</v>
      </c>
      <c r="AJ45" s="39">
        <f t="shared" si="3"/>
        <v>0</v>
      </c>
      <c r="AK45" s="39"/>
      <c r="AL45" s="39">
        <f t="shared" si="4"/>
        <v>0</v>
      </c>
      <c r="AM45" s="40">
        <v>3.3300000000000003E-2</v>
      </c>
      <c r="AN45" s="39">
        <f t="shared" si="5"/>
        <v>0</v>
      </c>
      <c r="AO45" s="39">
        <f t="shared" si="6"/>
        <v>0</v>
      </c>
      <c r="AP45" s="39">
        <v>0</v>
      </c>
      <c r="AQ45" s="39">
        <f t="shared" si="7"/>
        <v>0</v>
      </c>
      <c r="AR45" s="39"/>
      <c r="AS45" s="39"/>
      <c r="AT45" s="39">
        <f t="shared" si="8"/>
        <v>0</v>
      </c>
      <c r="AU45" s="41"/>
    </row>
    <row r="46" spans="1:47" x14ac:dyDescent="0.2">
      <c r="A46" s="15"/>
      <c r="B46" s="15" t="s">
        <v>93</v>
      </c>
      <c r="C46" s="15" t="s">
        <v>67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">
        <f>SUM(E46:P46)</f>
        <v>0</v>
      </c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>
        <f t="shared" si="0"/>
        <v>0</v>
      </c>
      <c r="AF46" s="39">
        <f>(D46-R46)</f>
        <v>0</v>
      </c>
      <c r="AG46" s="39">
        <f t="shared" si="1"/>
        <v>0</v>
      </c>
      <c r="AH46" s="39">
        <f t="shared" si="2"/>
        <v>0</v>
      </c>
      <c r="AI46" s="40">
        <v>2.9000000000000001E-2</v>
      </c>
      <c r="AJ46" s="39">
        <f t="shared" si="3"/>
        <v>0</v>
      </c>
      <c r="AK46" s="39"/>
      <c r="AL46" s="39">
        <f t="shared" si="4"/>
        <v>0</v>
      </c>
      <c r="AM46" s="40">
        <v>0.04</v>
      </c>
      <c r="AN46" s="39">
        <f t="shared" si="5"/>
        <v>0</v>
      </c>
      <c r="AO46" s="39">
        <f t="shared" si="6"/>
        <v>0</v>
      </c>
      <c r="AP46" s="39">
        <v>0</v>
      </c>
      <c r="AQ46" s="39">
        <f t="shared" si="7"/>
        <v>0</v>
      </c>
      <c r="AR46" s="39"/>
      <c r="AS46" s="39"/>
      <c r="AT46" s="39">
        <f t="shared" si="8"/>
        <v>0</v>
      </c>
      <c r="AU46" s="39">
        <f>SUM(AT46+AT47)</f>
        <v>0</v>
      </c>
    </row>
    <row r="47" spans="1:47" x14ac:dyDescent="0.2">
      <c r="A47" s="1"/>
      <c r="B47" s="1" t="s">
        <v>93</v>
      </c>
      <c r="C47" s="1" t="s">
        <v>77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2">
        <f>(R46)</f>
        <v>0</v>
      </c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>
        <f t="shared" si="0"/>
        <v>0</v>
      </c>
      <c r="AF47" s="39">
        <f>(D46-R46)</f>
        <v>0</v>
      </c>
      <c r="AG47" s="39">
        <f t="shared" si="1"/>
        <v>0</v>
      </c>
      <c r="AH47" s="39">
        <f t="shared" si="2"/>
        <v>0</v>
      </c>
      <c r="AI47" s="40">
        <v>3.5999999999999997E-2</v>
      </c>
      <c r="AJ47" s="39">
        <f t="shared" si="3"/>
        <v>0</v>
      </c>
      <c r="AK47" s="39"/>
      <c r="AL47" s="39">
        <f t="shared" si="4"/>
        <v>0</v>
      </c>
      <c r="AM47" s="40">
        <v>3.3300000000000003E-2</v>
      </c>
      <c r="AN47" s="39">
        <f t="shared" si="5"/>
        <v>0</v>
      </c>
      <c r="AO47" s="39">
        <f t="shared" si="6"/>
        <v>0</v>
      </c>
      <c r="AP47" s="39">
        <v>0</v>
      </c>
      <c r="AQ47" s="39">
        <f t="shared" si="7"/>
        <v>0</v>
      </c>
      <c r="AR47" s="39"/>
      <c r="AS47" s="39"/>
      <c r="AT47" s="39">
        <f t="shared" si="8"/>
        <v>0</v>
      </c>
      <c r="AU47" s="41"/>
    </row>
    <row r="48" spans="1:47" x14ac:dyDescent="0.2">
      <c r="A48" s="17"/>
      <c r="B48" s="17" t="s">
        <v>94</v>
      </c>
      <c r="C48" s="17" t="s">
        <v>67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2">
        <f>SUM(E48:P48)</f>
        <v>0</v>
      </c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>
        <f t="shared" si="0"/>
        <v>0</v>
      </c>
      <c r="AF48" s="39">
        <f>(D48-R48)</f>
        <v>0</v>
      </c>
      <c r="AG48" s="39">
        <f t="shared" si="1"/>
        <v>0</v>
      </c>
      <c r="AH48" s="39">
        <f t="shared" si="2"/>
        <v>0</v>
      </c>
      <c r="AI48" s="40">
        <v>2.9000000000000001E-2</v>
      </c>
      <c r="AJ48" s="39">
        <f t="shared" si="3"/>
        <v>0</v>
      </c>
      <c r="AK48" s="39"/>
      <c r="AL48" s="39">
        <f t="shared" si="4"/>
        <v>0</v>
      </c>
      <c r="AM48" s="40">
        <v>0.04</v>
      </c>
      <c r="AN48" s="39">
        <f t="shared" si="5"/>
        <v>0</v>
      </c>
      <c r="AO48" s="39">
        <f t="shared" si="6"/>
        <v>0</v>
      </c>
      <c r="AP48" s="39">
        <v>0</v>
      </c>
      <c r="AQ48" s="39">
        <f t="shared" si="7"/>
        <v>0</v>
      </c>
      <c r="AR48" s="39"/>
      <c r="AS48" s="39"/>
      <c r="AT48" s="39">
        <f t="shared" si="8"/>
        <v>0</v>
      </c>
      <c r="AU48" s="39">
        <f>SUM(AT48+AT49+AT50)</f>
        <v>0</v>
      </c>
    </row>
    <row r="49" spans="1:47" x14ac:dyDescent="0.2">
      <c r="A49" s="1"/>
      <c r="B49" s="1" t="s">
        <v>94</v>
      </c>
      <c r="C49" s="1" t="s">
        <v>77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2">
        <f>(R48)</f>
        <v>0</v>
      </c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>
        <f t="shared" si="0"/>
        <v>0</v>
      </c>
      <c r="AF49" s="39">
        <f>(D48-R48)</f>
        <v>0</v>
      </c>
      <c r="AG49" s="39">
        <f t="shared" si="1"/>
        <v>0</v>
      </c>
      <c r="AH49" s="39">
        <f t="shared" si="2"/>
        <v>0</v>
      </c>
      <c r="AI49" s="40">
        <v>3.5000000000000003E-2</v>
      </c>
      <c r="AJ49" s="39">
        <f t="shared" si="3"/>
        <v>0</v>
      </c>
      <c r="AK49" s="39"/>
      <c r="AL49" s="39">
        <f t="shared" si="4"/>
        <v>0</v>
      </c>
      <c r="AM49" s="40">
        <v>3.3300000000000003E-2</v>
      </c>
      <c r="AN49" s="39">
        <f t="shared" si="5"/>
        <v>0</v>
      </c>
      <c r="AO49" s="39">
        <f t="shared" si="6"/>
        <v>0</v>
      </c>
      <c r="AP49" s="39">
        <v>0</v>
      </c>
      <c r="AQ49" s="39">
        <f t="shared" si="7"/>
        <v>0</v>
      </c>
      <c r="AR49" s="39"/>
      <c r="AS49" s="39"/>
      <c r="AT49" s="39">
        <f t="shared" si="8"/>
        <v>0</v>
      </c>
      <c r="AU49" s="41"/>
    </row>
    <row r="50" spans="1:47" x14ac:dyDescent="0.2">
      <c r="A50" s="1"/>
      <c r="B50" s="1" t="s">
        <v>94</v>
      </c>
      <c r="C50" s="1" t="s">
        <v>68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2">
        <f>R48</f>
        <v>0</v>
      </c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>
        <f t="shared" si="0"/>
        <v>0</v>
      </c>
      <c r="AF50" s="39">
        <f>(D48-R48)</f>
        <v>0</v>
      </c>
      <c r="AG50" s="39">
        <f t="shared" si="1"/>
        <v>0</v>
      </c>
      <c r="AH50" s="39">
        <f t="shared" si="2"/>
        <v>0</v>
      </c>
      <c r="AI50" s="40">
        <v>0.01</v>
      </c>
      <c r="AJ50" s="39">
        <f t="shared" si="3"/>
        <v>0</v>
      </c>
      <c r="AK50" s="39"/>
      <c r="AL50" s="39">
        <f t="shared" si="4"/>
        <v>0</v>
      </c>
      <c r="AM50" s="40">
        <v>3.3300000000000003E-2</v>
      </c>
      <c r="AN50" s="39">
        <f t="shared" si="5"/>
        <v>0</v>
      </c>
      <c r="AO50" s="39">
        <f t="shared" si="6"/>
        <v>0</v>
      </c>
      <c r="AP50" s="39">
        <v>0</v>
      </c>
      <c r="AQ50" s="39">
        <f t="shared" si="7"/>
        <v>0</v>
      </c>
      <c r="AR50" s="39"/>
      <c r="AS50" s="39"/>
      <c r="AT50" s="39">
        <f t="shared" si="8"/>
        <v>0</v>
      </c>
      <c r="AU50" s="41"/>
    </row>
    <row r="51" spans="1:47" x14ac:dyDescent="0.2">
      <c r="A51" s="12"/>
      <c r="B51" s="12" t="s">
        <v>95</v>
      </c>
      <c r="C51" s="12" t="s">
        <v>67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2">
        <f>SUM(E51:P51)</f>
        <v>0</v>
      </c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>
        <f t="shared" si="0"/>
        <v>0</v>
      </c>
      <c r="AF51" s="39">
        <f>(D51-R51)</f>
        <v>0</v>
      </c>
      <c r="AG51" s="39">
        <f t="shared" si="1"/>
        <v>0</v>
      </c>
      <c r="AH51" s="39">
        <f t="shared" si="2"/>
        <v>0</v>
      </c>
      <c r="AI51" s="40">
        <v>2.9000000000000001E-2</v>
      </c>
      <c r="AJ51" s="39">
        <f t="shared" si="3"/>
        <v>0</v>
      </c>
      <c r="AK51" s="39"/>
      <c r="AL51" s="39">
        <f t="shared" si="4"/>
        <v>0</v>
      </c>
      <c r="AM51" s="40">
        <v>0.04</v>
      </c>
      <c r="AN51" s="39">
        <f t="shared" si="5"/>
        <v>0</v>
      </c>
      <c r="AO51" s="39">
        <f t="shared" si="6"/>
        <v>0</v>
      </c>
      <c r="AP51" s="39">
        <v>0</v>
      </c>
      <c r="AQ51" s="39">
        <f t="shared" si="7"/>
        <v>0</v>
      </c>
      <c r="AR51" s="39"/>
      <c r="AS51" s="39"/>
      <c r="AT51" s="39">
        <f t="shared" si="8"/>
        <v>0</v>
      </c>
      <c r="AU51" s="39">
        <f>SUM(AT51+AT52)</f>
        <v>0</v>
      </c>
    </row>
    <row r="52" spans="1:47" x14ac:dyDescent="0.2">
      <c r="A52" s="1"/>
      <c r="B52" s="1" t="s">
        <v>95</v>
      </c>
      <c r="C52" s="1" t="s">
        <v>77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2">
        <f>(R51)</f>
        <v>0</v>
      </c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>
        <f t="shared" si="0"/>
        <v>0</v>
      </c>
      <c r="AF52" s="39">
        <f>(D51-R51)</f>
        <v>0</v>
      </c>
      <c r="AG52" s="39">
        <f t="shared" si="1"/>
        <v>0</v>
      </c>
      <c r="AH52" s="39">
        <f t="shared" si="2"/>
        <v>0</v>
      </c>
      <c r="AI52" s="40">
        <v>3.5000000000000003E-2</v>
      </c>
      <c r="AJ52" s="39">
        <f t="shared" si="3"/>
        <v>0</v>
      </c>
      <c r="AK52" s="39"/>
      <c r="AL52" s="39">
        <f t="shared" si="4"/>
        <v>0</v>
      </c>
      <c r="AM52" s="40">
        <v>3.3300000000000003E-2</v>
      </c>
      <c r="AN52" s="39">
        <f t="shared" si="5"/>
        <v>0</v>
      </c>
      <c r="AO52" s="39">
        <f t="shared" si="6"/>
        <v>0</v>
      </c>
      <c r="AP52" s="39">
        <v>0</v>
      </c>
      <c r="AQ52" s="39">
        <f t="shared" si="7"/>
        <v>0</v>
      </c>
      <c r="AR52" s="39"/>
      <c r="AS52" s="39"/>
      <c r="AT52" s="39">
        <f t="shared" si="8"/>
        <v>0</v>
      </c>
      <c r="AU52" s="41"/>
    </row>
    <row r="53" spans="1:47" x14ac:dyDescent="0.2">
      <c r="A53" s="15"/>
      <c r="B53" s="15" t="s">
        <v>96</v>
      </c>
      <c r="C53" s="15" t="s">
        <v>67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2">
        <f>SUM(E53:P53)</f>
        <v>0</v>
      </c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>
        <f t="shared" si="0"/>
        <v>0</v>
      </c>
      <c r="AF53" s="39">
        <f>(D53-R53)</f>
        <v>0</v>
      </c>
      <c r="AG53" s="39">
        <f t="shared" si="1"/>
        <v>0</v>
      </c>
      <c r="AH53" s="39">
        <f t="shared" si="2"/>
        <v>0</v>
      </c>
      <c r="AI53" s="40">
        <v>2.9000000000000001E-2</v>
      </c>
      <c r="AJ53" s="39">
        <f t="shared" si="3"/>
        <v>0</v>
      </c>
      <c r="AK53" s="39"/>
      <c r="AL53" s="39">
        <f t="shared" si="4"/>
        <v>0</v>
      </c>
      <c r="AM53" s="40">
        <v>0.04</v>
      </c>
      <c r="AN53" s="39">
        <f t="shared" si="5"/>
        <v>0</v>
      </c>
      <c r="AO53" s="39">
        <f t="shared" si="6"/>
        <v>0</v>
      </c>
      <c r="AP53" s="39">
        <v>0</v>
      </c>
      <c r="AQ53" s="39">
        <f t="shared" si="7"/>
        <v>0</v>
      </c>
      <c r="AR53" s="39"/>
      <c r="AS53" s="39"/>
      <c r="AT53" s="39">
        <f t="shared" si="8"/>
        <v>0</v>
      </c>
      <c r="AU53" s="39">
        <f>SUM(AT53+AT54)</f>
        <v>0</v>
      </c>
    </row>
    <row r="54" spans="1:47" x14ac:dyDescent="0.2">
      <c r="A54" s="1"/>
      <c r="B54" s="1" t="s">
        <v>96</v>
      </c>
      <c r="C54" s="1" t="s">
        <v>77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2">
        <f>(R53)</f>
        <v>0</v>
      </c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>
        <f t="shared" si="0"/>
        <v>0</v>
      </c>
      <c r="AF54" s="39">
        <f>(D53-R53)</f>
        <v>0</v>
      </c>
      <c r="AG54" s="39">
        <f t="shared" si="1"/>
        <v>0</v>
      </c>
      <c r="AH54" s="39">
        <f t="shared" si="2"/>
        <v>0</v>
      </c>
      <c r="AI54" s="40">
        <v>0.03</v>
      </c>
      <c r="AJ54" s="39">
        <f t="shared" si="3"/>
        <v>0</v>
      </c>
      <c r="AK54" s="39"/>
      <c r="AL54" s="39">
        <f t="shared" si="4"/>
        <v>0</v>
      </c>
      <c r="AM54" s="40">
        <v>0</v>
      </c>
      <c r="AN54" s="39">
        <f t="shared" si="5"/>
        <v>0</v>
      </c>
      <c r="AO54" s="39">
        <f t="shared" si="6"/>
        <v>0</v>
      </c>
      <c r="AP54" s="39">
        <v>0</v>
      </c>
      <c r="AQ54" s="39">
        <f t="shared" si="7"/>
        <v>0</v>
      </c>
      <c r="AR54" s="39"/>
      <c r="AS54" s="39"/>
      <c r="AT54" s="39">
        <f t="shared" si="8"/>
        <v>0</v>
      </c>
      <c r="AU54" s="41"/>
    </row>
    <row r="55" spans="1:47" x14ac:dyDescent="0.2">
      <c r="A55" s="12"/>
      <c r="B55" s="12" t="s">
        <v>97</v>
      </c>
      <c r="C55" s="12" t="s">
        <v>67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2">
        <f>SUM(E55:P55)</f>
        <v>0</v>
      </c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>
        <f t="shared" si="0"/>
        <v>0</v>
      </c>
      <c r="AF55" s="39">
        <f>(D55-R55)</f>
        <v>0</v>
      </c>
      <c r="AG55" s="39">
        <f t="shared" si="1"/>
        <v>0</v>
      </c>
      <c r="AH55" s="39">
        <f t="shared" si="2"/>
        <v>0</v>
      </c>
      <c r="AI55" s="40">
        <v>2.9000000000000001E-2</v>
      </c>
      <c r="AJ55" s="39">
        <f t="shared" si="3"/>
        <v>0</v>
      </c>
      <c r="AK55" s="39"/>
      <c r="AL55" s="39">
        <f t="shared" si="4"/>
        <v>0</v>
      </c>
      <c r="AM55" s="40">
        <v>0.04</v>
      </c>
      <c r="AN55" s="39">
        <f t="shared" si="5"/>
        <v>0</v>
      </c>
      <c r="AO55" s="39">
        <f t="shared" si="6"/>
        <v>0</v>
      </c>
      <c r="AP55" s="39">
        <v>0</v>
      </c>
      <c r="AQ55" s="39">
        <f t="shared" si="7"/>
        <v>0</v>
      </c>
      <c r="AR55" s="39"/>
      <c r="AS55" s="39"/>
      <c r="AT55" s="39">
        <f t="shared" si="8"/>
        <v>0</v>
      </c>
      <c r="AU55" s="39">
        <f>SUM(AT55+AT56)</f>
        <v>0</v>
      </c>
    </row>
    <row r="56" spans="1:47" x14ac:dyDescent="0.2">
      <c r="A56" s="1"/>
      <c r="B56" s="1" t="s">
        <v>97</v>
      </c>
      <c r="C56" s="1" t="s">
        <v>77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2">
        <f>(R55)</f>
        <v>0</v>
      </c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>
        <f t="shared" si="0"/>
        <v>0</v>
      </c>
      <c r="AF56" s="39">
        <f>(D55-R55)</f>
        <v>0</v>
      </c>
      <c r="AG56" s="39">
        <f t="shared" si="1"/>
        <v>0</v>
      </c>
      <c r="AH56" s="39">
        <f t="shared" si="2"/>
        <v>0</v>
      </c>
      <c r="AI56" s="40">
        <v>2.5000000000000001E-2</v>
      </c>
      <c r="AJ56" s="39">
        <f t="shared" si="3"/>
        <v>0</v>
      </c>
      <c r="AK56" s="39"/>
      <c r="AL56" s="39">
        <f t="shared" si="4"/>
        <v>0</v>
      </c>
      <c r="AM56" s="40">
        <v>3.3300000000000003E-2</v>
      </c>
      <c r="AN56" s="39">
        <f t="shared" si="5"/>
        <v>0</v>
      </c>
      <c r="AO56" s="39">
        <f t="shared" si="6"/>
        <v>0</v>
      </c>
      <c r="AP56" s="39">
        <v>0</v>
      </c>
      <c r="AQ56" s="39">
        <f t="shared" si="7"/>
        <v>0</v>
      </c>
      <c r="AR56" s="39"/>
      <c r="AS56" s="39"/>
      <c r="AT56" s="39">
        <f t="shared" si="8"/>
        <v>0</v>
      </c>
      <c r="AU56" s="41"/>
    </row>
    <row r="57" spans="1:47" x14ac:dyDescent="0.2">
      <c r="A57" s="15"/>
      <c r="B57" s="15" t="s">
        <v>98</v>
      </c>
      <c r="C57" s="15" t="s">
        <v>67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2">
        <f>SUM(E57:P57)</f>
        <v>0</v>
      </c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>
        <f t="shared" si="0"/>
        <v>0</v>
      </c>
      <c r="AF57" s="39">
        <f>(D57-R57)</f>
        <v>0</v>
      </c>
      <c r="AG57" s="39">
        <f t="shared" si="1"/>
        <v>0</v>
      </c>
      <c r="AH57" s="39">
        <f t="shared" si="2"/>
        <v>0</v>
      </c>
      <c r="AI57" s="40">
        <v>2.9000000000000001E-2</v>
      </c>
      <c r="AJ57" s="39">
        <f t="shared" si="3"/>
        <v>0</v>
      </c>
      <c r="AK57" s="39"/>
      <c r="AL57" s="39">
        <f t="shared" si="4"/>
        <v>0</v>
      </c>
      <c r="AM57" s="40">
        <v>0.04</v>
      </c>
      <c r="AN57" s="39">
        <f t="shared" si="5"/>
        <v>0</v>
      </c>
      <c r="AO57" s="39">
        <f t="shared" si="6"/>
        <v>0</v>
      </c>
      <c r="AP57" s="39">
        <v>0</v>
      </c>
      <c r="AQ57" s="39">
        <f t="shared" si="7"/>
        <v>0</v>
      </c>
      <c r="AR57" s="39"/>
      <c r="AS57" s="39"/>
      <c r="AT57" s="39">
        <f t="shared" si="8"/>
        <v>0</v>
      </c>
      <c r="AU57" s="39">
        <f>SUM(AT57)</f>
        <v>0</v>
      </c>
    </row>
    <row r="58" spans="1:47" x14ac:dyDescent="0.2">
      <c r="A58" s="12"/>
      <c r="B58" s="12" t="s">
        <v>99</v>
      </c>
      <c r="C58" s="12" t="s">
        <v>67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2">
        <f>SUM(E58:P58)</f>
        <v>0</v>
      </c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>
        <f t="shared" si="0"/>
        <v>0</v>
      </c>
      <c r="AF58" s="39">
        <f>(D58-R58)</f>
        <v>0</v>
      </c>
      <c r="AG58" s="39">
        <f t="shared" si="1"/>
        <v>0</v>
      </c>
      <c r="AH58" s="39">
        <f t="shared" si="2"/>
        <v>0</v>
      </c>
      <c r="AI58" s="40">
        <v>2.9000000000000001E-2</v>
      </c>
      <c r="AJ58" s="39">
        <f t="shared" si="3"/>
        <v>0</v>
      </c>
      <c r="AK58" s="39"/>
      <c r="AL58" s="39">
        <f t="shared" si="4"/>
        <v>0</v>
      </c>
      <c r="AM58" s="40">
        <v>0.04</v>
      </c>
      <c r="AN58" s="39">
        <f t="shared" si="5"/>
        <v>0</v>
      </c>
      <c r="AO58" s="39">
        <f t="shared" si="6"/>
        <v>0</v>
      </c>
      <c r="AP58" s="39">
        <v>0</v>
      </c>
      <c r="AQ58" s="39">
        <f t="shared" si="7"/>
        <v>0</v>
      </c>
      <c r="AR58" s="39"/>
      <c r="AS58" s="39"/>
      <c r="AT58" s="39">
        <f t="shared" si="8"/>
        <v>0</v>
      </c>
      <c r="AU58" s="39">
        <f>SUM(AT58+AT59)</f>
        <v>0</v>
      </c>
    </row>
    <row r="59" spans="1:47" x14ac:dyDescent="0.2">
      <c r="A59" s="1"/>
      <c r="B59" s="1" t="s">
        <v>99</v>
      </c>
      <c r="C59" s="1" t="s">
        <v>77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2">
        <f>(R58)</f>
        <v>0</v>
      </c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>
        <f t="shared" si="0"/>
        <v>0</v>
      </c>
      <c r="AF59" s="39">
        <f>(D58-R58)</f>
        <v>0</v>
      </c>
      <c r="AG59" s="39">
        <f t="shared" si="1"/>
        <v>0</v>
      </c>
      <c r="AH59" s="39">
        <f t="shared" si="2"/>
        <v>0</v>
      </c>
      <c r="AI59" s="40">
        <v>0.02</v>
      </c>
      <c r="AJ59" s="39">
        <f t="shared" si="3"/>
        <v>0</v>
      </c>
      <c r="AK59" s="39"/>
      <c r="AL59" s="39">
        <f t="shared" si="4"/>
        <v>0</v>
      </c>
      <c r="AM59" s="40">
        <v>0</v>
      </c>
      <c r="AN59" s="39">
        <f t="shared" si="5"/>
        <v>0</v>
      </c>
      <c r="AO59" s="39">
        <f t="shared" si="6"/>
        <v>0</v>
      </c>
      <c r="AP59" s="39">
        <v>0</v>
      </c>
      <c r="AQ59" s="39">
        <f t="shared" si="7"/>
        <v>0</v>
      </c>
      <c r="AR59" s="39"/>
      <c r="AS59" s="39"/>
      <c r="AT59" s="39">
        <f t="shared" si="8"/>
        <v>0</v>
      </c>
      <c r="AU59" s="41"/>
    </row>
    <row r="60" spans="1:47" x14ac:dyDescent="0.2">
      <c r="A60" s="15"/>
      <c r="B60" s="15" t="s">
        <v>100</v>
      </c>
      <c r="C60" s="15" t="s">
        <v>67</v>
      </c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2">
        <f>SUM(E60:P60)</f>
        <v>0</v>
      </c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>
        <f t="shared" si="0"/>
        <v>0</v>
      </c>
      <c r="AF60" s="39">
        <f>(D60-R60)</f>
        <v>0</v>
      </c>
      <c r="AG60" s="39">
        <f t="shared" si="1"/>
        <v>0</v>
      </c>
      <c r="AH60" s="39">
        <f t="shared" si="2"/>
        <v>0</v>
      </c>
      <c r="AI60" s="40">
        <v>2.9000000000000001E-2</v>
      </c>
      <c r="AJ60" s="39">
        <f t="shared" si="3"/>
        <v>0</v>
      </c>
      <c r="AK60" s="39"/>
      <c r="AL60" s="39">
        <f t="shared" si="4"/>
        <v>0</v>
      </c>
      <c r="AM60" s="40">
        <v>0.04</v>
      </c>
      <c r="AN60" s="39">
        <f t="shared" si="5"/>
        <v>0</v>
      </c>
      <c r="AO60" s="39">
        <f t="shared" si="6"/>
        <v>0</v>
      </c>
      <c r="AP60" s="39">
        <v>0</v>
      </c>
      <c r="AQ60" s="39">
        <f t="shared" si="7"/>
        <v>0</v>
      </c>
      <c r="AR60" s="39"/>
      <c r="AS60" s="39"/>
      <c r="AT60" s="39">
        <f t="shared" si="8"/>
        <v>0</v>
      </c>
      <c r="AU60" s="39">
        <f>SUM(AT60+AT61)</f>
        <v>0</v>
      </c>
    </row>
    <row r="61" spans="1:47" x14ac:dyDescent="0.2">
      <c r="A61" s="1"/>
      <c r="B61" s="1" t="s">
        <v>100</v>
      </c>
      <c r="C61" s="1" t="s">
        <v>77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2">
        <f>(R60)</f>
        <v>0</v>
      </c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>
        <f t="shared" si="0"/>
        <v>0</v>
      </c>
      <c r="AF61" s="39">
        <f>(D60-R60)</f>
        <v>0</v>
      </c>
      <c r="AG61" s="39">
        <f t="shared" si="1"/>
        <v>0</v>
      </c>
      <c r="AH61" s="39">
        <f t="shared" si="2"/>
        <v>0</v>
      </c>
      <c r="AI61" s="40">
        <v>0.02</v>
      </c>
      <c r="AJ61" s="39">
        <f t="shared" si="3"/>
        <v>0</v>
      </c>
      <c r="AK61" s="39"/>
      <c r="AL61" s="39">
        <f t="shared" si="4"/>
        <v>0</v>
      </c>
      <c r="AM61" s="40">
        <v>3.3300000000000003E-2</v>
      </c>
      <c r="AN61" s="39">
        <f t="shared" si="5"/>
        <v>0</v>
      </c>
      <c r="AO61" s="39">
        <f t="shared" si="6"/>
        <v>0</v>
      </c>
      <c r="AP61" s="39">
        <v>0</v>
      </c>
      <c r="AQ61" s="39">
        <f t="shared" si="7"/>
        <v>0</v>
      </c>
      <c r="AR61" s="39"/>
      <c r="AS61" s="39"/>
      <c r="AT61" s="39">
        <f t="shared" si="8"/>
        <v>0</v>
      </c>
      <c r="AU61" s="41"/>
    </row>
    <row r="62" spans="1:47" x14ac:dyDescent="0.2">
      <c r="A62" s="12"/>
      <c r="B62" s="12" t="s">
        <v>101</v>
      </c>
      <c r="C62" s="12" t="s">
        <v>67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2">
        <f>SUM(E62:P62)</f>
        <v>0</v>
      </c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>
        <f t="shared" si="0"/>
        <v>0</v>
      </c>
      <c r="AF62" s="39">
        <f>(D62-R62)</f>
        <v>0</v>
      </c>
      <c r="AG62" s="39">
        <f t="shared" si="1"/>
        <v>0</v>
      </c>
      <c r="AH62" s="39">
        <f t="shared" si="2"/>
        <v>0</v>
      </c>
      <c r="AI62" s="40">
        <v>2.9000000000000001E-2</v>
      </c>
      <c r="AJ62" s="39">
        <f t="shared" si="3"/>
        <v>0</v>
      </c>
      <c r="AK62" s="39"/>
      <c r="AL62" s="39">
        <f t="shared" si="4"/>
        <v>0</v>
      </c>
      <c r="AM62" s="40">
        <v>0.04</v>
      </c>
      <c r="AN62" s="39">
        <f t="shared" si="5"/>
        <v>0</v>
      </c>
      <c r="AO62" s="39">
        <f t="shared" si="6"/>
        <v>0</v>
      </c>
      <c r="AP62" s="39">
        <v>0</v>
      </c>
      <c r="AQ62" s="39">
        <f t="shared" si="7"/>
        <v>0</v>
      </c>
      <c r="AR62" s="39"/>
      <c r="AS62" s="39"/>
      <c r="AT62" s="39">
        <f t="shared" si="8"/>
        <v>0</v>
      </c>
      <c r="AU62" s="39">
        <f>SUM(AT62+AT63)</f>
        <v>0</v>
      </c>
    </row>
    <row r="63" spans="1:47" x14ac:dyDescent="0.2">
      <c r="A63" s="1"/>
      <c r="B63" s="1" t="s">
        <v>101</v>
      </c>
      <c r="C63" s="1" t="s">
        <v>77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2">
        <f>(R62)</f>
        <v>0</v>
      </c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>
        <f t="shared" si="0"/>
        <v>0</v>
      </c>
      <c r="AF63" s="39">
        <f>(D62-R62)</f>
        <v>0</v>
      </c>
      <c r="AG63" s="39">
        <f t="shared" si="1"/>
        <v>0</v>
      </c>
      <c r="AH63" s="39">
        <f t="shared" si="2"/>
        <v>0</v>
      </c>
      <c r="AI63" s="40">
        <v>0.03</v>
      </c>
      <c r="AJ63" s="39">
        <f t="shared" si="3"/>
        <v>0</v>
      </c>
      <c r="AK63" s="39"/>
      <c r="AL63" s="39">
        <f t="shared" si="4"/>
        <v>0</v>
      </c>
      <c r="AM63" s="40">
        <v>3.3300000000000003E-2</v>
      </c>
      <c r="AN63" s="39">
        <f t="shared" si="5"/>
        <v>0</v>
      </c>
      <c r="AO63" s="39">
        <f t="shared" si="6"/>
        <v>0</v>
      </c>
      <c r="AP63" s="39">
        <v>0</v>
      </c>
      <c r="AQ63" s="39">
        <f t="shared" si="7"/>
        <v>0</v>
      </c>
      <c r="AR63" s="39"/>
      <c r="AS63" s="39"/>
      <c r="AT63" s="39">
        <f t="shared" si="8"/>
        <v>0</v>
      </c>
      <c r="AU63" s="41"/>
    </row>
    <row r="64" spans="1:47" x14ac:dyDescent="0.2">
      <c r="A64" s="15"/>
      <c r="B64" s="15" t="s">
        <v>102</v>
      </c>
      <c r="C64" s="15" t="s">
        <v>67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2">
        <f>SUM(E64:P64)</f>
        <v>0</v>
      </c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>
        <f t="shared" si="0"/>
        <v>0</v>
      </c>
      <c r="AF64" s="39">
        <f>(D64-R64)</f>
        <v>0</v>
      </c>
      <c r="AG64" s="39">
        <f t="shared" si="1"/>
        <v>0</v>
      </c>
      <c r="AH64" s="39">
        <f t="shared" si="2"/>
        <v>0</v>
      </c>
      <c r="AI64" s="40">
        <v>2.9000000000000001E-2</v>
      </c>
      <c r="AJ64" s="39">
        <f t="shared" si="3"/>
        <v>0</v>
      </c>
      <c r="AK64" s="39"/>
      <c r="AL64" s="39">
        <f t="shared" si="4"/>
        <v>0</v>
      </c>
      <c r="AM64" s="40">
        <v>0.04</v>
      </c>
      <c r="AN64" s="39">
        <f t="shared" si="5"/>
        <v>0</v>
      </c>
      <c r="AO64" s="39">
        <f t="shared" si="6"/>
        <v>0</v>
      </c>
      <c r="AP64" s="39">
        <v>0</v>
      </c>
      <c r="AQ64" s="39">
        <f t="shared" si="7"/>
        <v>0</v>
      </c>
      <c r="AR64" s="39"/>
      <c r="AS64" s="39"/>
      <c r="AT64" s="39">
        <f t="shared" si="8"/>
        <v>0</v>
      </c>
      <c r="AU64" s="39">
        <f>SUM(AT64+AT65)</f>
        <v>0</v>
      </c>
    </row>
    <row r="65" spans="1:47" x14ac:dyDescent="0.2">
      <c r="A65" s="1"/>
      <c r="B65" s="1" t="s">
        <v>102</v>
      </c>
      <c r="C65" s="1" t="s">
        <v>77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2">
        <f>(R64)</f>
        <v>0</v>
      </c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>
        <f t="shared" si="0"/>
        <v>0</v>
      </c>
      <c r="AF65" s="39">
        <f>(D64-R64)</f>
        <v>0</v>
      </c>
      <c r="AG65" s="39">
        <f t="shared" si="1"/>
        <v>0</v>
      </c>
      <c r="AH65" s="39">
        <f t="shared" si="2"/>
        <v>0</v>
      </c>
      <c r="AI65" s="40">
        <v>0.03</v>
      </c>
      <c r="AJ65" s="39">
        <f t="shared" si="3"/>
        <v>0</v>
      </c>
      <c r="AK65" s="39"/>
      <c r="AL65" s="39">
        <f t="shared" si="4"/>
        <v>0</v>
      </c>
      <c r="AM65" s="40">
        <v>3.3300000000000003E-2</v>
      </c>
      <c r="AN65" s="39">
        <f t="shared" si="5"/>
        <v>0</v>
      </c>
      <c r="AO65" s="39">
        <f t="shared" si="6"/>
        <v>0</v>
      </c>
      <c r="AP65" s="39">
        <v>0</v>
      </c>
      <c r="AQ65" s="39">
        <f t="shared" si="7"/>
        <v>0</v>
      </c>
      <c r="AR65" s="39"/>
      <c r="AS65" s="39"/>
      <c r="AT65" s="39">
        <f t="shared" si="8"/>
        <v>0</v>
      </c>
      <c r="AU65" s="41"/>
    </row>
    <row r="66" spans="1:47" x14ac:dyDescent="0.2">
      <c r="A66" s="12"/>
      <c r="B66" s="12" t="s">
        <v>103</v>
      </c>
      <c r="C66" s="12" t="s">
        <v>67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2">
        <f>SUM(E66:P66)</f>
        <v>0</v>
      </c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>
        <f t="shared" si="0"/>
        <v>0</v>
      </c>
      <c r="AF66" s="39">
        <f>(D66-R66)</f>
        <v>0</v>
      </c>
      <c r="AG66" s="39">
        <f t="shared" si="1"/>
        <v>0</v>
      </c>
      <c r="AH66" s="39">
        <f t="shared" si="2"/>
        <v>0</v>
      </c>
      <c r="AI66" s="40">
        <v>2.9000000000000001E-2</v>
      </c>
      <c r="AJ66" s="39">
        <f t="shared" si="3"/>
        <v>0</v>
      </c>
      <c r="AK66" s="39"/>
      <c r="AL66" s="39">
        <f t="shared" si="4"/>
        <v>0</v>
      </c>
      <c r="AM66" s="40">
        <v>0.04</v>
      </c>
      <c r="AN66" s="39">
        <f t="shared" si="5"/>
        <v>0</v>
      </c>
      <c r="AO66" s="39">
        <f t="shared" si="6"/>
        <v>0</v>
      </c>
      <c r="AP66" s="39">
        <v>0</v>
      </c>
      <c r="AQ66" s="39">
        <f t="shared" si="7"/>
        <v>0</v>
      </c>
      <c r="AR66" s="39"/>
      <c r="AS66" s="39"/>
      <c r="AT66" s="39">
        <f t="shared" si="8"/>
        <v>0</v>
      </c>
      <c r="AU66" s="39">
        <f>SUM(AT66)</f>
        <v>0</v>
      </c>
    </row>
    <row r="67" spans="1:47" x14ac:dyDescent="0.2">
      <c r="A67" s="15"/>
      <c r="B67" s="15" t="s">
        <v>104</v>
      </c>
      <c r="C67" s="15" t="s">
        <v>67</v>
      </c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2">
        <f>SUM(E67:P67)</f>
        <v>0</v>
      </c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>
        <f t="shared" ref="AE67:AE130" si="9">SUM(S67:AC67)</f>
        <v>0</v>
      </c>
      <c r="AF67" s="39">
        <f>(D67-R67)</f>
        <v>0</v>
      </c>
      <c r="AG67" s="39">
        <f t="shared" ref="AG67:AG130" si="10">(AE67)</f>
        <v>0</v>
      </c>
      <c r="AH67" s="39">
        <f t="shared" ref="AH67:AH130" si="11">(AF67-AG67)</f>
        <v>0</v>
      </c>
      <c r="AI67" s="40">
        <v>2.9000000000000001E-2</v>
      </c>
      <c r="AJ67" s="39">
        <f t="shared" ref="AJ67:AJ130" si="12">AH67*AI67</f>
        <v>0</v>
      </c>
      <c r="AK67" s="39"/>
      <c r="AL67" s="39">
        <f t="shared" ref="AL67:AL130" si="13">(AJ67+AK67)</f>
        <v>0</v>
      </c>
      <c r="AM67" s="40">
        <v>0.04</v>
      </c>
      <c r="AN67" s="39">
        <f t="shared" ref="AN67:AN130" si="14">(AL67*AM67)</f>
        <v>0</v>
      </c>
      <c r="AO67" s="39">
        <f t="shared" ref="AO67:AO130" si="15">(AL67-AN67)</f>
        <v>0</v>
      </c>
      <c r="AP67" s="39">
        <v>0</v>
      </c>
      <c r="AQ67" s="39">
        <f t="shared" ref="AQ67:AQ130" si="16">AO67-AP67</f>
        <v>0</v>
      </c>
      <c r="AR67" s="39"/>
      <c r="AS67" s="39"/>
      <c r="AT67" s="39">
        <f t="shared" ref="AT67:AT130" si="17">(AQ67+AR67+AS67)</f>
        <v>0</v>
      </c>
      <c r="AU67" s="39">
        <f>SUM(AT67+AT68)</f>
        <v>0</v>
      </c>
    </row>
    <row r="68" spans="1:47" x14ac:dyDescent="0.2">
      <c r="A68" s="1"/>
      <c r="B68" s="1" t="s">
        <v>104</v>
      </c>
      <c r="C68" s="1" t="s">
        <v>77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2">
        <f>(R67)</f>
        <v>0</v>
      </c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>
        <f t="shared" si="9"/>
        <v>0</v>
      </c>
      <c r="AF68" s="39">
        <f>(D67-R67)</f>
        <v>0</v>
      </c>
      <c r="AG68" s="39">
        <f t="shared" si="10"/>
        <v>0</v>
      </c>
      <c r="AH68" s="39">
        <f t="shared" si="11"/>
        <v>0</v>
      </c>
      <c r="AI68" s="40">
        <v>0.04</v>
      </c>
      <c r="AJ68" s="39">
        <f t="shared" si="12"/>
        <v>0</v>
      </c>
      <c r="AK68" s="39"/>
      <c r="AL68" s="39">
        <f t="shared" si="13"/>
        <v>0</v>
      </c>
      <c r="AM68" s="40">
        <v>0</v>
      </c>
      <c r="AN68" s="39">
        <f t="shared" si="14"/>
        <v>0</v>
      </c>
      <c r="AO68" s="39">
        <f t="shared" si="15"/>
        <v>0</v>
      </c>
      <c r="AP68" s="39">
        <v>0</v>
      </c>
      <c r="AQ68" s="39">
        <f t="shared" si="16"/>
        <v>0</v>
      </c>
      <c r="AR68" s="39"/>
      <c r="AS68" s="39"/>
      <c r="AT68" s="39">
        <f t="shared" si="17"/>
        <v>0</v>
      </c>
      <c r="AU68" s="41"/>
    </row>
    <row r="69" spans="1:47" x14ac:dyDescent="0.2">
      <c r="A69" s="12"/>
      <c r="B69" s="12" t="s">
        <v>105</v>
      </c>
      <c r="C69" s="12" t="s">
        <v>67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2">
        <f>SUM(E69:P69)</f>
        <v>0</v>
      </c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>
        <f t="shared" si="9"/>
        <v>0</v>
      </c>
      <c r="AF69" s="39">
        <f>(D69-R69)</f>
        <v>0</v>
      </c>
      <c r="AG69" s="39">
        <f t="shared" si="10"/>
        <v>0</v>
      </c>
      <c r="AH69" s="39">
        <f t="shared" si="11"/>
        <v>0</v>
      </c>
      <c r="AI69" s="40">
        <v>2.9000000000000001E-2</v>
      </c>
      <c r="AJ69" s="39">
        <f t="shared" si="12"/>
        <v>0</v>
      </c>
      <c r="AK69" s="39"/>
      <c r="AL69" s="39">
        <f t="shared" si="13"/>
        <v>0</v>
      </c>
      <c r="AM69" s="40">
        <v>0.04</v>
      </c>
      <c r="AN69" s="39">
        <f t="shared" si="14"/>
        <v>0</v>
      </c>
      <c r="AO69" s="39">
        <f t="shared" si="15"/>
        <v>0</v>
      </c>
      <c r="AP69" s="39">
        <v>0</v>
      </c>
      <c r="AQ69" s="39">
        <f t="shared" si="16"/>
        <v>0</v>
      </c>
      <c r="AR69" s="39"/>
      <c r="AS69" s="39"/>
      <c r="AT69" s="39">
        <f t="shared" si="17"/>
        <v>0</v>
      </c>
      <c r="AU69" s="39">
        <f>SUM(AT69)</f>
        <v>0</v>
      </c>
    </row>
    <row r="70" spans="1:47" x14ac:dyDescent="0.2">
      <c r="A70" s="15"/>
      <c r="B70" s="15" t="s">
        <v>106</v>
      </c>
      <c r="C70" s="15" t="s">
        <v>67</v>
      </c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2">
        <f>SUM(E70:P70)</f>
        <v>0</v>
      </c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>
        <f t="shared" si="9"/>
        <v>0</v>
      </c>
      <c r="AF70" s="39">
        <f>(D70-R70)</f>
        <v>0</v>
      </c>
      <c r="AG70" s="39">
        <f t="shared" si="10"/>
        <v>0</v>
      </c>
      <c r="AH70" s="39">
        <f t="shared" si="11"/>
        <v>0</v>
      </c>
      <c r="AI70" s="40">
        <v>2.9000000000000001E-2</v>
      </c>
      <c r="AJ70" s="39">
        <f t="shared" si="12"/>
        <v>0</v>
      </c>
      <c r="AK70" s="39"/>
      <c r="AL70" s="39">
        <f t="shared" si="13"/>
        <v>0</v>
      </c>
      <c r="AM70" s="40">
        <v>0.04</v>
      </c>
      <c r="AN70" s="39">
        <f t="shared" si="14"/>
        <v>0</v>
      </c>
      <c r="AO70" s="39">
        <f t="shared" si="15"/>
        <v>0</v>
      </c>
      <c r="AP70" s="39">
        <v>0</v>
      </c>
      <c r="AQ70" s="39">
        <f t="shared" si="16"/>
        <v>0</v>
      </c>
      <c r="AR70" s="39"/>
      <c r="AS70" s="39"/>
      <c r="AT70" s="39">
        <f t="shared" si="17"/>
        <v>0</v>
      </c>
      <c r="AU70" s="39">
        <f>SUM(AT70)</f>
        <v>0</v>
      </c>
    </row>
    <row r="71" spans="1:47" x14ac:dyDescent="0.2">
      <c r="A71" s="12"/>
      <c r="B71" s="12" t="s">
        <v>107</v>
      </c>
      <c r="C71" s="12" t="s">
        <v>67</v>
      </c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2">
        <f>SUM(E71:P71)</f>
        <v>0</v>
      </c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>
        <f t="shared" si="9"/>
        <v>0</v>
      </c>
      <c r="AF71" s="39">
        <f>(D71-R71)</f>
        <v>0</v>
      </c>
      <c r="AG71" s="39">
        <f t="shared" si="10"/>
        <v>0</v>
      </c>
      <c r="AH71" s="39">
        <f t="shared" si="11"/>
        <v>0</v>
      </c>
      <c r="AI71" s="40">
        <v>2.9000000000000001E-2</v>
      </c>
      <c r="AJ71" s="39">
        <f t="shared" si="12"/>
        <v>0</v>
      </c>
      <c r="AK71" s="39"/>
      <c r="AL71" s="39">
        <f t="shared" si="13"/>
        <v>0</v>
      </c>
      <c r="AM71" s="40">
        <v>0.04</v>
      </c>
      <c r="AN71" s="39">
        <f t="shared" si="14"/>
        <v>0</v>
      </c>
      <c r="AO71" s="39">
        <f t="shared" si="15"/>
        <v>0</v>
      </c>
      <c r="AP71" s="39">
        <v>0</v>
      </c>
      <c r="AQ71" s="39">
        <f t="shared" si="16"/>
        <v>0</v>
      </c>
      <c r="AR71" s="39"/>
      <c r="AS71" s="39"/>
      <c r="AT71" s="39">
        <f t="shared" si="17"/>
        <v>0</v>
      </c>
      <c r="AU71" s="39">
        <f>SUM(AT71+AT72)</f>
        <v>0</v>
      </c>
    </row>
    <row r="72" spans="1:47" x14ac:dyDescent="0.2">
      <c r="A72" s="1"/>
      <c r="B72" s="1" t="s">
        <v>107</v>
      </c>
      <c r="C72" s="1" t="s">
        <v>68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2">
        <f>(R71)</f>
        <v>0</v>
      </c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>
        <f t="shared" si="9"/>
        <v>0</v>
      </c>
      <c r="AF72" s="39">
        <f>(D71-R71)</f>
        <v>0</v>
      </c>
      <c r="AG72" s="39">
        <f t="shared" si="10"/>
        <v>0</v>
      </c>
      <c r="AH72" s="39">
        <f t="shared" si="11"/>
        <v>0</v>
      </c>
      <c r="AI72" s="40">
        <v>0.01</v>
      </c>
      <c r="AJ72" s="39">
        <f t="shared" si="12"/>
        <v>0</v>
      </c>
      <c r="AK72" s="39"/>
      <c r="AL72" s="39">
        <f t="shared" si="13"/>
        <v>0</v>
      </c>
      <c r="AM72" s="40">
        <v>3.3300000000000003E-2</v>
      </c>
      <c r="AN72" s="39">
        <f t="shared" si="14"/>
        <v>0</v>
      </c>
      <c r="AO72" s="39">
        <f t="shared" si="15"/>
        <v>0</v>
      </c>
      <c r="AP72" s="39">
        <v>0</v>
      </c>
      <c r="AQ72" s="39">
        <f t="shared" si="16"/>
        <v>0</v>
      </c>
      <c r="AR72" s="39"/>
      <c r="AS72" s="39"/>
      <c r="AT72" s="39">
        <f t="shared" si="17"/>
        <v>0</v>
      </c>
      <c r="AU72" s="41"/>
    </row>
    <row r="73" spans="1:47" x14ac:dyDescent="0.2">
      <c r="A73" s="15"/>
      <c r="B73" s="15" t="s">
        <v>108</v>
      </c>
      <c r="C73" s="15" t="s">
        <v>67</v>
      </c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2">
        <f>SUM(E73:P73)</f>
        <v>0</v>
      </c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>
        <f t="shared" si="9"/>
        <v>0</v>
      </c>
      <c r="AF73" s="39">
        <f>(D73-R73)</f>
        <v>0</v>
      </c>
      <c r="AG73" s="39">
        <f t="shared" si="10"/>
        <v>0</v>
      </c>
      <c r="AH73" s="39">
        <f t="shared" si="11"/>
        <v>0</v>
      </c>
      <c r="AI73" s="40">
        <v>2.9000000000000001E-2</v>
      </c>
      <c r="AJ73" s="39">
        <f t="shared" si="12"/>
        <v>0</v>
      </c>
      <c r="AK73" s="39"/>
      <c r="AL73" s="39">
        <f t="shared" si="13"/>
        <v>0</v>
      </c>
      <c r="AM73" s="40">
        <v>0.04</v>
      </c>
      <c r="AN73" s="39">
        <f t="shared" si="14"/>
        <v>0</v>
      </c>
      <c r="AO73" s="39">
        <f t="shared" si="15"/>
        <v>0</v>
      </c>
      <c r="AP73" s="39">
        <v>0</v>
      </c>
      <c r="AQ73" s="39">
        <f t="shared" si="16"/>
        <v>0</v>
      </c>
      <c r="AR73" s="39"/>
      <c r="AS73" s="39"/>
      <c r="AT73" s="39">
        <f t="shared" si="17"/>
        <v>0</v>
      </c>
      <c r="AU73" s="39">
        <f>SUM(AT73+AT74)</f>
        <v>0</v>
      </c>
    </row>
    <row r="74" spans="1:47" x14ac:dyDescent="0.2">
      <c r="A74" s="1"/>
      <c r="B74" s="1" t="s">
        <v>108</v>
      </c>
      <c r="C74" s="1" t="s">
        <v>68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2">
        <f>(R73)</f>
        <v>0</v>
      </c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>
        <f t="shared" si="9"/>
        <v>0</v>
      </c>
      <c r="AF74" s="39">
        <f>(D73-R73)</f>
        <v>0</v>
      </c>
      <c r="AG74" s="39">
        <f t="shared" si="10"/>
        <v>0</v>
      </c>
      <c r="AH74" s="39">
        <f t="shared" si="11"/>
        <v>0</v>
      </c>
      <c r="AI74" s="40">
        <v>0.01</v>
      </c>
      <c r="AJ74" s="39">
        <f t="shared" si="12"/>
        <v>0</v>
      </c>
      <c r="AK74" s="39"/>
      <c r="AL74" s="39">
        <f t="shared" si="13"/>
        <v>0</v>
      </c>
      <c r="AM74" s="40">
        <v>3.3300000000000003E-2</v>
      </c>
      <c r="AN74" s="39">
        <f t="shared" si="14"/>
        <v>0</v>
      </c>
      <c r="AO74" s="39">
        <f t="shared" si="15"/>
        <v>0</v>
      </c>
      <c r="AP74" s="39">
        <v>0</v>
      </c>
      <c r="AQ74" s="39">
        <f t="shared" si="16"/>
        <v>0</v>
      </c>
      <c r="AR74" s="39"/>
      <c r="AS74" s="39"/>
      <c r="AT74" s="39">
        <f t="shared" si="17"/>
        <v>0</v>
      </c>
      <c r="AU74" s="41"/>
    </row>
    <row r="75" spans="1:47" x14ac:dyDescent="0.2">
      <c r="A75" s="12"/>
      <c r="B75" s="12" t="s">
        <v>109</v>
      </c>
      <c r="C75" s="12" t="s">
        <v>67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2">
        <f>SUM(E75:P75)</f>
        <v>0</v>
      </c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>
        <f t="shared" si="9"/>
        <v>0</v>
      </c>
      <c r="AF75" s="39">
        <f>(D75-R75)</f>
        <v>0</v>
      </c>
      <c r="AG75" s="39">
        <f t="shared" si="10"/>
        <v>0</v>
      </c>
      <c r="AH75" s="39">
        <f t="shared" si="11"/>
        <v>0</v>
      </c>
      <c r="AI75" s="40">
        <v>2.9000000000000001E-2</v>
      </c>
      <c r="AJ75" s="39">
        <f t="shared" si="12"/>
        <v>0</v>
      </c>
      <c r="AK75" s="39"/>
      <c r="AL75" s="39">
        <f t="shared" si="13"/>
        <v>0</v>
      </c>
      <c r="AM75" s="40">
        <v>0.04</v>
      </c>
      <c r="AN75" s="39">
        <f t="shared" si="14"/>
        <v>0</v>
      </c>
      <c r="AO75" s="39">
        <f t="shared" si="15"/>
        <v>0</v>
      </c>
      <c r="AP75" s="39">
        <v>0</v>
      </c>
      <c r="AQ75" s="39">
        <f t="shared" si="16"/>
        <v>0</v>
      </c>
      <c r="AR75" s="39"/>
      <c r="AS75" s="39"/>
      <c r="AT75" s="39">
        <f t="shared" si="17"/>
        <v>0</v>
      </c>
      <c r="AU75" s="39">
        <f>SUM(AT75)</f>
        <v>0</v>
      </c>
    </row>
    <row r="76" spans="1:47" x14ac:dyDescent="0.2">
      <c r="A76" s="15"/>
      <c r="B76" s="15" t="s">
        <v>110</v>
      </c>
      <c r="C76" s="15" t="s">
        <v>67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2">
        <f>SUM(E76:P76)</f>
        <v>0</v>
      </c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>
        <f t="shared" si="9"/>
        <v>0</v>
      </c>
      <c r="AF76" s="39">
        <f>(D76-R76)</f>
        <v>0</v>
      </c>
      <c r="AG76" s="39">
        <f t="shared" si="10"/>
        <v>0</v>
      </c>
      <c r="AH76" s="39">
        <f t="shared" si="11"/>
        <v>0</v>
      </c>
      <c r="AI76" s="40">
        <v>2.9000000000000001E-2</v>
      </c>
      <c r="AJ76" s="39">
        <f t="shared" si="12"/>
        <v>0</v>
      </c>
      <c r="AK76" s="39"/>
      <c r="AL76" s="39">
        <f t="shared" si="13"/>
        <v>0</v>
      </c>
      <c r="AM76" s="40">
        <v>0.04</v>
      </c>
      <c r="AN76" s="39">
        <f t="shared" si="14"/>
        <v>0</v>
      </c>
      <c r="AO76" s="39">
        <f t="shared" si="15"/>
        <v>0</v>
      </c>
      <c r="AP76" s="39">
        <v>0</v>
      </c>
      <c r="AQ76" s="39">
        <f t="shared" si="16"/>
        <v>0</v>
      </c>
      <c r="AR76" s="39"/>
      <c r="AS76" s="39"/>
      <c r="AT76" s="39">
        <f t="shared" si="17"/>
        <v>0</v>
      </c>
      <c r="AU76" s="39">
        <f>SUM(AT76+AT77+AT78+AT79)</f>
        <v>0</v>
      </c>
    </row>
    <row r="77" spans="1:47" x14ac:dyDescent="0.2">
      <c r="A77" s="1"/>
      <c r="B77" s="1" t="s">
        <v>110</v>
      </c>
      <c r="C77" s="1" t="s">
        <v>77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2">
        <f>(R76)</f>
        <v>0</v>
      </c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>
        <f t="shared" si="9"/>
        <v>0</v>
      </c>
      <c r="AF77" s="39">
        <f>(D76-R76)</f>
        <v>0</v>
      </c>
      <c r="AG77" s="39">
        <f t="shared" si="10"/>
        <v>0</v>
      </c>
      <c r="AH77" s="39">
        <f t="shared" si="11"/>
        <v>0</v>
      </c>
      <c r="AI77" s="40">
        <v>0.03</v>
      </c>
      <c r="AJ77" s="39">
        <f t="shared" si="12"/>
        <v>0</v>
      </c>
      <c r="AK77" s="39"/>
      <c r="AL77" s="39">
        <f t="shared" si="13"/>
        <v>0</v>
      </c>
      <c r="AM77" s="40">
        <v>3.3300000000000003E-2</v>
      </c>
      <c r="AN77" s="39">
        <f t="shared" si="14"/>
        <v>0</v>
      </c>
      <c r="AO77" s="39">
        <f t="shared" si="15"/>
        <v>0</v>
      </c>
      <c r="AP77" s="39">
        <v>0</v>
      </c>
      <c r="AQ77" s="39">
        <f t="shared" si="16"/>
        <v>0</v>
      </c>
      <c r="AR77" s="39"/>
      <c r="AS77" s="39"/>
      <c r="AT77" s="39">
        <f t="shared" si="17"/>
        <v>0</v>
      </c>
      <c r="AU77" s="41"/>
    </row>
    <row r="78" spans="1:47" x14ac:dyDescent="0.2">
      <c r="A78" s="1"/>
      <c r="B78" s="1" t="s">
        <v>110</v>
      </c>
      <c r="C78" s="1" t="s">
        <v>71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2">
        <f>R76</f>
        <v>0</v>
      </c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>
        <f t="shared" si="9"/>
        <v>0</v>
      </c>
      <c r="AF78" s="39">
        <f>(D76-R76)</f>
        <v>0</v>
      </c>
      <c r="AG78" s="39">
        <f t="shared" si="10"/>
        <v>0</v>
      </c>
      <c r="AH78" s="39">
        <f t="shared" si="11"/>
        <v>0</v>
      </c>
      <c r="AI78" s="40">
        <v>1.23E-2</v>
      </c>
      <c r="AJ78" s="39">
        <f t="shared" si="12"/>
        <v>0</v>
      </c>
      <c r="AK78" s="39"/>
      <c r="AL78" s="39">
        <f t="shared" si="13"/>
        <v>0</v>
      </c>
      <c r="AM78" s="40">
        <v>0</v>
      </c>
      <c r="AN78" s="39">
        <f t="shared" si="14"/>
        <v>0</v>
      </c>
      <c r="AO78" s="39">
        <f t="shared" si="15"/>
        <v>0</v>
      </c>
      <c r="AP78" s="39">
        <v>0</v>
      </c>
      <c r="AQ78" s="39">
        <f t="shared" si="16"/>
        <v>0</v>
      </c>
      <c r="AR78" s="39"/>
      <c r="AS78" s="39"/>
      <c r="AT78" s="39">
        <f t="shared" si="17"/>
        <v>0</v>
      </c>
      <c r="AU78" s="41"/>
    </row>
    <row r="79" spans="1:47" x14ac:dyDescent="0.2">
      <c r="A79" s="1"/>
      <c r="B79" s="1" t="s">
        <v>110</v>
      </c>
      <c r="C79" s="1" t="s">
        <v>112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2">
        <f>R76</f>
        <v>0</v>
      </c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>
        <f t="shared" si="9"/>
        <v>0</v>
      </c>
      <c r="AF79" s="39">
        <f>(D76-R76)</f>
        <v>0</v>
      </c>
      <c r="AG79" s="39">
        <f t="shared" si="10"/>
        <v>0</v>
      </c>
      <c r="AH79" s="39">
        <f t="shared" si="11"/>
        <v>0</v>
      </c>
      <c r="AI79" s="40">
        <v>0.01</v>
      </c>
      <c r="AJ79" s="39">
        <f t="shared" si="12"/>
        <v>0</v>
      </c>
      <c r="AK79" s="39"/>
      <c r="AL79" s="39">
        <f t="shared" si="13"/>
        <v>0</v>
      </c>
      <c r="AM79" s="40">
        <v>0</v>
      </c>
      <c r="AN79" s="39">
        <f t="shared" si="14"/>
        <v>0</v>
      </c>
      <c r="AO79" s="39">
        <f t="shared" si="15"/>
        <v>0</v>
      </c>
      <c r="AP79" s="39">
        <v>0</v>
      </c>
      <c r="AQ79" s="39">
        <f t="shared" si="16"/>
        <v>0</v>
      </c>
      <c r="AR79" s="39"/>
      <c r="AS79" s="39"/>
      <c r="AT79" s="39">
        <f t="shared" si="17"/>
        <v>0</v>
      </c>
      <c r="AU79" s="39"/>
    </row>
    <row r="80" spans="1:47" x14ac:dyDescent="0.2">
      <c r="A80" s="12"/>
      <c r="B80" s="12" t="s">
        <v>111</v>
      </c>
      <c r="C80" s="12" t="s">
        <v>67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2">
        <f>SUM(E80:P80)</f>
        <v>0</v>
      </c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>
        <f t="shared" si="9"/>
        <v>0</v>
      </c>
      <c r="AF80" s="39">
        <f>(D80-R80)</f>
        <v>0</v>
      </c>
      <c r="AG80" s="39">
        <f t="shared" si="10"/>
        <v>0</v>
      </c>
      <c r="AH80" s="39">
        <f t="shared" si="11"/>
        <v>0</v>
      </c>
      <c r="AI80" s="40">
        <v>2.9000000000000001E-2</v>
      </c>
      <c r="AJ80" s="39">
        <f t="shared" si="12"/>
        <v>0</v>
      </c>
      <c r="AK80" s="39"/>
      <c r="AL80" s="39">
        <f t="shared" si="13"/>
        <v>0</v>
      </c>
      <c r="AM80" s="40">
        <v>0.04</v>
      </c>
      <c r="AN80" s="39">
        <f t="shared" si="14"/>
        <v>0</v>
      </c>
      <c r="AO80" s="39">
        <f t="shared" si="15"/>
        <v>0</v>
      </c>
      <c r="AP80" s="39">
        <v>0</v>
      </c>
      <c r="AQ80" s="39">
        <f t="shared" si="16"/>
        <v>0</v>
      </c>
      <c r="AR80" s="39"/>
      <c r="AS80" s="39"/>
      <c r="AT80" s="39">
        <f t="shared" si="17"/>
        <v>0</v>
      </c>
      <c r="AU80" s="39">
        <f>SUM(AT80+AT81+AT82)</f>
        <v>0</v>
      </c>
    </row>
    <row r="81" spans="1:47" x14ac:dyDescent="0.2">
      <c r="A81" s="1"/>
      <c r="B81" s="1" t="s">
        <v>111</v>
      </c>
      <c r="C81" s="1" t="s">
        <v>71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2">
        <f>(R80)</f>
        <v>0</v>
      </c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>
        <f t="shared" si="9"/>
        <v>0</v>
      </c>
      <c r="AF81" s="39">
        <f>(D80-R80)</f>
        <v>0</v>
      </c>
      <c r="AG81" s="39">
        <f t="shared" si="10"/>
        <v>0</v>
      </c>
      <c r="AH81" s="39">
        <f t="shared" si="11"/>
        <v>0</v>
      </c>
      <c r="AI81" s="40">
        <v>1.23E-2</v>
      </c>
      <c r="AJ81" s="39">
        <f t="shared" si="12"/>
        <v>0</v>
      </c>
      <c r="AK81" s="39"/>
      <c r="AL81" s="39">
        <f t="shared" si="13"/>
        <v>0</v>
      </c>
      <c r="AM81" s="40">
        <v>0</v>
      </c>
      <c r="AN81" s="39">
        <f t="shared" si="14"/>
        <v>0</v>
      </c>
      <c r="AO81" s="39">
        <f t="shared" si="15"/>
        <v>0</v>
      </c>
      <c r="AP81" s="39">
        <v>0</v>
      </c>
      <c r="AQ81" s="39">
        <f t="shared" si="16"/>
        <v>0</v>
      </c>
      <c r="AR81" s="39"/>
      <c r="AS81" s="39"/>
      <c r="AT81" s="39">
        <f t="shared" si="17"/>
        <v>0</v>
      </c>
      <c r="AU81" s="41"/>
    </row>
    <row r="82" spans="1:47" x14ac:dyDescent="0.2">
      <c r="A82" s="1"/>
      <c r="B82" s="1" t="s">
        <v>111</v>
      </c>
      <c r="C82" s="1" t="s">
        <v>112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2">
        <f>R80</f>
        <v>0</v>
      </c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>
        <f t="shared" si="9"/>
        <v>0</v>
      </c>
      <c r="AF82" s="39">
        <f>(D80-R80)</f>
        <v>0</v>
      </c>
      <c r="AG82" s="39">
        <f t="shared" si="10"/>
        <v>0</v>
      </c>
      <c r="AH82" s="39">
        <f t="shared" si="11"/>
        <v>0</v>
      </c>
      <c r="AI82" s="40">
        <v>0.01</v>
      </c>
      <c r="AJ82" s="39">
        <f t="shared" si="12"/>
        <v>0</v>
      </c>
      <c r="AK82" s="39"/>
      <c r="AL82" s="39">
        <f t="shared" si="13"/>
        <v>0</v>
      </c>
      <c r="AM82" s="40">
        <v>0</v>
      </c>
      <c r="AN82" s="39">
        <f t="shared" si="14"/>
        <v>0</v>
      </c>
      <c r="AO82" s="39">
        <f t="shared" si="15"/>
        <v>0</v>
      </c>
      <c r="AP82" s="39">
        <v>0</v>
      </c>
      <c r="AQ82" s="39">
        <f t="shared" si="16"/>
        <v>0</v>
      </c>
      <c r="AR82" s="39"/>
      <c r="AS82" s="39"/>
      <c r="AT82" s="39">
        <f t="shared" si="17"/>
        <v>0</v>
      </c>
      <c r="AU82" s="39"/>
    </row>
    <row r="83" spans="1:47" x14ac:dyDescent="0.2">
      <c r="A83" s="15"/>
      <c r="B83" s="15" t="s">
        <v>113</v>
      </c>
      <c r="C83" s="15" t="s">
        <v>67</v>
      </c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2">
        <f>SUM(E83:P83)</f>
        <v>0</v>
      </c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>
        <f t="shared" si="9"/>
        <v>0</v>
      </c>
      <c r="AF83" s="39">
        <f>(D83-R83)</f>
        <v>0</v>
      </c>
      <c r="AG83" s="39">
        <f t="shared" si="10"/>
        <v>0</v>
      </c>
      <c r="AH83" s="39">
        <f t="shared" si="11"/>
        <v>0</v>
      </c>
      <c r="AI83" s="40">
        <v>2.9000000000000001E-2</v>
      </c>
      <c r="AJ83" s="39">
        <f t="shared" si="12"/>
        <v>0</v>
      </c>
      <c r="AK83" s="39"/>
      <c r="AL83" s="39">
        <f t="shared" si="13"/>
        <v>0</v>
      </c>
      <c r="AM83" s="40">
        <v>0.04</v>
      </c>
      <c r="AN83" s="39">
        <f t="shared" si="14"/>
        <v>0</v>
      </c>
      <c r="AO83" s="39">
        <f t="shared" si="15"/>
        <v>0</v>
      </c>
      <c r="AP83" s="39">
        <v>0</v>
      </c>
      <c r="AQ83" s="39">
        <f t="shared" si="16"/>
        <v>0</v>
      </c>
      <c r="AR83" s="39"/>
      <c r="AS83" s="39"/>
      <c r="AT83" s="39">
        <f t="shared" si="17"/>
        <v>0</v>
      </c>
      <c r="AU83" s="39">
        <f>SUM(AT83+AT84+AT85)</f>
        <v>0</v>
      </c>
    </row>
    <row r="84" spans="1:47" x14ac:dyDescent="0.2">
      <c r="A84" s="1"/>
      <c r="B84" s="1" t="s">
        <v>113</v>
      </c>
      <c r="C84" s="1" t="s">
        <v>77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2">
        <f>(R83)</f>
        <v>0</v>
      </c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>
        <f t="shared" si="9"/>
        <v>0</v>
      </c>
      <c r="AF84" s="39">
        <f>(D83-R83)</f>
        <v>0</v>
      </c>
      <c r="AG84" s="39">
        <f t="shared" si="10"/>
        <v>0</v>
      </c>
      <c r="AH84" s="39">
        <f t="shared" si="11"/>
        <v>0</v>
      </c>
      <c r="AI84" s="40">
        <v>3.4000000000000002E-2</v>
      </c>
      <c r="AJ84" s="39">
        <f t="shared" si="12"/>
        <v>0</v>
      </c>
      <c r="AK84" s="39"/>
      <c r="AL84" s="39">
        <f t="shared" si="13"/>
        <v>0</v>
      </c>
      <c r="AM84" s="40">
        <v>0</v>
      </c>
      <c r="AN84" s="39">
        <f t="shared" si="14"/>
        <v>0</v>
      </c>
      <c r="AO84" s="39">
        <f t="shared" si="15"/>
        <v>0</v>
      </c>
      <c r="AP84" s="39">
        <v>0</v>
      </c>
      <c r="AQ84" s="39">
        <f t="shared" si="16"/>
        <v>0</v>
      </c>
      <c r="AR84" s="39"/>
      <c r="AS84" s="39"/>
      <c r="AT84" s="39">
        <f t="shared" si="17"/>
        <v>0</v>
      </c>
      <c r="AU84" s="41"/>
    </row>
    <row r="85" spans="1:47" x14ac:dyDescent="0.2">
      <c r="A85" s="1"/>
      <c r="B85" s="1" t="s">
        <v>113</v>
      </c>
      <c r="C85" s="1" t="s">
        <v>71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2">
        <f>R83</f>
        <v>0</v>
      </c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>
        <f t="shared" si="9"/>
        <v>0</v>
      </c>
      <c r="AF85" s="39">
        <f>(D83-R83)</f>
        <v>0</v>
      </c>
      <c r="AG85" s="39">
        <f t="shared" si="10"/>
        <v>0</v>
      </c>
      <c r="AH85" s="39">
        <f t="shared" si="11"/>
        <v>0</v>
      </c>
      <c r="AI85" s="40">
        <v>1.23E-2</v>
      </c>
      <c r="AJ85" s="39">
        <f t="shared" si="12"/>
        <v>0</v>
      </c>
      <c r="AK85" s="39"/>
      <c r="AL85" s="39">
        <f t="shared" si="13"/>
        <v>0</v>
      </c>
      <c r="AM85" s="40">
        <v>0</v>
      </c>
      <c r="AN85" s="39">
        <f t="shared" si="14"/>
        <v>0</v>
      </c>
      <c r="AO85" s="39">
        <f t="shared" si="15"/>
        <v>0</v>
      </c>
      <c r="AP85" s="39">
        <v>0</v>
      </c>
      <c r="AQ85" s="39">
        <f t="shared" si="16"/>
        <v>0</v>
      </c>
      <c r="AR85" s="39"/>
      <c r="AS85" s="39"/>
      <c r="AT85" s="39">
        <f t="shared" si="17"/>
        <v>0</v>
      </c>
      <c r="AU85" s="41"/>
    </row>
    <row r="86" spans="1:47" x14ac:dyDescent="0.2">
      <c r="A86" s="12"/>
      <c r="B86" s="12" t="s">
        <v>114</v>
      </c>
      <c r="C86" s="12" t="s">
        <v>67</v>
      </c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2">
        <f>SUM(E86:P86)</f>
        <v>0</v>
      </c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>
        <f t="shared" si="9"/>
        <v>0</v>
      </c>
      <c r="AF86" s="39">
        <f>(D86-R86)</f>
        <v>0</v>
      </c>
      <c r="AG86" s="39">
        <f t="shared" si="10"/>
        <v>0</v>
      </c>
      <c r="AH86" s="39">
        <f t="shared" si="11"/>
        <v>0</v>
      </c>
      <c r="AI86" s="40">
        <v>2.9000000000000001E-2</v>
      </c>
      <c r="AJ86" s="39">
        <f t="shared" si="12"/>
        <v>0</v>
      </c>
      <c r="AK86" s="39"/>
      <c r="AL86" s="39">
        <f t="shared" si="13"/>
        <v>0</v>
      </c>
      <c r="AM86" s="40">
        <v>0.04</v>
      </c>
      <c r="AN86" s="39">
        <f t="shared" si="14"/>
        <v>0</v>
      </c>
      <c r="AO86" s="39">
        <f t="shared" si="15"/>
        <v>0</v>
      </c>
      <c r="AP86" s="39">
        <v>0</v>
      </c>
      <c r="AQ86" s="39">
        <f t="shared" si="16"/>
        <v>0</v>
      </c>
      <c r="AR86" s="39"/>
      <c r="AS86" s="39"/>
      <c r="AT86" s="39">
        <f t="shared" si="17"/>
        <v>0</v>
      </c>
      <c r="AU86" s="39">
        <f>SUM(AT86+AT87+AT88+AT89)</f>
        <v>0</v>
      </c>
    </row>
    <row r="87" spans="1:47" x14ac:dyDescent="0.2">
      <c r="A87" s="1"/>
      <c r="B87" s="1" t="s">
        <v>114</v>
      </c>
      <c r="C87" s="1" t="s">
        <v>77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2">
        <f>(R86)</f>
        <v>0</v>
      </c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>
        <f t="shared" si="9"/>
        <v>0</v>
      </c>
      <c r="AF87" s="39">
        <f>(D86-R86)</f>
        <v>0</v>
      </c>
      <c r="AG87" s="39">
        <f t="shared" si="10"/>
        <v>0</v>
      </c>
      <c r="AH87" s="39">
        <f t="shared" si="11"/>
        <v>0</v>
      </c>
      <c r="AI87" s="40">
        <v>0.03</v>
      </c>
      <c r="AJ87" s="39">
        <f t="shared" si="12"/>
        <v>0</v>
      </c>
      <c r="AK87" s="39"/>
      <c r="AL87" s="39">
        <f t="shared" si="13"/>
        <v>0</v>
      </c>
      <c r="AM87" s="40">
        <v>0.02</v>
      </c>
      <c r="AN87" s="39">
        <f t="shared" si="14"/>
        <v>0</v>
      </c>
      <c r="AO87" s="39">
        <f t="shared" si="15"/>
        <v>0</v>
      </c>
      <c r="AP87" s="39">
        <v>0</v>
      </c>
      <c r="AQ87" s="39">
        <f t="shared" si="16"/>
        <v>0</v>
      </c>
      <c r="AR87" s="39"/>
      <c r="AS87" s="39"/>
      <c r="AT87" s="39">
        <f t="shared" si="17"/>
        <v>0</v>
      </c>
      <c r="AU87" s="41"/>
    </row>
    <row r="88" spans="1:47" x14ac:dyDescent="0.2">
      <c r="A88" s="1"/>
      <c r="B88" s="1" t="s">
        <v>114</v>
      </c>
      <c r="C88" s="1" t="s">
        <v>71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2">
        <f>R86</f>
        <v>0</v>
      </c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>
        <f t="shared" si="9"/>
        <v>0</v>
      </c>
      <c r="AF88" s="39">
        <f>(D86-R86)</f>
        <v>0</v>
      </c>
      <c r="AG88" s="39">
        <f t="shared" si="10"/>
        <v>0</v>
      </c>
      <c r="AH88" s="39">
        <f t="shared" si="11"/>
        <v>0</v>
      </c>
      <c r="AI88" s="40">
        <v>1.23E-2</v>
      </c>
      <c r="AJ88" s="39">
        <f t="shared" si="12"/>
        <v>0</v>
      </c>
      <c r="AK88" s="39"/>
      <c r="AL88" s="39">
        <f t="shared" si="13"/>
        <v>0</v>
      </c>
      <c r="AM88" s="40">
        <v>0</v>
      </c>
      <c r="AN88" s="39">
        <f t="shared" si="14"/>
        <v>0</v>
      </c>
      <c r="AO88" s="39">
        <f t="shared" si="15"/>
        <v>0</v>
      </c>
      <c r="AP88" s="39">
        <v>0</v>
      </c>
      <c r="AQ88" s="39">
        <f t="shared" si="16"/>
        <v>0</v>
      </c>
      <c r="AR88" s="39"/>
      <c r="AS88" s="39"/>
      <c r="AT88" s="39">
        <f t="shared" si="17"/>
        <v>0</v>
      </c>
      <c r="AU88" s="41"/>
    </row>
    <row r="89" spans="1:47" x14ac:dyDescent="0.2">
      <c r="A89" s="1"/>
      <c r="B89" s="1" t="s">
        <v>114</v>
      </c>
      <c r="C89" s="1" t="s">
        <v>112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2">
        <f>R86</f>
        <v>0</v>
      </c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>
        <f t="shared" si="9"/>
        <v>0</v>
      </c>
      <c r="AF89" s="39">
        <f>(D86-R86)</f>
        <v>0</v>
      </c>
      <c r="AG89" s="39">
        <f t="shared" si="10"/>
        <v>0</v>
      </c>
      <c r="AH89" s="39">
        <f t="shared" si="11"/>
        <v>0</v>
      </c>
      <c r="AI89" s="40">
        <v>0.01</v>
      </c>
      <c r="AJ89" s="39">
        <f t="shared" si="12"/>
        <v>0</v>
      </c>
      <c r="AK89" s="39"/>
      <c r="AL89" s="39">
        <f t="shared" si="13"/>
        <v>0</v>
      </c>
      <c r="AM89" s="40">
        <v>0</v>
      </c>
      <c r="AN89" s="39">
        <f t="shared" si="14"/>
        <v>0</v>
      </c>
      <c r="AO89" s="39">
        <f t="shared" si="15"/>
        <v>0</v>
      </c>
      <c r="AP89" s="39">
        <v>0</v>
      </c>
      <c r="AQ89" s="39">
        <f t="shared" si="16"/>
        <v>0</v>
      </c>
      <c r="AR89" s="39"/>
      <c r="AS89" s="39"/>
      <c r="AT89" s="39">
        <f t="shared" si="17"/>
        <v>0</v>
      </c>
      <c r="AU89" s="41"/>
    </row>
    <row r="90" spans="1:47" x14ac:dyDescent="0.2">
      <c r="A90" s="12"/>
      <c r="B90" s="12" t="s">
        <v>115</v>
      </c>
      <c r="C90" s="12" t="s">
        <v>67</v>
      </c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2">
        <f>SUM(E90:P90)</f>
        <v>0</v>
      </c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>
        <f t="shared" si="9"/>
        <v>0</v>
      </c>
      <c r="AF90" s="39">
        <f>(D90-R90)</f>
        <v>0</v>
      </c>
      <c r="AG90" s="39">
        <f t="shared" si="10"/>
        <v>0</v>
      </c>
      <c r="AH90" s="39">
        <f t="shared" si="11"/>
        <v>0</v>
      </c>
      <c r="AI90" s="40">
        <v>2.9000000000000001E-2</v>
      </c>
      <c r="AJ90" s="39">
        <f t="shared" si="12"/>
        <v>0</v>
      </c>
      <c r="AK90" s="39"/>
      <c r="AL90" s="39">
        <f t="shared" si="13"/>
        <v>0</v>
      </c>
      <c r="AM90" s="40">
        <v>0.04</v>
      </c>
      <c r="AN90" s="39">
        <f t="shared" si="14"/>
        <v>0</v>
      </c>
      <c r="AO90" s="39">
        <f t="shared" si="15"/>
        <v>0</v>
      </c>
      <c r="AP90" s="39">
        <v>0</v>
      </c>
      <c r="AQ90" s="39">
        <f t="shared" si="16"/>
        <v>0</v>
      </c>
      <c r="AR90" s="39"/>
      <c r="AS90" s="39"/>
      <c r="AT90" s="39">
        <f t="shared" si="17"/>
        <v>0</v>
      </c>
      <c r="AU90" s="39">
        <f>SUM(AT90+AT91+AT92+AT93)</f>
        <v>0</v>
      </c>
    </row>
    <row r="91" spans="1:47" x14ac:dyDescent="0.2">
      <c r="A91" s="1"/>
      <c r="B91" s="1" t="s">
        <v>115</v>
      </c>
      <c r="C91" s="1" t="s">
        <v>77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2">
        <f>(R90)</f>
        <v>0</v>
      </c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>
        <f t="shared" si="9"/>
        <v>0</v>
      </c>
      <c r="AF91" s="39">
        <f>(D90-R90)</f>
        <v>0</v>
      </c>
      <c r="AG91" s="39">
        <f t="shared" si="10"/>
        <v>0</v>
      </c>
      <c r="AH91" s="39">
        <f t="shared" si="11"/>
        <v>0</v>
      </c>
      <c r="AI91" s="40">
        <v>3.9E-2</v>
      </c>
      <c r="AJ91" s="39">
        <f t="shared" si="12"/>
        <v>0</v>
      </c>
      <c r="AK91" s="39"/>
      <c r="AL91" s="39">
        <f t="shared" si="13"/>
        <v>0</v>
      </c>
      <c r="AM91" s="40">
        <v>0</v>
      </c>
      <c r="AN91" s="39">
        <f t="shared" si="14"/>
        <v>0</v>
      </c>
      <c r="AO91" s="39">
        <f t="shared" si="15"/>
        <v>0</v>
      </c>
      <c r="AP91" s="39">
        <v>0</v>
      </c>
      <c r="AQ91" s="39">
        <f t="shared" si="16"/>
        <v>0</v>
      </c>
      <c r="AR91" s="39"/>
      <c r="AS91" s="39"/>
      <c r="AT91" s="39">
        <f t="shared" si="17"/>
        <v>0</v>
      </c>
      <c r="AU91" s="41"/>
    </row>
    <row r="92" spans="1:47" x14ac:dyDescent="0.2">
      <c r="A92" s="1"/>
      <c r="B92" s="1" t="s">
        <v>115</v>
      </c>
      <c r="C92" s="1" t="s">
        <v>71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2">
        <f>R90</f>
        <v>0</v>
      </c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>
        <f t="shared" si="9"/>
        <v>0</v>
      </c>
      <c r="AF92" s="39">
        <f>(D90-R90)</f>
        <v>0</v>
      </c>
      <c r="AG92" s="39">
        <f t="shared" si="10"/>
        <v>0</v>
      </c>
      <c r="AH92" s="39">
        <f t="shared" si="11"/>
        <v>0</v>
      </c>
      <c r="AI92" s="40">
        <v>1.23E-2</v>
      </c>
      <c r="AJ92" s="39">
        <f t="shared" si="12"/>
        <v>0</v>
      </c>
      <c r="AK92" s="39"/>
      <c r="AL92" s="39">
        <f t="shared" si="13"/>
        <v>0</v>
      </c>
      <c r="AM92" s="40">
        <v>0</v>
      </c>
      <c r="AN92" s="39">
        <f t="shared" si="14"/>
        <v>0</v>
      </c>
      <c r="AO92" s="39">
        <f t="shared" si="15"/>
        <v>0</v>
      </c>
      <c r="AP92" s="39">
        <v>0</v>
      </c>
      <c r="AQ92" s="39">
        <f t="shared" si="16"/>
        <v>0</v>
      </c>
      <c r="AR92" s="39"/>
      <c r="AS92" s="39"/>
      <c r="AT92" s="39">
        <f t="shared" si="17"/>
        <v>0</v>
      </c>
      <c r="AU92" s="41"/>
    </row>
    <row r="93" spans="1:47" x14ac:dyDescent="0.2">
      <c r="A93" s="1"/>
      <c r="B93" s="1" t="s">
        <v>115</v>
      </c>
      <c r="C93" s="1" t="s">
        <v>112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2">
        <f>R90</f>
        <v>0</v>
      </c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>
        <f t="shared" si="9"/>
        <v>0</v>
      </c>
      <c r="AF93" s="39">
        <f>(D90-R90)</f>
        <v>0</v>
      </c>
      <c r="AG93" s="39">
        <f t="shared" si="10"/>
        <v>0</v>
      </c>
      <c r="AH93" s="39">
        <f t="shared" si="11"/>
        <v>0</v>
      </c>
      <c r="AI93" s="40">
        <v>0.01</v>
      </c>
      <c r="AJ93" s="39">
        <f t="shared" si="12"/>
        <v>0</v>
      </c>
      <c r="AK93" s="39"/>
      <c r="AL93" s="39">
        <f t="shared" si="13"/>
        <v>0</v>
      </c>
      <c r="AM93" s="40">
        <v>0</v>
      </c>
      <c r="AN93" s="39">
        <f t="shared" si="14"/>
        <v>0</v>
      </c>
      <c r="AO93" s="39">
        <f t="shared" si="15"/>
        <v>0</v>
      </c>
      <c r="AP93" s="39">
        <v>0</v>
      </c>
      <c r="AQ93" s="39">
        <f t="shared" si="16"/>
        <v>0</v>
      </c>
      <c r="AR93" s="39"/>
      <c r="AS93" s="39"/>
      <c r="AT93" s="39">
        <f t="shared" si="17"/>
        <v>0</v>
      </c>
      <c r="AU93" s="41"/>
    </row>
    <row r="94" spans="1:47" x14ac:dyDescent="0.2">
      <c r="A94" s="15"/>
      <c r="B94" s="15" t="s">
        <v>116</v>
      </c>
      <c r="C94" s="15" t="s">
        <v>67</v>
      </c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2">
        <f>SUM(E94:P94)</f>
        <v>0</v>
      </c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>
        <f t="shared" si="9"/>
        <v>0</v>
      </c>
      <c r="AF94" s="39">
        <f>(D94-R94)</f>
        <v>0</v>
      </c>
      <c r="AG94" s="39">
        <f t="shared" si="10"/>
        <v>0</v>
      </c>
      <c r="AH94" s="39">
        <f t="shared" si="11"/>
        <v>0</v>
      </c>
      <c r="AI94" s="40">
        <v>2.9000000000000001E-2</v>
      </c>
      <c r="AJ94" s="39">
        <f t="shared" si="12"/>
        <v>0</v>
      </c>
      <c r="AK94" s="39"/>
      <c r="AL94" s="39">
        <f t="shared" si="13"/>
        <v>0</v>
      </c>
      <c r="AM94" s="40">
        <v>0.04</v>
      </c>
      <c r="AN94" s="39">
        <f t="shared" si="14"/>
        <v>0</v>
      </c>
      <c r="AO94" s="39">
        <f t="shared" si="15"/>
        <v>0</v>
      </c>
      <c r="AP94" s="39">
        <v>0</v>
      </c>
      <c r="AQ94" s="39">
        <f t="shared" si="16"/>
        <v>0</v>
      </c>
      <c r="AR94" s="39"/>
      <c r="AS94" s="39"/>
      <c r="AT94" s="39">
        <f t="shared" si="17"/>
        <v>0</v>
      </c>
      <c r="AU94" s="39">
        <f>SUM(AT94+AT95+AT96)</f>
        <v>0</v>
      </c>
    </row>
    <row r="95" spans="1:47" x14ac:dyDescent="0.2">
      <c r="A95" s="1"/>
      <c r="B95" s="1" t="s">
        <v>116</v>
      </c>
      <c r="C95" s="1" t="s">
        <v>77</v>
      </c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2">
        <f>(R94)</f>
        <v>0</v>
      </c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>
        <f t="shared" si="9"/>
        <v>0</v>
      </c>
      <c r="AF95" s="39">
        <f>(D94-R94)</f>
        <v>0</v>
      </c>
      <c r="AG95" s="39">
        <f t="shared" si="10"/>
        <v>0</v>
      </c>
      <c r="AH95" s="39">
        <f t="shared" si="11"/>
        <v>0</v>
      </c>
      <c r="AI95" s="40">
        <v>3.5000000000000003E-2</v>
      </c>
      <c r="AJ95" s="39">
        <f t="shared" si="12"/>
        <v>0</v>
      </c>
      <c r="AK95" s="39"/>
      <c r="AL95" s="39">
        <f t="shared" si="13"/>
        <v>0</v>
      </c>
      <c r="AM95" s="40">
        <v>3.3300000000000003E-2</v>
      </c>
      <c r="AN95" s="39">
        <f t="shared" si="14"/>
        <v>0</v>
      </c>
      <c r="AO95" s="39">
        <f t="shared" si="15"/>
        <v>0</v>
      </c>
      <c r="AP95" s="39">
        <v>0</v>
      </c>
      <c r="AQ95" s="39">
        <f t="shared" si="16"/>
        <v>0</v>
      </c>
      <c r="AR95" s="39"/>
      <c r="AS95" s="39"/>
      <c r="AT95" s="39">
        <f t="shared" si="17"/>
        <v>0</v>
      </c>
      <c r="AU95" s="41"/>
    </row>
    <row r="96" spans="1:47" x14ac:dyDescent="0.2">
      <c r="A96" s="1"/>
      <c r="B96" s="1" t="s">
        <v>116</v>
      </c>
      <c r="C96" s="1" t="s">
        <v>71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2">
        <f>R94</f>
        <v>0</v>
      </c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>
        <f t="shared" si="9"/>
        <v>0</v>
      </c>
      <c r="AF96" s="39">
        <f>(D94-R94)</f>
        <v>0</v>
      </c>
      <c r="AG96" s="39">
        <f t="shared" si="10"/>
        <v>0</v>
      </c>
      <c r="AH96" s="39">
        <f t="shared" si="11"/>
        <v>0</v>
      </c>
      <c r="AI96" s="40">
        <v>1.23E-2</v>
      </c>
      <c r="AJ96" s="39">
        <f t="shared" si="12"/>
        <v>0</v>
      </c>
      <c r="AK96" s="39"/>
      <c r="AL96" s="39">
        <f t="shared" si="13"/>
        <v>0</v>
      </c>
      <c r="AM96" s="40">
        <v>0</v>
      </c>
      <c r="AN96" s="39">
        <f t="shared" si="14"/>
        <v>0</v>
      </c>
      <c r="AO96" s="39">
        <f t="shared" si="15"/>
        <v>0</v>
      </c>
      <c r="AP96" s="39">
        <v>0</v>
      </c>
      <c r="AQ96" s="39">
        <f t="shared" si="16"/>
        <v>0</v>
      </c>
      <c r="AR96" s="39"/>
      <c r="AS96" s="39"/>
      <c r="AT96" s="39">
        <f t="shared" si="17"/>
        <v>0</v>
      </c>
      <c r="AU96" s="41"/>
    </row>
    <row r="97" spans="1:47" x14ac:dyDescent="0.2">
      <c r="A97" s="12"/>
      <c r="B97" s="12" t="s">
        <v>117</v>
      </c>
      <c r="C97" s="12" t="s">
        <v>67</v>
      </c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2">
        <f>SUM(E97:P97)</f>
        <v>0</v>
      </c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>
        <f t="shared" si="9"/>
        <v>0</v>
      </c>
      <c r="AF97" s="39">
        <f>(D97-R97)</f>
        <v>0</v>
      </c>
      <c r="AG97" s="39">
        <f t="shared" si="10"/>
        <v>0</v>
      </c>
      <c r="AH97" s="39">
        <f t="shared" si="11"/>
        <v>0</v>
      </c>
      <c r="AI97" s="40">
        <v>2.9000000000000001E-2</v>
      </c>
      <c r="AJ97" s="39">
        <f t="shared" si="12"/>
        <v>0</v>
      </c>
      <c r="AK97" s="39"/>
      <c r="AL97" s="39">
        <f t="shared" si="13"/>
        <v>0</v>
      </c>
      <c r="AM97" s="40">
        <v>0.04</v>
      </c>
      <c r="AN97" s="39">
        <f t="shared" si="14"/>
        <v>0</v>
      </c>
      <c r="AO97" s="39">
        <f t="shared" si="15"/>
        <v>0</v>
      </c>
      <c r="AP97" s="39">
        <v>0</v>
      </c>
      <c r="AQ97" s="39">
        <f t="shared" si="16"/>
        <v>0</v>
      </c>
      <c r="AR97" s="39"/>
      <c r="AS97" s="39"/>
      <c r="AT97" s="39">
        <f t="shared" si="17"/>
        <v>0</v>
      </c>
      <c r="AU97" s="39">
        <f>SUM(AT97+AT98+AT99)</f>
        <v>0</v>
      </c>
    </row>
    <row r="98" spans="1:47" x14ac:dyDescent="0.2">
      <c r="A98" s="1"/>
      <c r="B98" s="1" t="s">
        <v>117</v>
      </c>
      <c r="C98" s="1" t="s">
        <v>77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2">
        <f>(R97)</f>
        <v>0</v>
      </c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>
        <f t="shared" si="9"/>
        <v>0</v>
      </c>
      <c r="AF98" s="39">
        <f>(D97-R97)</f>
        <v>0</v>
      </c>
      <c r="AG98" s="39">
        <f t="shared" si="10"/>
        <v>0</v>
      </c>
      <c r="AH98" s="39">
        <f t="shared" si="11"/>
        <v>0</v>
      </c>
      <c r="AI98" s="40">
        <v>3.5000000000000003E-2</v>
      </c>
      <c r="AJ98" s="39">
        <f t="shared" si="12"/>
        <v>0</v>
      </c>
      <c r="AK98" s="39"/>
      <c r="AL98" s="39">
        <f t="shared" si="13"/>
        <v>0</v>
      </c>
      <c r="AM98" s="40">
        <v>3.3300000000000003E-2</v>
      </c>
      <c r="AN98" s="39">
        <f t="shared" si="14"/>
        <v>0</v>
      </c>
      <c r="AO98" s="39">
        <f t="shared" si="15"/>
        <v>0</v>
      </c>
      <c r="AP98" s="39">
        <v>0</v>
      </c>
      <c r="AQ98" s="39">
        <f t="shared" si="16"/>
        <v>0</v>
      </c>
      <c r="AR98" s="39"/>
      <c r="AS98" s="39"/>
      <c r="AT98" s="39">
        <f t="shared" si="17"/>
        <v>0</v>
      </c>
      <c r="AU98" s="41"/>
    </row>
    <row r="99" spans="1:47" x14ac:dyDescent="0.2">
      <c r="A99" s="1"/>
      <c r="B99" s="1" t="s">
        <v>117</v>
      </c>
      <c r="C99" s="1" t="s">
        <v>71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2">
        <f>R97</f>
        <v>0</v>
      </c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>
        <f t="shared" si="9"/>
        <v>0</v>
      </c>
      <c r="AF99" s="39">
        <f>(D97-R97)</f>
        <v>0</v>
      </c>
      <c r="AG99" s="39">
        <f t="shared" si="10"/>
        <v>0</v>
      </c>
      <c r="AH99" s="39">
        <f t="shared" si="11"/>
        <v>0</v>
      </c>
      <c r="AI99" s="40">
        <v>1.23E-2</v>
      </c>
      <c r="AJ99" s="39">
        <f t="shared" si="12"/>
        <v>0</v>
      </c>
      <c r="AK99" s="39"/>
      <c r="AL99" s="39">
        <f t="shared" si="13"/>
        <v>0</v>
      </c>
      <c r="AM99" s="40">
        <v>0</v>
      </c>
      <c r="AN99" s="39">
        <f t="shared" si="14"/>
        <v>0</v>
      </c>
      <c r="AO99" s="39">
        <f t="shared" si="15"/>
        <v>0</v>
      </c>
      <c r="AP99" s="39">
        <v>0</v>
      </c>
      <c r="AQ99" s="39">
        <f t="shared" si="16"/>
        <v>0</v>
      </c>
      <c r="AR99" s="39"/>
      <c r="AS99" s="39"/>
      <c r="AT99" s="39">
        <f t="shared" si="17"/>
        <v>0</v>
      </c>
      <c r="AU99" s="41"/>
    </row>
    <row r="100" spans="1:47" x14ac:dyDescent="0.2">
      <c r="A100" s="15"/>
      <c r="B100" s="15" t="s">
        <v>118</v>
      </c>
      <c r="C100" s="15" t="s">
        <v>67</v>
      </c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2">
        <f>SUM(E100:P100)</f>
        <v>0</v>
      </c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>
        <f t="shared" si="9"/>
        <v>0</v>
      </c>
      <c r="AF100" s="39">
        <f>(D100-R100)</f>
        <v>0</v>
      </c>
      <c r="AG100" s="39">
        <f t="shared" si="10"/>
        <v>0</v>
      </c>
      <c r="AH100" s="39">
        <f t="shared" si="11"/>
        <v>0</v>
      </c>
      <c r="AI100" s="40">
        <v>2.9000000000000001E-2</v>
      </c>
      <c r="AJ100" s="39">
        <f t="shared" si="12"/>
        <v>0</v>
      </c>
      <c r="AK100" s="39"/>
      <c r="AL100" s="39">
        <f t="shared" si="13"/>
        <v>0</v>
      </c>
      <c r="AM100" s="40">
        <v>0.04</v>
      </c>
      <c r="AN100" s="39">
        <f t="shared" si="14"/>
        <v>0</v>
      </c>
      <c r="AO100" s="39">
        <f t="shared" si="15"/>
        <v>0</v>
      </c>
      <c r="AP100" s="39">
        <v>0</v>
      </c>
      <c r="AQ100" s="39">
        <f t="shared" si="16"/>
        <v>0</v>
      </c>
      <c r="AR100" s="39"/>
      <c r="AS100" s="39"/>
      <c r="AT100" s="39">
        <f t="shared" si="17"/>
        <v>0</v>
      </c>
      <c r="AU100" s="39">
        <f>SUM(AT100+AT101+AT102)</f>
        <v>0</v>
      </c>
    </row>
    <row r="101" spans="1:47" x14ac:dyDescent="0.2">
      <c r="A101" s="1"/>
      <c r="B101" s="1" t="s">
        <v>118</v>
      </c>
      <c r="C101" s="1" t="s">
        <v>77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2">
        <f>(R100)</f>
        <v>0</v>
      </c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>
        <f t="shared" si="9"/>
        <v>0</v>
      </c>
      <c r="AF101" s="39">
        <f>(D100-R100)</f>
        <v>0</v>
      </c>
      <c r="AG101" s="39">
        <f t="shared" si="10"/>
        <v>0</v>
      </c>
      <c r="AH101" s="39">
        <f t="shared" si="11"/>
        <v>0</v>
      </c>
      <c r="AI101" s="40">
        <v>0.03</v>
      </c>
      <c r="AJ101" s="39">
        <f t="shared" si="12"/>
        <v>0</v>
      </c>
      <c r="AK101" s="39"/>
      <c r="AL101" s="39">
        <f t="shared" si="13"/>
        <v>0</v>
      </c>
      <c r="AM101" s="40">
        <v>3.3300000000000003E-2</v>
      </c>
      <c r="AN101" s="39">
        <f t="shared" si="14"/>
        <v>0</v>
      </c>
      <c r="AO101" s="39">
        <f t="shared" si="15"/>
        <v>0</v>
      </c>
      <c r="AP101" s="39">
        <v>0</v>
      </c>
      <c r="AQ101" s="39">
        <f t="shared" si="16"/>
        <v>0</v>
      </c>
      <c r="AR101" s="39"/>
      <c r="AS101" s="39"/>
      <c r="AT101" s="39">
        <f t="shared" si="17"/>
        <v>0</v>
      </c>
      <c r="AU101" s="41"/>
    </row>
    <row r="102" spans="1:47" x14ac:dyDescent="0.2">
      <c r="A102" s="1"/>
      <c r="B102" s="1" t="s">
        <v>118</v>
      </c>
      <c r="C102" s="1" t="s">
        <v>71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2">
        <f>R100</f>
        <v>0</v>
      </c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>
        <f t="shared" si="9"/>
        <v>0</v>
      </c>
      <c r="AF102" s="39">
        <f>(D100-R100)</f>
        <v>0</v>
      </c>
      <c r="AG102" s="39">
        <f t="shared" si="10"/>
        <v>0</v>
      </c>
      <c r="AH102" s="39">
        <f t="shared" si="11"/>
        <v>0</v>
      </c>
      <c r="AI102" s="40">
        <v>1.23E-2</v>
      </c>
      <c r="AJ102" s="39">
        <f t="shared" si="12"/>
        <v>0</v>
      </c>
      <c r="AK102" s="39"/>
      <c r="AL102" s="39">
        <f t="shared" si="13"/>
        <v>0</v>
      </c>
      <c r="AM102" s="40">
        <v>0</v>
      </c>
      <c r="AN102" s="39">
        <f t="shared" si="14"/>
        <v>0</v>
      </c>
      <c r="AO102" s="39">
        <f t="shared" si="15"/>
        <v>0</v>
      </c>
      <c r="AP102" s="39">
        <v>0</v>
      </c>
      <c r="AQ102" s="39">
        <f t="shared" si="16"/>
        <v>0</v>
      </c>
      <c r="AR102" s="39"/>
      <c r="AS102" s="39"/>
      <c r="AT102" s="39">
        <f t="shared" si="17"/>
        <v>0</v>
      </c>
      <c r="AU102" s="41"/>
    </row>
    <row r="103" spans="1:47" x14ac:dyDescent="0.2">
      <c r="A103" s="15"/>
      <c r="B103" s="15" t="s">
        <v>119</v>
      </c>
      <c r="C103" s="15" t="s">
        <v>67</v>
      </c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2">
        <f>SUM(E103:P103)</f>
        <v>0</v>
      </c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>
        <f t="shared" si="9"/>
        <v>0</v>
      </c>
      <c r="AF103" s="39">
        <f>(D103-R103)</f>
        <v>0</v>
      </c>
      <c r="AG103" s="39">
        <f t="shared" si="10"/>
        <v>0</v>
      </c>
      <c r="AH103" s="39">
        <f t="shared" si="11"/>
        <v>0</v>
      </c>
      <c r="AI103" s="40">
        <v>2.9000000000000001E-2</v>
      </c>
      <c r="AJ103" s="39">
        <f t="shared" si="12"/>
        <v>0</v>
      </c>
      <c r="AK103" s="39"/>
      <c r="AL103" s="39">
        <f t="shared" si="13"/>
        <v>0</v>
      </c>
      <c r="AM103" s="40">
        <v>0.04</v>
      </c>
      <c r="AN103" s="39">
        <f t="shared" si="14"/>
        <v>0</v>
      </c>
      <c r="AO103" s="39">
        <f t="shared" si="15"/>
        <v>0</v>
      </c>
      <c r="AP103" s="39">
        <v>0</v>
      </c>
      <c r="AQ103" s="39">
        <f t="shared" si="16"/>
        <v>0</v>
      </c>
      <c r="AR103" s="39"/>
      <c r="AS103" s="39"/>
      <c r="AT103" s="39">
        <f t="shared" si="17"/>
        <v>0</v>
      </c>
      <c r="AU103" s="39">
        <f>SUM(AT103+AT104+AT105+AT106)</f>
        <v>0</v>
      </c>
    </row>
    <row r="104" spans="1:47" x14ac:dyDescent="0.2">
      <c r="A104" s="1"/>
      <c r="B104" s="1" t="s">
        <v>119</v>
      </c>
      <c r="C104" s="1" t="s">
        <v>71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2">
        <f>(R103)</f>
        <v>0</v>
      </c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>
        <f t="shared" si="9"/>
        <v>0</v>
      </c>
      <c r="AF104" s="39">
        <f>(D103-R103)</f>
        <v>0</v>
      </c>
      <c r="AG104" s="39">
        <f t="shared" si="10"/>
        <v>0</v>
      </c>
      <c r="AH104" s="39">
        <f t="shared" si="11"/>
        <v>0</v>
      </c>
      <c r="AI104" s="40">
        <v>1.23E-2</v>
      </c>
      <c r="AJ104" s="39">
        <f t="shared" si="12"/>
        <v>0</v>
      </c>
      <c r="AK104" s="39"/>
      <c r="AL104" s="39">
        <f t="shared" si="13"/>
        <v>0</v>
      </c>
      <c r="AM104" s="40">
        <v>0</v>
      </c>
      <c r="AN104" s="39">
        <f t="shared" si="14"/>
        <v>0</v>
      </c>
      <c r="AO104" s="39">
        <f t="shared" si="15"/>
        <v>0</v>
      </c>
      <c r="AP104" s="39">
        <v>0</v>
      </c>
      <c r="AQ104" s="39">
        <f t="shared" si="16"/>
        <v>0</v>
      </c>
      <c r="AR104" s="39"/>
      <c r="AS104" s="39"/>
      <c r="AT104" s="39">
        <f t="shared" si="17"/>
        <v>0</v>
      </c>
      <c r="AU104" s="41"/>
    </row>
    <row r="105" spans="1:47" x14ac:dyDescent="0.2">
      <c r="A105" s="1"/>
      <c r="B105" s="1" t="s">
        <v>119</v>
      </c>
      <c r="C105" s="1" t="s">
        <v>77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2">
        <f>(R103)</f>
        <v>0</v>
      </c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>
        <f t="shared" si="9"/>
        <v>0</v>
      </c>
      <c r="AF105" s="39">
        <f>(D103-R103)</f>
        <v>0</v>
      </c>
      <c r="AG105" s="39">
        <f t="shared" si="10"/>
        <v>0</v>
      </c>
      <c r="AH105" s="39">
        <f t="shared" si="11"/>
        <v>0</v>
      </c>
      <c r="AI105" s="40">
        <v>0.02</v>
      </c>
      <c r="AJ105" s="39">
        <f t="shared" si="12"/>
        <v>0</v>
      </c>
      <c r="AK105" s="39"/>
      <c r="AL105" s="39">
        <f t="shared" si="13"/>
        <v>0</v>
      </c>
      <c r="AM105" s="40">
        <v>0</v>
      </c>
      <c r="AN105" s="39">
        <f t="shared" si="14"/>
        <v>0</v>
      </c>
      <c r="AO105" s="39">
        <f t="shared" si="15"/>
        <v>0</v>
      </c>
      <c r="AP105" s="39">
        <v>0</v>
      </c>
      <c r="AQ105" s="39">
        <f t="shared" si="16"/>
        <v>0</v>
      </c>
      <c r="AR105" s="39"/>
      <c r="AS105" s="39"/>
      <c r="AT105" s="39">
        <f t="shared" si="17"/>
        <v>0</v>
      </c>
      <c r="AU105" s="41"/>
    </row>
    <row r="106" spans="1:47" x14ac:dyDescent="0.2">
      <c r="A106" s="1"/>
      <c r="B106" s="1" t="s">
        <v>119</v>
      </c>
      <c r="C106" s="1" t="s">
        <v>112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2">
        <f>R103</f>
        <v>0</v>
      </c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>
        <f t="shared" si="9"/>
        <v>0</v>
      </c>
      <c r="AF106" s="39">
        <f>(D103-R103)</f>
        <v>0</v>
      </c>
      <c r="AG106" s="39">
        <f t="shared" si="10"/>
        <v>0</v>
      </c>
      <c r="AH106" s="39">
        <f t="shared" si="11"/>
        <v>0</v>
      </c>
      <c r="AI106" s="40">
        <v>0.01</v>
      </c>
      <c r="AJ106" s="39">
        <f t="shared" si="12"/>
        <v>0</v>
      </c>
      <c r="AK106" s="39"/>
      <c r="AL106" s="39">
        <f t="shared" si="13"/>
        <v>0</v>
      </c>
      <c r="AM106" s="40">
        <v>0</v>
      </c>
      <c r="AN106" s="39">
        <f t="shared" si="14"/>
        <v>0</v>
      </c>
      <c r="AO106" s="39">
        <f t="shared" si="15"/>
        <v>0</v>
      </c>
      <c r="AP106" s="39">
        <v>0</v>
      </c>
      <c r="AQ106" s="39">
        <f t="shared" si="16"/>
        <v>0</v>
      </c>
      <c r="AR106" s="39"/>
      <c r="AS106" s="39"/>
      <c r="AT106" s="39">
        <f t="shared" si="17"/>
        <v>0</v>
      </c>
      <c r="AU106" s="39"/>
    </row>
    <row r="107" spans="1:47" x14ac:dyDescent="0.2">
      <c r="A107" s="15"/>
      <c r="B107" s="15" t="s">
        <v>120</v>
      </c>
      <c r="C107" s="15" t="s">
        <v>67</v>
      </c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2">
        <f>SUM(E107:P107)</f>
        <v>0</v>
      </c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>
        <f t="shared" si="9"/>
        <v>0</v>
      </c>
      <c r="AF107" s="39">
        <f>(D107-R107)</f>
        <v>0</v>
      </c>
      <c r="AG107" s="39">
        <f t="shared" si="10"/>
        <v>0</v>
      </c>
      <c r="AH107" s="39">
        <f t="shared" si="11"/>
        <v>0</v>
      </c>
      <c r="AI107" s="40">
        <v>2.9000000000000001E-2</v>
      </c>
      <c r="AJ107" s="39">
        <f t="shared" si="12"/>
        <v>0</v>
      </c>
      <c r="AK107" s="39"/>
      <c r="AL107" s="39">
        <f t="shared" si="13"/>
        <v>0</v>
      </c>
      <c r="AM107" s="40">
        <v>0.04</v>
      </c>
      <c r="AN107" s="39">
        <f t="shared" si="14"/>
        <v>0</v>
      </c>
      <c r="AO107" s="39">
        <f t="shared" si="15"/>
        <v>0</v>
      </c>
      <c r="AP107" s="39">
        <v>0</v>
      </c>
      <c r="AQ107" s="39">
        <f t="shared" si="16"/>
        <v>0</v>
      </c>
      <c r="AR107" s="39"/>
      <c r="AS107" s="39"/>
      <c r="AT107" s="39">
        <f t="shared" si="17"/>
        <v>0</v>
      </c>
      <c r="AU107" s="39">
        <f>SUM(AT107+AT108+AT109)</f>
        <v>0</v>
      </c>
    </row>
    <row r="108" spans="1:47" x14ac:dyDescent="0.2">
      <c r="A108" s="1"/>
      <c r="B108" s="1" t="s">
        <v>120</v>
      </c>
      <c r="C108" s="1" t="s">
        <v>71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2">
        <f>(R107)</f>
        <v>0</v>
      </c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>
        <f t="shared" si="9"/>
        <v>0</v>
      </c>
      <c r="AF108" s="39">
        <f>(D107-R107)</f>
        <v>0</v>
      </c>
      <c r="AG108" s="39">
        <f t="shared" si="10"/>
        <v>0</v>
      </c>
      <c r="AH108" s="39">
        <f t="shared" si="11"/>
        <v>0</v>
      </c>
      <c r="AI108" s="40">
        <v>1.23E-2</v>
      </c>
      <c r="AJ108" s="39">
        <f t="shared" si="12"/>
        <v>0</v>
      </c>
      <c r="AK108" s="39"/>
      <c r="AL108" s="39">
        <f t="shared" si="13"/>
        <v>0</v>
      </c>
      <c r="AM108" s="40">
        <v>0</v>
      </c>
      <c r="AN108" s="39">
        <f t="shared" si="14"/>
        <v>0</v>
      </c>
      <c r="AO108" s="39">
        <f t="shared" si="15"/>
        <v>0</v>
      </c>
      <c r="AP108" s="39">
        <v>0</v>
      </c>
      <c r="AQ108" s="39">
        <f t="shared" si="16"/>
        <v>0</v>
      </c>
      <c r="AR108" s="39"/>
      <c r="AS108" s="39"/>
      <c r="AT108" s="39">
        <f t="shared" si="17"/>
        <v>0</v>
      </c>
      <c r="AU108" s="41"/>
    </row>
    <row r="109" spans="1:47" x14ac:dyDescent="0.2">
      <c r="A109" s="1"/>
      <c r="B109" s="1" t="s">
        <v>120</v>
      </c>
      <c r="C109" s="1" t="s">
        <v>112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2">
        <f>R107</f>
        <v>0</v>
      </c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>
        <f t="shared" si="9"/>
        <v>0</v>
      </c>
      <c r="AF109" s="39">
        <f>(D107-R107)</f>
        <v>0</v>
      </c>
      <c r="AG109" s="39">
        <f t="shared" si="10"/>
        <v>0</v>
      </c>
      <c r="AH109" s="39">
        <f t="shared" si="11"/>
        <v>0</v>
      </c>
      <c r="AI109" s="40">
        <v>0.01</v>
      </c>
      <c r="AJ109" s="39">
        <f t="shared" si="12"/>
        <v>0</v>
      </c>
      <c r="AK109" s="39"/>
      <c r="AL109" s="39">
        <f t="shared" si="13"/>
        <v>0</v>
      </c>
      <c r="AM109" s="40">
        <v>0</v>
      </c>
      <c r="AN109" s="39">
        <f t="shared" si="14"/>
        <v>0</v>
      </c>
      <c r="AO109" s="39">
        <f t="shared" si="15"/>
        <v>0</v>
      </c>
      <c r="AP109" s="39">
        <v>0</v>
      </c>
      <c r="AQ109" s="39">
        <f t="shared" si="16"/>
        <v>0</v>
      </c>
      <c r="AR109" s="39"/>
      <c r="AS109" s="39"/>
      <c r="AT109" s="39">
        <f t="shared" si="17"/>
        <v>0</v>
      </c>
      <c r="AU109" s="39"/>
    </row>
    <row r="110" spans="1:47" x14ac:dyDescent="0.2">
      <c r="A110" s="17"/>
      <c r="B110" s="17" t="s">
        <v>121</v>
      </c>
      <c r="C110" s="17" t="s">
        <v>67</v>
      </c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2">
        <f>SUM(E110:P110)</f>
        <v>0</v>
      </c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>
        <f t="shared" si="9"/>
        <v>0</v>
      </c>
      <c r="AF110" s="39">
        <f>(D110-R110)</f>
        <v>0</v>
      </c>
      <c r="AG110" s="39">
        <f t="shared" si="10"/>
        <v>0</v>
      </c>
      <c r="AH110" s="39">
        <f t="shared" si="11"/>
        <v>0</v>
      </c>
      <c r="AI110" s="40">
        <v>2.9000000000000001E-2</v>
      </c>
      <c r="AJ110" s="39">
        <f t="shared" si="12"/>
        <v>0</v>
      </c>
      <c r="AK110" s="39"/>
      <c r="AL110" s="39">
        <f t="shared" si="13"/>
        <v>0</v>
      </c>
      <c r="AM110" s="40">
        <v>0.04</v>
      </c>
      <c r="AN110" s="39">
        <f t="shared" si="14"/>
        <v>0</v>
      </c>
      <c r="AO110" s="39">
        <f t="shared" si="15"/>
        <v>0</v>
      </c>
      <c r="AP110" s="39">
        <v>0</v>
      </c>
      <c r="AQ110" s="39">
        <f t="shared" si="16"/>
        <v>0</v>
      </c>
      <c r="AR110" s="39"/>
      <c r="AS110" s="39"/>
      <c r="AT110" s="39">
        <f t="shared" si="17"/>
        <v>0</v>
      </c>
      <c r="AU110" s="39">
        <f>SUM(AT110+AT111+AT112+AT113)</f>
        <v>0</v>
      </c>
    </row>
    <row r="111" spans="1:47" x14ac:dyDescent="0.2">
      <c r="A111" s="1"/>
      <c r="B111" s="1" t="s">
        <v>121</v>
      </c>
      <c r="C111" s="1" t="s">
        <v>77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2">
        <f>(R110)</f>
        <v>0</v>
      </c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>
        <f t="shared" si="9"/>
        <v>0</v>
      </c>
      <c r="AF111" s="39">
        <f>(D110-R110)</f>
        <v>0</v>
      </c>
      <c r="AG111" s="39">
        <f t="shared" si="10"/>
        <v>0</v>
      </c>
      <c r="AH111" s="39">
        <f t="shared" si="11"/>
        <v>0</v>
      </c>
      <c r="AI111" s="40">
        <v>3.4000000000000002E-2</v>
      </c>
      <c r="AJ111" s="39">
        <f t="shared" si="12"/>
        <v>0</v>
      </c>
      <c r="AK111" s="39"/>
      <c r="AL111" s="39">
        <f t="shared" si="13"/>
        <v>0</v>
      </c>
      <c r="AM111" s="40">
        <v>0</v>
      </c>
      <c r="AN111" s="39">
        <f t="shared" si="14"/>
        <v>0</v>
      </c>
      <c r="AO111" s="39">
        <f t="shared" si="15"/>
        <v>0</v>
      </c>
      <c r="AP111" s="39">
        <v>0</v>
      </c>
      <c r="AQ111" s="39">
        <f t="shared" si="16"/>
        <v>0</v>
      </c>
      <c r="AR111" s="39"/>
      <c r="AS111" s="39"/>
      <c r="AT111" s="39">
        <f t="shared" si="17"/>
        <v>0</v>
      </c>
      <c r="AU111" s="41"/>
    </row>
    <row r="112" spans="1:47" x14ac:dyDescent="0.2">
      <c r="A112" s="1"/>
      <c r="B112" s="1" t="s">
        <v>121</v>
      </c>
      <c r="C112" s="1" t="s">
        <v>71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2">
        <f>R110</f>
        <v>0</v>
      </c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>
        <f t="shared" si="9"/>
        <v>0</v>
      </c>
      <c r="AF112" s="39">
        <f>(D110-R110)</f>
        <v>0</v>
      </c>
      <c r="AG112" s="39">
        <f t="shared" si="10"/>
        <v>0</v>
      </c>
      <c r="AH112" s="39">
        <f t="shared" si="11"/>
        <v>0</v>
      </c>
      <c r="AI112" s="40">
        <v>1.23E-2</v>
      </c>
      <c r="AJ112" s="39">
        <f t="shared" si="12"/>
        <v>0</v>
      </c>
      <c r="AK112" s="39"/>
      <c r="AL112" s="39">
        <f t="shared" si="13"/>
        <v>0</v>
      </c>
      <c r="AM112" s="40">
        <v>0</v>
      </c>
      <c r="AN112" s="39">
        <f t="shared" si="14"/>
        <v>0</v>
      </c>
      <c r="AO112" s="39">
        <f t="shared" si="15"/>
        <v>0</v>
      </c>
      <c r="AP112" s="39">
        <v>0</v>
      </c>
      <c r="AQ112" s="39">
        <f t="shared" si="16"/>
        <v>0</v>
      </c>
      <c r="AR112" s="39"/>
      <c r="AS112" s="39"/>
      <c r="AT112" s="39">
        <f t="shared" si="17"/>
        <v>0</v>
      </c>
      <c r="AU112" s="41"/>
    </row>
    <row r="113" spans="1:47" x14ac:dyDescent="0.2">
      <c r="A113" s="1"/>
      <c r="B113" s="1" t="s">
        <v>121</v>
      </c>
      <c r="C113" s="1" t="s">
        <v>112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2">
        <f>R110</f>
        <v>0</v>
      </c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>
        <f t="shared" si="9"/>
        <v>0</v>
      </c>
      <c r="AF113" s="39">
        <f>(D110-R110)</f>
        <v>0</v>
      </c>
      <c r="AG113" s="39">
        <f t="shared" si="10"/>
        <v>0</v>
      </c>
      <c r="AH113" s="39">
        <f t="shared" si="11"/>
        <v>0</v>
      </c>
      <c r="AI113" s="40">
        <v>0.01</v>
      </c>
      <c r="AJ113" s="39">
        <f t="shared" si="12"/>
        <v>0</v>
      </c>
      <c r="AK113" s="39"/>
      <c r="AL113" s="39">
        <f t="shared" si="13"/>
        <v>0</v>
      </c>
      <c r="AM113" s="40">
        <v>0</v>
      </c>
      <c r="AN113" s="39">
        <f t="shared" si="14"/>
        <v>0</v>
      </c>
      <c r="AO113" s="39">
        <f t="shared" si="15"/>
        <v>0</v>
      </c>
      <c r="AP113" s="39">
        <v>0</v>
      </c>
      <c r="AQ113" s="39">
        <f t="shared" si="16"/>
        <v>0</v>
      </c>
      <c r="AR113" s="39"/>
      <c r="AS113" s="39"/>
      <c r="AT113" s="39">
        <f t="shared" si="17"/>
        <v>0</v>
      </c>
      <c r="AU113" s="41"/>
    </row>
    <row r="114" spans="1:47" x14ac:dyDescent="0.2">
      <c r="A114" s="17"/>
      <c r="B114" s="17" t="s">
        <v>122</v>
      </c>
      <c r="C114" s="17" t="s">
        <v>67</v>
      </c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2">
        <f>SUM(E114:P114)</f>
        <v>0</v>
      </c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>
        <f t="shared" si="9"/>
        <v>0</v>
      </c>
      <c r="AF114" s="39">
        <f>(D114-R114)</f>
        <v>0</v>
      </c>
      <c r="AG114" s="39">
        <f t="shared" si="10"/>
        <v>0</v>
      </c>
      <c r="AH114" s="39">
        <f t="shared" si="11"/>
        <v>0</v>
      </c>
      <c r="AI114" s="40">
        <v>2.9000000000000001E-2</v>
      </c>
      <c r="AJ114" s="39">
        <f t="shared" si="12"/>
        <v>0</v>
      </c>
      <c r="AK114" s="39"/>
      <c r="AL114" s="39">
        <f t="shared" si="13"/>
        <v>0</v>
      </c>
      <c r="AM114" s="40">
        <v>0.04</v>
      </c>
      <c r="AN114" s="39">
        <f t="shared" si="14"/>
        <v>0</v>
      </c>
      <c r="AO114" s="39">
        <f t="shared" si="15"/>
        <v>0</v>
      </c>
      <c r="AP114" s="39">
        <v>0</v>
      </c>
      <c r="AQ114" s="39">
        <f t="shared" si="16"/>
        <v>0</v>
      </c>
      <c r="AR114" s="39"/>
      <c r="AS114" s="39"/>
      <c r="AT114" s="39">
        <f t="shared" si="17"/>
        <v>0</v>
      </c>
      <c r="AU114" s="39">
        <f>SUM(AT114+AT115+AT116+AT117)</f>
        <v>0</v>
      </c>
    </row>
    <row r="115" spans="1:47" x14ac:dyDescent="0.2">
      <c r="A115" s="1"/>
      <c r="B115" s="1" t="s">
        <v>122</v>
      </c>
      <c r="C115" s="1" t="s">
        <v>77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2">
        <f>(R114)</f>
        <v>0</v>
      </c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>
        <f t="shared" si="9"/>
        <v>0</v>
      </c>
      <c r="AF115" s="39">
        <f>(D114-R114)</f>
        <v>0</v>
      </c>
      <c r="AG115" s="39">
        <f t="shared" si="10"/>
        <v>0</v>
      </c>
      <c r="AH115" s="39">
        <f t="shared" si="11"/>
        <v>0</v>
      </c>
      <c r="AI115" s="40">
        <v>0.03</v>
      </c>
      <c r="AJ115" s="39">
        <f t="shared" si="12"/>
        <v>0</v>
      </c>
      <c r="AK115" s="39"/>
      <c r="AL115" s="39">
        <f t="shared" si="13"/>
        <v>0</v>
      </c>
      <c r="AM115" s="40">
        <v>3.3300000000000003E-2</v>
      </c>
      <c r="AN115" s="39">
        <f t="shared" si="14"/>
        <v>0</v>
      </c>
      <c r="AO115" s="39">
        <f t="shared" si="15"/>
        <v>0</v>
      </c>
      <c r="AP115" s="39">
        <v>0</v>
      </c>
      <c r="AQ115" s="39">
        <f t="shared" si="16"/>
        <v>0</v>
      </c>
      <c r="AR115" s="39"/>
      <c r="AS115" s="39"/>
      <c r="AT115" s="39">
        <f t="shared" si="17"/>
        <v>0</v>
      </c>
      <c r="AU115" s="41"/>
    </row>
    <row r="116" spans="1:47" x14ac:dyDescent="0.2">
      <c r="A116" s="1"/>
      <c r="B116" s="1" t="s">
        <v>122</v>
      </c>
      <c r="C116" s="1" t="s">
        <v>71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2">
        <f>R114</f>
        <v>0</v>
      </c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>
        <f t="shared" si="9"/>
        <v>0</v>
      </c>
      <c r="AF116" s="39">
        <f>(D114-R114)</f>
        <v>0</v>
      </c>
      <c r="AG116" s="39">
        <f t="shared" si="10"/>
        <v>0</v>
      </c>
      <c r="AH116" s="39">
        <f t="shared" si="11"/>
        <v>0</v>
      </c>
      <c r="AI116" s="40">
        <v>1.23E-2</v>
      </c>
      <c r="AJ116" s="39">
        <f t="shared" si="12"/>
        <v>0</v>
      </c>
      <c r="AK116" s="39"/>
      <c r="AL116" s="39">
        <f t="shared" si="13"/>
        <v>0</v>
      </c>
      <c r="AM116" s="40">
        <v>0</v>
      </c>
      <c r="AN116" s="39">
        <f t="shared" si="14"/>
        <v>0</v>
      </c>
      <c r="AO116" s="39">
        <f t="shared" si="15"/>
        <v>0</v>
      </c>
      <c r="AP116" s="39">
        <v>0</v>
      </c>
      <c r="AQ116" s="39">
        <f t="shared" si="16"/>
        <v>0</v>
      </c>
      <c r="AR116" s="39"/>
      <c r="AS116" s="39"/>
      <c r="AT116" s="39">
        <f t="shared" si="17"/>
        <v>0</v>
      </c>
      <c r="AU116" s="41"/>
    </row>
    <row r="117" spans="1:47" x14ac:dyDescent="0.2">
      <c r="A117" s="1"/>
      <c r="B117" s="1" t="s">
        <v>122</v>
      </c>
      <c r="C117" s="1" t="s">
        <v>112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2">
        <f>R114</f>
        <v>0</v>
      </c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>
        <f t="shared" si="9"/>
        <v>0</v>
      </c>
      <c r="AF117" s="39">
        <f>(D114-R114)</f>
        <v>0</v>
      </c>
      <c r="AG117" s="39">
        <f t="shared" si="10"/>
        <v>0</v>
      </c>
      <c r="AH117" s="39">
        <f t="shared" si="11"/>
        <v>0</v>
      </c>
      <c r="AI117" s="40">
        <v>0.01</v>
      </c>
      <c r="AJ117" s="39">
        <f t="shared" si="12"/>
        <v>0</v>
      </c>
      <c r="AK117" s="39"/>
      <c r="AL117" s="39">
        <f t="shared" si="13"/>
        <v>0</v>
      </c>
      <c r="AM117" s="40">
        <v>0</v>
      </c>
      <c r="AN117" s="39">
        <f t="shared" si="14"/>
        <v>0</v>
      </c>
      <c r="AO117" s="39">
        <f t="shared" si="15"/>
        <v>0</v>
      </c>
      <c r="AP117" s="39">
        <v>0</v>
      </c>
      <c r="AQ117" s="39">
        <f t="shared" si="16"/>
        <v>0</v>
      </c>
      <c r="AR117" s="39"/>
      <c r="AS117" s="39"/>
      <c r="AT117" s="39">
        <f t="shared" si="17"/>
        <v>0</v>
      </c>
      <c r="AU117" s="41"/>
    </row>
    <row r="118" spans="1:47" x14ac:dyDescent="0.2">
      <c r="A118" s="17"/>
      <c r="B118" s="17" t="s">
        <v>123</v>
      </c>
      <c r="C118" s="17" t="s">
        <v>67</v>
      </c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2">
        <f>SUM(E118:P118)</f>
        <v>0</v>
      </c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>
        <f t="shared" si="9"/>
        <v>0</v>
      </c>
      <c r="AF118" s="39">
        <f>(D118-R118)</f>
        <v>0</v>
      </c>
      <c r="AG118" s="39">
        <f t="shared" si="10"/>
        <v>0</v>
      </c>
      <c r="AH118" s="39">
        <f t="shared" si="11"/>
        <v>0</v>
      </c>
      <c r="AI118" s="40">
        <v>2.9000000000000001E-2</v>
      </c>
      <c r="AJ118" s="39">
        <f t="shared" si="12"/>
        <v>0</v>
      </c>
      <c r="AK118" s="39"/>
      <c r="AL118" s="39">
        <f t="shared" si="13"/>
        <v>0</v>
      </c>
      <c r="AM118" s="40">
        <v>0.04</v>
      </c>
      <c r="AN118" s="39">
        <f t="shared" si="14"/>
        <v>0</v>
      </c>
      <c r="AO118" s="39">
        <f t="shared" si="15"/>
        <v>0</v>
      </c>
      <c r="AP118" s="39">
        <v>0</v>
      </c>
      <c r="AQ118" s="39">
        <f t="shared" si="16"/>
        <v>0</v>
      </c>
      <c r="AR118" s="39"/>
      <c r="AS118" s="39"/>
      <c r="AT118" s="39">
        <f t="shared" si="17"/>
        <v>0</v>
      </c>
      <c r="AU118" s="39">
        <f>SUM(AT118+AT119+AT120+AT121)</f>
        <v>0</v>
      </c>
    </row>
    <row r="119" spans="1:47" x14ac:dyDescent="0.2">
      <c r="A119" s="1"/>
      <c r="B119" s="1" t="s">
        <v>123</v>
      </c>
      <c r="C119" s="1" t="s">
        <v>77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2">
        <f>(R118)</f>
        <v>0</v>
      </c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>
        <f t="shared" si="9"/>
        <v>0</v>
      </c>
      <c r="AF119" s="39">
        <f>(D118-R118)</f>
        <v>0</v>
      </c>
      <c r="AG119" s="39">
        <f t="shared" si="10"/>
        <v>0</v>
      </c>
      <c r="AH119" s="39">
        <f t="shared" si="11"/>
        <v>0</v>
      </c>
      <c r="AI119" s="40">
        <v>3.5000000000000003E-2</v>
      </c>
      <c r="AJ119" s="39">
        <f t="shared" si="12"/>
        <v>0</v>
      </c>
      <c r="AK119" s="39"/>
      <c r="AL119" s="39">
        <f t="shared" si="13"/>
        <v>0</v>
      </c>
      <c r="AM119" s="40">
        <v>3.3300000000000003E-2</v>
      </c>
      <c r="AN119" s="39">
        <f t="shared" si="14"/>
        <v>0</v>
      </c>
      <c r="AO119" s="39">
        <f t="shared" si="15"/>
        <v>0</v>
      </c>
      <c r="AP119" s="39">
        <v>0</v>
      </c>
      <c r="AQ119" s="39">
        <f t="shared" si="16"/>
        <v>0</v>
      </c>
      <c r="AR119" s="39"/>
      <c r="AS119" s="39"/>
      <c r="AT119" s="39">
        <f t="shared" si="17"/>
        <v>0</v>
      </c>
      <c r="AU119" s="41"/>
    </row>
    <row r="120" spans="1:47" x14ac:dyDescent="0.2">
      <c r="A120" s="1"/>
      <c r="B120" s="1" t="s">
        <v>123</v>
      </c>
      <c r="C120" s="1" t="s">
        <v>71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2">
        <f>R118</f>
        <v>0</v>
      </c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>
        <f t="shared" si="9"/>
        <v>0</v>
      </c>
      <c r="AF120" s="39">
        <f>(D118-R118)</f>
        <v>0</v>
      </c>
      <c r="AG120" s="39">
        <f t="shared" si="10"/>
        <v>0</v>
      </c>
      <c r="AH120" s="39">
        <f t="shared" si="11"/>
        <v>0</v>
      </c>
      <c r="AI120" s="40">
        <v>1.23E-2</v>
      </c>
      <c r="AJ120" s="39">
        <f t="shared" si="12"/>
        <v>0</v>
      </c>
      <c r="AK120" s="39"/>
      <c r="AL120" s="39">
        <f t="shared" si="13"/>
        <v>0</v>
      </c>
      <c r="AM120" s="40">
        <v>0</v>
      </c>
      <c r="AN120" s="39">
        <f t="shared" si="14"/>
        <v>0</v>
      </c>
      <c r="AO120" s="39">
        <f t="shared" si="15"/>
        <v>0</v>
      </c>
      <c r="AP120" s="39">
        <v>0</v>
      </c>
      <c r="AQ120" s="39">
        <f t="shared" si="16"/>
        <v>0</v>
      </c>
      <c r="AR120" s="39"/>
      <c r="AS120" s="39"/>
      <c r="AT120" s="39">
        <f t="shared" si="17"/>
        <v>0</v>
      </c>
      <c r="AU120" s="41"/>
    </row>
    <row r="121" spans="1:47" x14ac:dyDescent="0.2">
      <c r="A121" s="1"/>
      <c r="B121" s="1" t="s">
        <v>123</v>
      </c>
      <c r="C121" s="1" t="s">
        <v>112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2">
        <f>R118</f>
        <v>0</v>
      </c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>
        <f t="shared" si="9"/>
        <v>0</v>
      </c>
      <c r="AF121" s="39">
        <f>(D118-R118)</f>
        <v>0</v>
      </c>
      <c r="AG121" s="39">
        <f t="shared" si="10"/>
        <v>0</v>
      </c>
      <c r="AH121" s="39">
        <f t="shared" si="11"/>
        <v>0</v>
      </c>
      <c r="AI121" s="40">
        <v>0.01</v>
      </c>
      <c r="AJ121" s="39">
        <f t="shared" si="12"/>
        <v>0</v>
      </c>
      <c r="AK121" s="39"/>
      <c r="AL121" s="39">
        <f t="shared" si="13"/>
        <v>0</v>
      </c>
      <c r="AM121" s="40">
        <v>0</v>
      </c>
      <c r="AN121" s="39">
        <f t="shared" si="14"/>
        <v>0</v>
      </c>
      <c r="AO121" s="39">
        <f t="shared" si="15"/>
        <v>0</v>
      </c>
      <c r="AP121" s="39">
        <v>0</v>
      </c>
      <c r="AQ121" s="39">
        <f t="shared" si="16"/>
        <v>0</v>
      </c>
      <c r="AR121" s="39"/>
      <c r="AS121" s="39"/>
      <c r="AT121" s="39">
        <f t="shared" si="17"/>
        <v>0</v>
      </c>
      <c r="AU121" s="41"/>
    </row>
    <row r="122" spans="1:47" x14ac:dyDescent="0.2">
      <c r="A122" s="12"/>
      <c r="B122" s="12" t="s">
        <v>124</v>
      </c>
      <c r="C122" s="12" t="s">
        <v>67</v>
      </c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2">
        <f>SUM(E122:P122)</f>
        <v>0</v>
      </c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>
        <f t="shared" si="9"/>
        <v>0</v>
      </c>
      <c r="AF122" s="39">
        <f>(D122-R122)</f>
        <v>0</v>
      </c>
      <c r="AG122" s="39">
        <f t="shared" si="10"/>
        <v>0</v>
      </c>
      <c r="AH122" s="39">
        <f t="shared" si="11"/>
        <v>0</v>
      </c>
      <c r="AI122" s="40">
        <v>2.9000000000000001E-2</v>
      </c>
      <c r="AJ122" s="39">
        <f t="shared" si="12"/>
        <v>0</v>
      </c>
      <c r="AK122" s="39"/>
      <c r="AL122" s="39">
        <f t="shared" si="13"/>
        <v>0</v>
      </c>
      <c r="AM122" s="40">
        <v>0.04</v>
      </c>
      <c r="AN122" s="39">
        <f t="shared" si="14"/>
        <v>0</v>
      </c>
      <c r="AO122" s="39">
        <f t="shared" si="15"/>
        <v>0</v>
      </c>
      <c r="AP122" s="39">
        <v>0</v>
      </c>
      <c r="AQ122" s="39">
        <f t="shared" si="16"/>
        <v>0</v>
      </c>
      <c r="AR122" s="39"/>
      <c r="AS122" s="39"/>
      <c r="AT122" s="39">
        <f t="shared" si="17"/>
        <v>0</v>
      </c>
      <c r="AU122" s="39">
        <f>SUM(AT122+AT123+AT124)</f>
        <v>0</v>
      </c>
    </row>
    <row r="123" spans="1:47" x14ac:dyDescent="0.2">
      <c r="A123" s="1"/>
      <c r="B123" s="1" t="s">
        <v>124</v>
      </c>
      <c r="C123" s="1" t="s">
        <v>71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2">
        <f>(R122)</f>
        <v>0</v>
      </c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>
        <f t="shared" si="9"/>
        <v>0</v>
      </c>
      <c r="AF123" s="39">
        <f>(D122-R122)</f>
        <v>0</v>
      </c>
      <c r="AG123" s="39">
        <f t="shared" si="10"/>
        <v>0</v>
      </c>
      <c r="AH123" s="39">
        <f t="shared" si="11"/>
        <v>0</v>
      </c>
      <c r="AI123" s="40">
        <v>1.23E-2</v>
      </c>
      <c r="AJ123" s="39">
        <f t="shared" si="12"/>
        <v>0</v>
      </c>
      <c r="AK123" s="39"/>
      <c r="AL123" s="39">
        <f t="shared" si="13"/>
        <v>0</v>
      </c>
      <c r="AM123" s="40">
        <v>0</v>
      </c>
      <c r="AN123" s="39">
        <f t="shared" si="14"/>
        <v>0</v>
      </c>
      <c r="AO123" s="39">
        <f t="shared" si="15"/>
        <v>0</v>
      </c>
      <c r="AP123" s="39">
        <v>0</v>
      </c>
      <c r="AQ123" s="39">
        <f t="shared" si="16"/>
        <v>0</v>
      </c>
      <c r="AR123" s="39"/>
      <c r="AS123" s="39"/>
      <c r="AT123" s="39">
        <f t="shared" si="17"/>
        <v>0</v>
      </c>
      <c r="AU123" s="41"/>
    </row>
    <row r="124" spans="1:47" x14ac:dyDescent="0.2">
      <c r="A124" s="1"/>
      <c r="B124" s="1" t="s">
        <v>124</v>
      </c>
      <c r="C124" s="1" t="s">
        <v>112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2">
        <f>R122</f>
        <v>0</v>
      </c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>
        <f t="shared" si="9"/>
        <v>0</v>
      </c>
      <c r="AF124" s="39">
        <f>(D122-R122)</f>
        <v>0</v>
      </c>
      <c r="AG124" s="39">
        <f t="shared" si="10"/>
        <v>0</v>
      </c>
      <c r="AH124" s="39">
        <f t="shared" si="11"/>
        <v>0</v>
      </c>
      <c r="AI124" s="40">
        <v>0.01</v>
      </c>
      <c r="AJ124" s="39">
        <f t="shared" si="12"/>
        <v>0</v>
      </c>
      <c r="AK124" s="39"/>
      <c r="AL124" s="39">
        <f t="shared" si="13"/>
        <v>0</v>
      </c>
      <c r="AM124" s="40">
        <v>0</v>
      </c>
      <c r="AN124" s="39">
        <f t="shared" si="14"/>
        <v>0</v>
      </c>
      <c r="AO124" s="39">
        <f t="shared" si="15"/>
        <v>0</v>
      </c>
      <c r="AP124" s="39">
        <v>0</v>
      </c>
      <c r="AQ124" s="39">
        <f t="shared" si="16"/>
        <v>0</v>
      </c>
      <c r="AR124" s="39"/>
      <c r="AS124" s="39"/>
      <c r="AT124" s="39">
        <f t="shared" si="17"/>
        <v>0</v>
      </c>
      <c r="AU124" s="39"/>
    </row>
    <row r="125" spans="1:47" x14ac:dyDescent="0.2">
      <c r="A125" s="15"/>
      <c r="B125" s="15" t="s">
        <v>125</v>
      </c>
      <c r="C125" s="15" t="s">
        <v>67</v>
      </c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2">
        <f>SUM(E125:P125)</f>
        <v>0</v>
      </c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>
        <f t="shared" si="9"/>
        <v>0</v>
      </c>
      <c r="AF125" s="39">
        <f>(D125-R125)</f>
        <v>0</v>
      </c>
      <c r="AG125" s="39">
        <f t="shared" si="10"/>
        <v>0</v>
      </c>
      <c r="AH125" s="39">
        <f t="shared" si="11"/>
        <v>0</v>
      </c>
      <c r="AI125" s="40">
        <v>2.9000000000000001E-2</v>
      </c>
      <c r="AJ125" s="39">
        <f t="shared" si="12"/>
        <v>0</v>
      </c>
      <c r="AK125" s="39"/>
      <c r="AL125" s="39">
        <f t="shared" si="13"/>
        <v>0</v>
      </c>
      <c r="AM125" s="40">
        <v>0.04</v>
      </c>
      <c r="AN125" s="39">
        <f t="shared" si="14"/>
        <v>0</v>
      </c>
      <c r="AO125" s="39">
        <f t="shared" si="15"/>
        <v>0</v>
      </c>
      <c r="AP125" s="39">
        <v>0</v>
      </c>
      <c r="AQ125" s="39">
        <f t="shared" si="16"/>
        <v>0</v>
      </c>
      <c r="AR125" s="39"/>
      <c r="AS125" s="39"/>
      <c r="AT125" s="39">
        <f t="shared" si="17"/>
        <v>0</v>
      </c>
      <c r="AU125" s="39">
        <f>SUM(AT125+AT126+AT127)</f>
        <v>0</v>
      </c>
    </row>
    <row r="126" spans="1:47" x14ac:dyDescent="0.2">
      <c r="A126" s="1"/>
      <c r="B126" s="1" t="s">
        <v>125</v>
      </c>
      <c r="C126" s="1" t="s">
        <v>77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2">
        <f>(R125)</f>
        <v>0</v>
      </c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>
        <f t="shared" si="9"/>
        <v>0</v>
      </c>
      <c r="AF126" s="39">
        <f>(D125-R125)</f>
        <v>0</v>
      </c>
      <c r="AG126" s="39">
        <f t="shared" si="10"/>
        <v>0</v>
      </c>
      <c r="AH126" s="39">
        <f t="shared" si="11"/>
        <v>0</v>
      </c>
      <c r="AI126" s="40">
        <v>0.03</v>
      </c>
      <c r="AJ126" s="39">
        <f t="shared" si="12"/>
        <v>0</v>
      </c>
      <c r="AK126" s="39"/>
      <c r="AL126" s="39">
        <f t="shared" si="13"/>
        <v>0</v>
      </c>
      <c r="AM126" s="40">
        <v>1.4999999999999999E-2</v>
      </c>
      <c r="AN126" s="39">
        <f t="shared" si="14"/>
        <v>0</v>
      </c>
      <c r="AO126" s="39">
        <f t="shared" si="15"/>
        <v>0</v>
      </c>
      <c r="AP126" s="39">
        <v>0</v>
      </c>
      <c r="AQ126" s="39">
        <f t="shared" si="16"/>
        <v>0</v>
      </c>
      <c r="AR126" s="39"/>
      <c r="AS126" s="39"/>
      <c r="AT126" s="39">
        <f t="shared" si="17"/>
        <v>0</v>
      </c>
      <c r="AU126" s="41"/>
    </row>
    <row r="127" spans="1:47" x14ac:dyDescent="0.2">
      <c r="A127" s="1"/>
      <c r="B127" s="1" t="s">
        <v>125</v>
      </c>
      <c r="C127" s="1" t="s">
        <v>71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">
        <f>R125</f>
        <v>0</v>
      </c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>
        <f t="shared" si="9"/>
        <v>0</v>
      </c>
      <c r="AF127" s="39">
        <f>(D125-R125)</f>
        <v>0</v>
      </c>
      <c r="AG127" s="39">
        <f t="shared" si="10"/>
        <v>0</v>
      </c>
      <c r="AH127" s="39">
        <f t="shared" si="11"/>
        <v>0</v>
      </c>
      <c r="AI127" s="40">
        <v>1.4999999999999999E-2</v>
      </c>
      <c r="AJ127" s="39">
        <f t="shared" si="12"/>
        <v>0</v>
      </c>
      <c r="AK127" s="39"/>
      <c r="AL127" s="39">
        <f t="shared" si="13"/>
        <v>0</v>
      </c>
      <c r="AM127" s="40">
        <v>3.3300000000000003E-2</v>
      </c>
      <c r="AN127" s="39">
        <f t="shared" si="14"/>
        <v>0</v>
      </c>
      <c r="AO127" s="39">
        <f t="shared" si="15"/>
        <v>0</v>
      </c>
      <c r="AP127" s="39">
        <v>0</v>
      </c>
      <c r="AQ127" s="39">
        <f t="shared" si="16"/>
        <v>0</v>
      </c>
      <c r="AR127" s="39"/>
      <c r="AS127" s="39"/>
      <c r="AT127" s="39">
        <f t="shared" si="17"/>
        <v>0</v>
      </c>
      <c r="AU127" s="41"/>
    </row>
    <row r="128" spans="1:47" x14ac:dyDescent="0.2">
      <c r="A128" s="15"/>
      <c r="B128" s="15" t="s">
        <v>126</v>
      </c>
      <c r="C128" s="15" t="s">
        <v>67</v>
      </c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2">
        <f>SUM(E128:P128)</f>
        <v>0</v>
      </c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>
        <f t="shared" si="9"/>
        <v>0</v>
      </c>
      <c r="AF128" s="39">
        <f>(D128-R128)</f>
        <v>0</v>
      </c>
      <c r="AG128" s="39">
        <f t="shared" si="10"/>
        <v>0</v>
      </c>
      <c r="AH128" s="39">
        <f t="shared" si="11"/>
        <v>0</v>
      </c>
      <c r="AI128" s="40">
        <v>2.9000000000000001E-2</v>
      </c>
      <c r="AJ128" s="39">
        <f t="shared" si="12"/>
        <v>0</v>
      </c>
      <c r="AK128" s="39"/>
      <c r="AL128" s="39">
        <f t="shared" si="13"/>
        <v>0</v>
      </c>
      <c r="AM128" s="40">
        <v>0.04</v>
      </c>
      <c r="AN128" s="39">
        <f t="shared" si="14"/>
        <v>0</v>
      </c>
      <c r="AO128" s="39">
        <f t="shared" si="15"/>
        <v>0</v>
      </c>
      <c r="AP128" s="39">
        <v>0</v>
      </c>
      <c r="AQ128" s="39">
        <f t="shared" si="16"/>
        <v>0</v>
      </c>
      <c r="AR128" s="39"/>
      <c r="AS128" s="39"/>
      <c r="AT128" s="39">
        <f t="shared" si="17"/>
        <v>0</v>
      </c>
      <c r="AU128" s="39">
        <f>SUM(AT128+AT129)</f>
        <v>0</v>
      </c>
    </row>
    <row r="129" spans="1:47" x14ac:dyDescent="0.2">
      <c r="A129" s="1"/>
      <c r="B129" s="1" t="s">
        <v>126</v>
      </c>
      <c r="C129" s="1" t="s">
        <v>71</v>
      </c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">
        <f>(R128)</f>
        <v>0</v>
      </c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>
        <f t="shared" si="9"/>
        <v>0</v>
      </c>
      <c r="AF129" s="39">
        <f>(D128-R128)</f>
        <v>0</v>
      </c>
      <c r="AG129" s="39">
        <f t="shared" si="10"/>
        <v>0</v>
      </c>
      <c r="AH129" s="39">
        <f t="shared" si="11"/>
        <v>0</v>
      </c>
      <c r="AI129" s="40">
        <v>1.4999999999999999E-2</v>
      </c>
      <c r="AJ129" s="39">
        <f t="shared" si="12"/>
        <v>0</v>
      </c>
      <c r="AK129" s="39"/>
      <c r="AL129" s="39">
        <f t="shared" si="13"/>
        <v>0</v>
      </c>
      <c r="AM129" s="40">
        <v>3.3300000000000003E-2</v>
      </c>
      <c r="AN129" s="39">
        <f t="shared" si="14"/>
        <v>0</v>
      </c>
      <c r="AO129" s="39">
        <f t="shared" si="15"/>
        <v>0</v>
      </c>
      <c r="AP129" s="39">
        <v>0</v>
      </c>
      <c r="AQ129" s="39">
        <f t="shared" si="16"/>
        <v>0</v>
      </c>
      <c r="AR129" s="39"/>
      <c r="AS129" s="39"/>
      <c r="AT129" s="39">
        <f t="shared" si="17"/>
        <v>0</v>
      </c>
      <c r="AU129" s="41"/>
    </row>
    <row r="130" spans="1:47" x14ac:dyDescent="0.2">
      <c r="A130" s="12"/>
      <c r="B130" s="12" t="s">
        <v>127</v>
      </c>
      <c r="C130" s="12" t="s">
        <v>67</v>
      </c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2">
        <f>SUM(E130:P130)</f>
        <v>0</v>
      </c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>
        <f t="shared" si="9"/>
        <v>0</v>
      </c>
      <c r="AF130" s="39">
        <f>(D130-R130)</f>
        <v>0</v>
      </c>
      <c r="AG130" s="39">
        <f t="shared" si="10"/>
        <v>0</v>
      </c>
      <c r="AH130" s="39">
        <f t="shared" si="11"/>
        <v>0</v>
      </c>
      <c r="AI130" s="40">
        <v>2.9000000000000001E-2</v>
      </c>
      <c r="AJ130" s="39">
        <f t="shared" si="12"/>
        <v>0</v>
      </c>
      <c r="AK130" s="39"/>
      <c r="AL130" s="39">
        <f t="shared" si="13"/>
        <v>0</v>
      </c>
      <c r="AM130" s="40">
        <v>0.04</v>
      </c>
      <c r="AN130" s="39">
        <f t="shared" si="14"/>
        <v>0</v>
      </c>
      <c r="AO130" s="39">
        <f t="shared" si="15"/>
        <v>0</v>
      </c>
      <c r="AP130" s="39">
        <v>0</v>
      </c>
      <c r="AQ130" s="39">
        <f t="shared" si="16"/>
        <v>0</v>
      </c>
      <c r="AR130" s="39"/>
      <c r="AS130" s="39"/>
      <c r="AT130" s="39">
        <f t="shared" si="17"/>
        <v>0</v>
      </c>
      <c r="AU130" s="39">
        <f>SUM(AT130+AT131+AT132)</f>
        <v>0</v>
      </c>
    </row>
    <row r="131" spans="1:47" x14ac:dyDescent="0.2">
      <c r="A131" s="1"/>
      <c r="B131" s="1" t="s">
        <v>127</v>
      </c>
      <c r="C131" s="1" t="s">
        <v>71</v>
      </c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2">
        <f>(R130)</f>
        <v>0</v>
      </c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>
        <f t="shared" ref="AE131:AE194" si="18">SUM(S131:AC131)</f>
        <v>0</v>
      </c>
      <c r="AF131" s="39">
        <f>(D130-R130)</f>
        <v>0</v>
      </c>
      <c r="AG131" s="39">
        <f t="shared" ref="AG131:AG194" si="19">(AE131)</f>
        <v>0</v>
      </c>
      <c r="AH131" s="39">
        <f t="shared" ref="AH131:AH194" si="20">(AF131-AG131)</f>
        <v>0</v>
      </c>
      <c r="AI131" s="40">
        <v>1.4999999999999999E-2</v>
      </c>
      <c r="AJ131" s="39">
        <f t="shared" ref="AJ131:AJ194" si="21">AH131*AI131</f>
        <v>0</v>
      </c>
      <c r="AK131" s="39"/>
      <c r="AL131" s="39">
        <f t="shared" ref="AL131:AL194" si="22">(AJ131+AK131)</f>
        <v>0</v>
      </c>
      <c r="AM131" s="40">
        <v>3.3300000000000003E-2</v>
      </c>
      <c r="AN131" s="39">
        <f t="shared" ref="AN131:AN194" si="23">(AL131*AM131)</f>
        <v>0</v>
      </c>
      <c r="AO131" s="39">
        <f t="shared" ref="AO131:AO194" si="24">(AL131-AN131)</f>
        <v>0</v>
      </c>
      <c r="AP131" s="39">
        <v>0</v>
      </c>
      <c r="AQ131" s="39">
        <f t="shared" ref="AQ131:AQ194" si="25">AO131-AP131</f>
        <v>0</v>
      </c>
      <c r="AR131" s="39"/>
      <c r="AS131" s="39"/>
      <c r="AT131" s="39">
        <f t="shared" ref="AT131:AT194" si="26">(AQ131+AR131+AS131)</f>
        <v>0</v>
      </c>
      <c r="AU131" s="41"/>
    </row>
    <row r="132" spans="1:47" x14ac:dyDescent="0.2">
      <c r="A132" s="1"/>
      <c r="B132" s="1" t="s">
        <v>127</v>
      </c>
      <c r="C132" s="1" t="s">
        <v>77</v>
      </c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2">
        <f>(R131)</f>
        <v>0</v>
      </c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>
        <f t="shared" si="18"/>
        <v>0</v>
      </c>
      <c r="AF132" s="39">
        <f>(D130-R130)</f>
        <v>0</v>
      </c>
      <c r="AG132" s="39">
        <f t="shared" si="19"/>
        <v>0</v>
      </c>
      <c r="AH132" s="39">
        <f t="shared" si="20"/>
        <v>0</v>
      </c>
      <c r="AI132" s="40">
        <v>0.01</v>
      </c>
      <c r="AJ132" s="39">
        <f t="shared" si="21"/>
        <v>0</v>
      </c>
      <c r="AK132" s="39"/>
      <c r="AL132" s="39">
        <f t="shared" si="22"/>
        <v>0</v>
      </c>
      <c r="AM132" s="40">
        <v>0</v>
      </c>
      <c r="AN132" s="39">
        <f t="shared" si="23"/>
        <v>0</v>
      </c>
      <c r="AO132" s="39">
        <f t="shared" si="24"/>
        <v>0</v>
      </c>
      <c r="AP132" s="39">
        <v>0</v>
      </c>
      <c r="AQ132" s="39">
        <f t="shared" si="25"/>
        <v>0</v>
      </c>
      <c r="AR132" s="39"/>
      <c r="AS132" s="39"/>
      <c r="AT132" s="39">
        <f t="shared" si="26"/>
        <v>0</v>
      </c>
      <c r="AU132" s="41"/>
    </row>
    <row r="133" spans="1:47" x14ac:dyDescent="0.2">
      <c r="A133" s="12"/>
      <c r="B133" s="12" t="s">
        <v>128</v>
      </c>
      <c r="C133" s="12" t="s">
        <v>67</v>
      </c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2">
        <f>SUM(E133:P133)</f>
        <v>0</v>
      </c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>
        <f t="shared" si="18"/>
        <v>0</v>
      </c>
      <c r="AF133" s="39">
        <f>(D133-R133)</f>
        <v>0</v>
      </c>
      <c r="AG133" s="39">
        <f t="shared" si="19"/>
        <v>0</v>
      </c>
      <c r="AH133" s="39">
        <f t="shared" si="20"/>
        <v>0</v>
      </c>
      <c r="AI133" s="40">
        <v>2.9000000000000001E-2</v>
      </c>
      <c r="AJ133" s="39">
        <f t="shared" si="21"/>
        <v>0</v>
      </c>
      <c r="AK133" s="39"/>
      <c r="AL133" s="39">
        <f t="shared" si="22"/>
        <v>0</v>
      </c>
      <c r="AM133" s="40">
        <v>0.04</v>
      </c>
      <c r="AN133" s="39">
        <f t="shared" si="23"/>
        <v>0</v>
      </c>
      <c r="AO133" s="39">
        <f t="shared" si="24"/>
        <v>0</v>
      </c>
      <c r="AP133" s="39">
        <v>0</v>
      </c>
      <c r="AQ133" s="39">
        <f t="shared" si="25"/>
        <v>0</v>
      </c>
      <c r="AR133" s="39"/>
      <c r="AS133" s="39"/>
      <c r="AT133" s="39">
        <f t="shared" si="26"/>
        <v>0</v>
      </c>
      <c r="AU133" s="39">
        <f>SUM(AT133+AT134)</f>
        <v>0</v>
      </c>
    </row>
    <row r="134" spans="1:47" x14ac:dyDescent="0.2">
      <c r="A134" s="1"/>
      <c r="B134" s="1" t="s">
        <v>128</v>
      </c>
      <c r="C134" s="1" t="s">
        <v>71</v>
      </c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">
        <f>(R133)</f>
        <v>0</v>
      </c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>
        <f t="shared" si="18"/>
        <v>0</v>
      </c>
      <c r="AF134" s="39">
        <f>(D133-R133)</f>
        <v>0</v>
      </c>
      <c r="AG134" s="39">
        <f t="shared" si="19"/>
        <v>0</v>
      </c>
      <c r="AH134" s="39">
        <f t="shared" si="20"/>
        <v>0</v>
      </c>
      <c r="AI134" s="40">
        <v>1.4999999999999999E-2</v>
      </c>
      <c r="AJ134" s="39">
        <f t="shared" si="21"/>
        <v>0</v>
      </c>
      <c r="AK134" s="39"/>
      <c r="AL134" s="39">
        <f t="shared" si="22"/>
        <v>0</v>
      </c>
      <c r="AM134" s="40">
        <v>3.3300000000000003E-2</v>
      </c>
      <c r="AN134" s="39">
        <f t="shared" si="23"/>
        <v>0</v>
      </c>
      <c r="AO134" s="39">
        <f t="shared" si="24"/>
        <v>0</v>
      </c>
      <c r="AP134" s="39">
        <v>0</v>
      </c>
      <c r="AQ134" s="39">
        <f t="shared" si="25"/>
        <v>0</v>
      </c>
      <c r="AR134" s="39"/>
      <c r="AS134" s="39"/>
      <c r="AT134" s="39">
        <f t="shared" si="26"/>
        <v>0</v>
      </c>
      <c r="AU134" s="41"/>
    </row>
    <row r="135" spans="1:47" x14ac:dyDescent="0.2">
      <c r="A135" s="12"/>
      <c r="B135" s="12" t="s">
        <v>129</v>
      </c>
      <c r="C135" s="12" t="s">
        <v>67</v>
      </c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2">
        <f>SUM(E135:P135)</f>
        <v>0</v>
      </c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>
        <f t="shared" si="18"/>
        <v>0</v>
      </c>
      <c r="AF135" s="39">
        <f>(D135-R135)</f>
        <v>0</v>
      </c>
      <c r="AG135" s="39">
        <f t="shared" si="19"/>
        <v>0</v>
      </c>
      <c r="AH135" s="39">
        <f t="shared" si="20"/>
        <v>0</v>
      </c>
      <c r="AI135" s="40">
        <v>2.9000000000000001E-2</v>
      </c>
      <c r="AJ135" s="39">
        <f t="shared" si="21"/>
        <v>0</v>
      </c>
      <c r="AK135" s="39"/>
      <c r="AL135" s="39">
        <f t="shared" si="22"/>
        <v>0</v>
      </c>
      <c r="AM135" s="40">
        <v>0.04</v>
      </c>
      <c r="AN135" s="39">
        <f t="shared" si="23"/>
        <v>0</v>
      </c>
      <c r="AO135" s="39">
        <f t="shared" si="24"/>
        <v>0</v>
      </c>
      <c r="AP135" s="39">
        <v>0</v>
      </c>
      <c r="AQ135" s="39">
        <f t="shared" si="25"/>
        <v>0</v>
      </c>
      <c r="AR135" s="39"/>
      <c r="AS135" s="39"/>
      <c r="AT135" s="39">
        <f t="shared" si="26"/>
        <v>0</v>
      </c>
      <c r="AU135" s="39">
        <f>SUM(AT135+AT136)</f>
        <v>0</v>
      </c>
    </row>
    <row r="136" spans="1:47" x14ac:dyDescent="0.2">
      <c r="A136" s="1"/>
      <c r="B136" s="1" t="s">
        <v>129</v>
      </c>
      <c r="C136" s="1" t="s">
        <v>71</v>
      </c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">
        <f>(R135)</f>
        <v>0</v>
      </c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>
        <f t="shared" si="18"/>
        <v>0</v>
      </c>
      <c r="AF136" s="39">
        <f>(D135-R135)</f>
        <v>0</v>
      </c>
      <c r="AG136" s="39">
        <f t="shared" si="19"/>
        <v>0</v>
      </c>
      <c r="AH136" s="39">
        <f t="shared" si="20"/>
        <v>0</v>
      </c>
      <c r="AI136" s="40">
        <v>1.4999999999999999E-2</v>
      </c>
      <c r="AJ136" s="39">
        <f t="shared" si="21"/>
        <v>0</v>
      </c>
      <c r="AK136" s="39"/>
      <c r="AL136" s="39">
        <f t="shared" si="22"/>
        <v>0</v>
      </c>
      <c r="AM136" s="40">
        <v>3.3300000000000003E-2</v>
      </c>
      <c r="AN136" s="39">
        <f t="shared" si="23"/>
        <v>0</v>
      </c>
      <c r="AO136" s="39">
        <f t="shared" si="24"/>
        <v>0</v>
      </c>
      <c r="AP136" s="39">
        <v>0</v>
      </c>
      <c r="AQ136" s="39">
        <f t="shared" si="25"/>
        <v>0</v>
      </c>
      <c r="AR136" s="39"/>
      <c r="AS136" s="39"/>
      <c r="AT136" s="39">
        <f t="shared" si="26"/>
        <v>0</v>
      </c>
      <c r="AU136" s="41"/>
    </row>
    <row r="137" spans="1:47" x14ac:dyDescent="0.2">
      <c r="A137" s="12"/>
      <c r="B137" s="12" t="s">
        <v>130</v>
      </c>
      <c r="C137" s="12" t="s">
        <v>67</v>
      </c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2">
        <f>SUM(E137:P137)</f>
        <v>0</v>
      </c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>
        <f t="shared" si="18"/>
        <v>0</v>
      </c>
      <c r="AF137" s="39">
        <f>(D137-R137)</f>
        <v>0</v>
      </c>
      <c r="AG137" s="39">
        <f t="shared" si="19"/>
        <v>0</v>
      </c>
      <c r="AH137" s="39">
        <f t="shared" si="20"/>
        <v>0</v>
      </c>
      <c r="AI137" s="40">
        <v>2.9000000000000001E-2</v>
      </c>
      <c r="AJ137" s="39">
        <f t="shared" si="21"/>
        <v>0</v>
      </c>
      <c r="AK137" s="39"/>
      <c r="AL137" s="39">
        <f t="shared" si="22"/>
        <v>0</v>
      </c>
      <c r="AM137" s="40">
        <v>0.04</v>
      </c>
      <c r="AN137" s="39">
        <f t="shared" si="23"/>
        <v>0</v>
      </c>
      <c r="AO137" s="39">
        <f t="shared" si="24"/>
        <v>0</v>
      </c>
      <c r="AP137" s="39">
        <v>0</v>
      </c>
      <c r="AQ137" s="39">
        <f t="shared" si="25"/>
        <v>0</v>
      </c>
      <c r="AR137" s="39"/>
      <c r="AS137" s="39"/>
      <c r="AT137" s="39">
        <f t="shared" si="26"/>
        <v>0</v>
      </c>
      <c r="AU137" s="39">
        <f>SUM(AT137+AT138+AT139)</f>
        <v>0</v>
      </c>
    </row>
    <row r="138" spans="1:47" x14ac:dyDescent="0.2">
      <c r="A138" s="1"/>
      <c r="B138" s="1" t="s">
        <v>130</v>
      </c>
      <c r="C138" s="1" t="s">
        <v>77</v>
      </c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2">
        <f>(R137)</f>
        <v>0</v>
      </c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>
        <f t="shared" si="18"/>
        <v>0</v>
      </c>
      <c r="AF138" s="39">
        <f>(D137-R137)</f>
        <v>0</v>
      </c>
      <c r="AG138" s="39">
        <f t="shared" si="19"/>
        <v>0</v>
      </c>
      <c r="AH138" s="39">
        <f t="shared" si="20"/>
        <v>0</v>
      </c>
      <c r="AI138" s="40">
        <v>0.04</v>
      </c>
      <c r="AJ138" s="39">
        <f t="shared" si="21"/>
        <v>0</v>
      </c>
      <c r="AK138" s="39"/>
      <c r="AL138" s="39">
        <f t="shared" si="22"/>
        <v>0</v>
      </c>
      <c r="AM138" s="40">
        <v>3.3300000000000003E-2</v>
      </c>
      <c r="AN138" s="39">
        <f t="shared" si="23"/>
        <v>0</v>
      </c>
      <c r="AO138" s="39">
        <f t="shared" si="24"/>
        <v>0</v>
      </c>
      <c r="AP138" s="39">
        <v>0</v>
      </c>
      <c r="AQ138" s="39">
        <f t="shared" si="25"/>
        <v>0</v>
      </c>
      <c r="AR138" s="39"/>
      <c r="AS138" s="39"/>
      <c r="AT138" s="39">
        <f t="shared" si="26"/>
        <v>0</v>
      </c>
      <c r="AU138" s="41"/>
    </row>
    <row r="139" spans="1:47" x14ac:dyDescent="0.2">
      <c r="A139" s="1"/>
      <c r="B139" s="1" t="s">
        <v>130</v>
      </c>
      <c r="C139" s="1" t="s">
        <v>71</v>
      </c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2">
        <f>R137</f>
        <v>0</v>
      </c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>
        <f t="shared" si="18"/>
        <v>0</v>
      </c>
      <c r="AF139" s="39">
        <f>(D137-R137)</f>
        <v>0</v>
      </c>
      <c r="AG139" s="39">
        <f t="shared" si="19"/>
        <v>0</v>
      </c>
      <c r="AH139" s="39">
        <f t="shared" si="20"/>
        <v>0</v>
      </c>
      <c r="AI139" s="40">
        <v>1.4999999999999999E-2</v>
      </c>
      <c r="AJ139" s="39">
        <f t="shared" si="21"/>
        <v>0</v>
      </c>
      <c r="AK139" s="39"/>
      <c r="AL139" s="39">
        <f t="shared" si="22"/>
        <v>0</v>
      </c>
      <c r="AM139" s="40">
        <v>3.3300000000000003E-2</v>
      </c>
      <c r="AN139" s="39">
        <f t="shared" si="23"/>
        <v>0</v>
      </c>
      <c r="AO139" s="39">
        <f t="shared" si="24"/>
        <v>0</v>
      </c>
      <c r="AP139" s="39">
        <v>0</v>
      </c>
      <c r="AQ139" s="39">
        <f t="shared" si="25"/>
        <v>0</v>
      </c>
      <c r="AR139" s="39"/>
      <c r="AS139" s="39"/>
      <c r="AT139" s="39">
        <f t="shared" si="26"/>
        <v>0</v>
      </c>
      <c r="AU139" s="41"/>
    </row>
    <row r="140" spans="1:47" x14ac:dyDescent="0.2">
      <c r="A140" s="15"/>
      <c r="B140" s="15" t="s">
        <v>131</v>
      </c>
      <c r="C140" s="15" t="s">
        <v>67</v>
      </c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2">
        <f>SUM(E140:P140)</f>
        <v>0</v>
      </c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>
        <f t="shared" si="18"/>
        <v>0</v>
      </c>
      <c r="AF140" s="39">
        <f>(D140-R140)</f>
        <v>0</v>
      </c>
      <c r="AG140" s="39">
        <f t="shared" si="19"/>
        <v>0</v>
      </c>
      <c r="AH140" s="39">
        <f t="shared" si="20"/>
        <v>0</v>
      </c>
      <c r="AI140" s="40">
        <v>2.9000000000000001E-2</v>
      </c>
      <c r="AJ140" s="39">
        <f t="shared" si="21"/>
        <v>0</v>
      </c>
      <c r="AK140" s="39"/>
      <c r="AL140" s="39">
        <f t="shared" si="22"/>
        <v>0</v>
      </c>
      <c r="AM140" s="40">
        <v>0.04</v>
      </c>
      <c r="AN140" s="39">
        <f t="shared" si="23"/>
        <v>0</v>
      </c>
      <c r="AO140" s="39">
        <f t="shared" si="24"/>
        <v>0</v>
      </c>
      <c r="AP140" s="39">
        <v>0</v>
      </c>
      <c r="AQ140" s="39">
        <f t="shared" si="25"/>
        <v>0</v>
      </c>
      <c r="AR140" s="39"/>
      <c r="AS140" s="39"/>
      <c r="AT140" s="39">
        <f t="shared" si="26"/>
        <v>0</v>
      </c>
      <c r="AU140" s="39">
        <f>SUM(AT140+AT141)</f>
        <v>0</v>
      </c>
    </row>
    <row r="141" spans="1:47" x14ac:dyDescent="0.2">
      <c r="A141" s="1"/>
      <c r="B141" s="1" t="s">
        <v>131</v>
      </c>
      <c r="C141" s="1" t="s">
        <v>71</v>
      </c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">
        <f>(R140)</f>
        <v>0</v>
      </c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>
        <f t="shared" si="18"/>
        <v>0</v>
      </c>
      <c r="AF141" s="39">
        <f>(D140-R140)</f>
        <v>0</v>
      </c>
      <c r="AG141" s="39">
        <f t="shared" si="19"/>
        <v>0</v>
      </c>
      <c r="AH141" s="39">
        <f t="shared" si="20"/>
        <v>0</v>
      </c>
      <c r="AI141" s="40">
        <v>1.4999999999999999E-2</v>
      </c>
      <c r="AJ141" s="39">
        <f t="shared" si="21"/>
        <v>0</v>
      </c>
      <c r="AK141" s="39"/>
      <c r="AL141" s="39">
        <f t="shared" si="22"/>
        <v>0</v>
      </c>
      <c r="AM141" s="40">
        <v>3.3300000000000003E-2</v>
      </c>
      <c r="AN141" s="39">
        <f t="shared" si="23"/>
        <v>0</v>
      </c>
      <c r="AO141" s="39">
        <f t="shared" si="24"/>
        <v>0</v>
      </c>
      <c r="AP141" s="39">
        <v>0</v>
      </c>
      <c r="AQ141" s="39">
        <f t="shared" si="25"/>
        <v>0</v>
      </c>
      <c r="AR141" s="39"/>
      <c r="AS141" s="39"/>
      <c r="AT141" s="39">
        <f t="shared" si="26"/>
        <v>0</v>
      </c>
      <c r="AU141" s="41"/>
    </row>
    <row r="142" spans="1:47" x14ac:dyDescent="0.2">
      <c r="A142" s="15"/>
      <c r="B142" s="15" t="s">
        <v>132</v>
      </c>
      <c r="C142" s="15" t="s">
        <v>67</v>
      </c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2">
        <f>SUM(E142:P142)</f>
        <v>0</v>
      </c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>
        <f t="shared" si="18"/>
        <v>0</v>
      </c>
      <c r="AF142" s="39">
        <f>(D142-R142)</f>
        <v>0</v>
      </c>
      <c r="AG142" s="39">
        <f t="shared" si="19"/>
        <v>0</v>
      </c>
      <c r="AH142" s="39">
        <f t="shared" si="20"/>
        <v>0</v>
      </c>
      <c r="AI142" s="40">
        <v>2.9000000000000001E-2</v>
      </c>
      <c r="AJ142" s="39">
        <f t="shared" si="21"/>
        <v>0</v>
      </c>
      <c r="AK142" s="39"/>
      <c r="AL142" s="39">
        <f t="shared" si="22"/>
        <v>0</v>
      </c>
      <c r="AM142" s="40">
        <v>0.04</v>
      </c>
      <c r="AN142" s="39">
        <f t="shared" si="23"/>
        <v>0</v>
      </c>
      <c r="AO142" s="39">
        <f t="shared" si="24"/>
        <v>0</v>
      </c>
      <c r="AP142" s="39">
        <v>0</v>
      </c>
      <c r="AQ142" s="39">
        <f t="shared" si="25"/>
        <v>0</v>
      </c>
      <c r="AR142" s="39"/>
      <c r="AS142" s="39"/>
      <c r="AT142" s="39">
        <f t="shared" si="26"/>
        <v>0</v>
      </c>
      <c r="AU142" s="39">
        <f>SUM(AT142+AT143+AT144)</f>
        <v>0</v>
      </c>
    </row>
    <row r="143" spans="1:47" x14ac:dyDescent="0.2">
      <c r="A143" s="1"/>
      <c r="B143" s="1" t="s">
        <v>132</v>
      </c>
      <c r="C143" s="1" t="s">
        <v>77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">
        <f>(R142)</f>
        <v>0</v>
      </c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>
        <f t="shared" si="18"/>
        <v>0</v>
      </c>
      <c r="AF143" s="39">
        <f>(D142-R142)</f>
        <v>0</v>
      </c>
      <c r="AG143" s="39">
        <f t="shared" si="19"/>
        <v>0</v>
      </c>
      <c r="AH143" s="39">
        <f t="shared" si="20"/>
        <v>0</v>
      </c>
      <c r="AI143" s="40">
        <v>0.04</v>
      </c>
      <c r="AJ143" s="39">
        <f t="shared" si="21"/>
        <v>0</v>
      </c>
      <c r="AK143" s="39"/>
      <c r="AL143" s="39">
        <f t="shared" si="22"/>
        <v>0</v>
      </c>
      <c r="AM143" s="40">
        <v>3.3300000000000003E-2</v>
      </c>
      <c r="AN143" s="39">
        <f t="shared" si="23"/>
        <v>0</v>
      </c>
      <c r="AO143" s="39">
        <f t="shared" si="24"/>
        <v>0</v>
      </c>
      <c r="AP143" s="39">
        <v>0</v>
      </c>
      <c r="AQ143" s="39">
        <f t="shared" si="25"/>
        <v>0</v>
      </c>
      <c r="AR143" s="39"/>
      <c r="AS143" s="39"/>
      <c r="AT143" s="39">
        <f t="shared" si="26"/>
        <v>0</v>
      </c>
      <c r="AU143" s="41"/>
    </row>
    <row r="144" spans="1:47" x14ac:dyDescent="0.2">
      <c r="A144" s="1"/>
      <c r="B144" s="1" t="s">
        <v>132</v>
      </c>
      <c r="C144" s="1" t="s">
        <v>71</v>
      </c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2">
        <f>R142</f>
        <v>0</v>
      </c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>
        <f t="shared" si="18"/>
        <v>0</v>
      </c>
      <c r="AF144" s="39">
        <f>(D142-R142)</f>
        <v>0</v>
      </c>
      <c r="AG144" s="39">
        <f t="shared" si="19"/>
        <v>0</v>
      </c>
      <c r="AH144" s="39">
        <f t="shared" si="20"/>
        <v>0</v>
      </c>
      <c r="AI144" s="40">
        <v>8.0000000000000002E-3</v>
      </c>
      <c r="AJ144" s="39">
        <f t="shared" si="21"/>
        <v>0</v>
      </c>
      <c r="AK144" s="39"/>
      <c r="AL144" s="39">
        <f t="shared" si="22"/>
        <v>0</v>
      </c>
      <c r="AM144" s="40">
        <v>2.2200000000000001E-2</v>
      </c>
      <c r="AN144" s="39">
        <f t="shared" si="23"/>
        <v>0</v>
      </c>
      <c r="AO144" s="39">
        <f t="shared" si="24"/>
        <v>0</v>
      </c>
      <c r="AP144" s="39">
        <v>0</v>
      </c>
      <c r="AQ144" s="39">
        <f t="shared" si="25"/>
        <v>0</v>
      </c>
      <c r="AR144" s="39"/>
      <c r="AS144" s="39"/>
      <c r="AT144" s="39">
        <f t="shared" si="26"/>
        <v>0</v>
      </c>
      <c r="AU144" s="41"/>
    </row>
    <row r="145" spans="1:47" x14ac:dyDescent="0.2">
      <c r="A145" s="15"/>
      <c r="B145" s="15" t="s">
        <v>133</v>
      </c>
      <c r="C145" s="15" t="s">
        <v>67</v>
      </c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2">
        <f>SUM(E145:P145)</f>
        <v>0</v>
      </c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>
        <f t="shared" si="18"/>
        <v>0</v>
      </c>
      <c r="AF145" s="39">
        <f>(D145-R145)</f>
        <v>0</v>
      </c>
      <c r="AG145" s="39">
        <f t="shared" si="19"/>
        <v>0</v>
      </c>
      <c r="AH145" s="39">
        <f t="shared" si="20"/>
        <v>0</v>
      </c>
      <c r="AI145" s="40">
        <v>2.9000000000000001E-2</v>
      </c>
      <c r="AJ145" s="39">
        <f t="shared" si="21"/>
        <v>0</v>
      </c>
      <c r="AK145" s="39"/>
      <c r="AL145" s="39">
        <f t="shared" si="22"/>
        <v>0</v>
      </c>
      <c r="AM145" s="40">
        <v>0.04</v>
      </c>
      <c r="AN145" s="39">
        <f t="shared" si="23"/>
        <v>0</v>
      </c>
      <c r="AO145" s="39">
        <f t="shared" si="24"/>
        <v>0</v>
      </c>
      <c r="AP145" s="39">
        <v>0</v>
      </c>
      <c r="AQ145" s="39">
        <f t="shared" si="25"/>
        <v>0</v>
      </c>
      <c r="AR145" s="39"/>
      <c r="AS145" s="39"/>
      <c r="AT145" s="39">
        <f t="shared" si="26"/>
        <v>0</v>
      </c>
      <c r="AU145" s="39">
        <f>SUM(AT145+AT146)</f>
        <v>0</v>
      </c>
    </row>
    <row r="146" spans="1:47" x14ac:dyDescent="0.2">
      <c r="A146" s="1"/>
      <c r="B146" s="1" t="s">
        <v>133</v>
      </c>
      <c r="C146" s="1" t="s">
        <v>71</v>
      </c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">
        <f>(R145)</f>
        <v>0</v>
      </c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>
        <f t="shared" si="18"/>
        <v>0</v>
      </c>
      <c r="AF146" s="39">
        <f>(D145-R145)</f>
        <v>0</v>
      </c>
      <c r="AG146" s="39">
        <f t="shared" si="19"/>
        <v>0</v>
      </c>
      <c r="AH146" s="39">
        <f t="shared" si="20"/>
        <v>0</v>
      </c>
      <c r="AI146" s="40">
        <v>8.0000000000000002E-3</v>
      </c>
      <c r="AJ146" s="39">
        <f t="shared" si="21"/>
        <v>0</v>
      </c>
      <c r="AK146" s="39"/>
      <c r="AL146" s="39">
        <f t="shared" si="22"/>
        <v>0</v>
      </c>
      <c r="AM146" s="40">
        <v>2.2200000000000001E-2</v>
      </c>
      <c r="AN146" s="39">
        <f t="shared" si="23"/>
        <v>0</v>
      </c>
      <c r="AO146" s="39">
        <f t="shared" si="24"/>
        <v>0</v>
      </c>
      <c r="AP146" s="39">
        <v>0</v>
      </c>
      <c r="AQ146" s="39">
        <f t="shared" si="25"/>
        <v>0</v>
      </c>
      <c r="AR146" s="39"/>
      <c r="AS146" s="39"/>
      <c r="AT146" s="39">
        <f t="shared" si="26"/>
        <v>0</v>
      </c>
      <c r="AU146" s="41"/>
    </row>
    <row r="147" spans="1:47" x14ac:dyDescent="0.2">
      <c r="A147" s="12"/>
      <c r="B147" s="12" t="s">
        <v>134</v>
      </c>
      <c r="C147" s="12" t="s">
        <v>67</v>
      </c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2">
        <f>SUM(E147:P147)</f>
        <v>0</v>
      </c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>
        <f t="shared" si="18"/>
        <v>0</v>
      </c>
      <c r="AF147" s="39">
        <f>(D147-R147)</f>
        <v>0</v>
      </c>
      <c r="AG147" s="39">
        <f t="shared" si="19"/>
        <v>0</v>
      </c>
      <c r="AH147" s="39">
        <f t="shared" si="20"/>
        <v>0</v>
      </c>
      <c r="AI147" s="40">
        <v>2.9000000000000001E-2</v>
      </c>
      <c r="AJ147" s="39">
        <f t="shared" si="21"/>
        <v>0</v>
      </c>
      <c r="AK147" s="39"/>
      <c r="AL147" s="39">
        <f t="shared" si="22"/>
        <v>0</v>
      </c>
      <c r="AM147" s="40">
        <v>0.04</v>
      </c>
      <c r="AN147" s="39">
        <f t="shared" si="23"/>
        <v>0</v>
      </c>
      <c r="AO147" s="39">
        <f t="shared" si="24"/>
        <v>0</v>
      </c>
      <c r="AP147" s="39">
        <v>0</v>
      </c>
      <c r="AQ147" s="39">
        <f t="shared" si="25"/>
        <v>0</v>
      </c>
      <c r="AR147" s="39"/>
      <c r="AS147" s="39"/>
      <c r="AT147" s="39">
        <f t="shared" si="26"/>
        <v>0</v>
      </c>
      <c r="AU147" s="39">
        <f>SUM(AT147+AT148+AT149)</f>
        <v>0</v>
      </c>
    </row>
    <row r="148" spans="1:47" x14ac:dyDescent="0.2">
      <c r="A148" s="1"/>
      <c r="B148" s="1" t="s">
        <v>134</v>
      </c>
      <c r="C148" s="1" t="s">
        <v>77</v>
      </c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2">
        <f>(R147)</f>
        <v>0</v>
      </c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>
        <f t="shared" si="18"/>
        <v>0</v>
      </c>
      <c r="AF148" s="39">
        <f>(D147-R147)</f>
        <v>0</v>
      </c>
      <c r="AG148" s="39">
        <f t="shared" si="19"/>
        <v>0</v>
      </c>
      <c r="AH148" s="39">
        <f t="shared" si="20"/>
        <v>0</v>
      </c>
      <c r="AI148" s="40">
        <v>0.05</v>
      </c>
      <c r="AJ148" s="39">
        <f t="shared" si="21"/>
        <v>0</v>
      </c>
      <c r="AK148" s="39"/>
      <c r="AL148" s="39">
        <f t="shared" si="22"/>
        <v>0</v>
      </c>
      <c r="AM148" s="40">
        <v>3.3300000000000003E-2</v>
      </c>
      <c r="AN148" s="39">
        <f t="shared" si="23"/>
        <v>0</v>
      </c>
      <c r="AO148" s="39">
        <f t="shared" si="24"/>
        <v>0</v>
      </c>
      <c r="AP148" s="39">
        <v>0</v>
      </c>
      <c r="AQ148" s="39">
        <f t="shared" si="25"/>
        <v>0</v>
      </c>
      <c r="AR148" s="39"/>
      <c r="AS148" s="39"/>
      <c r="AT148" s="39">
        <f t="shared" si="26"/>
        <v>0</v>
      </c>
      <c r="AU148" s="41"/>
    </row>
    <row r="149" spans="1:47" x14ac:dyDescent="0.2">
      <c r="A149" s="1"/>
      <c r="B149" s="1" t="s">
        <v>134</v>
      </c>
      <c r="C149" s="1" t="s">
        <v>71</v>
      </c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2">
        <f>R147</f>
        <v>0</v>
      </c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>
        <f t="shared" si="18"/>
        <v>0</v>
      </c>
      <c r="AF149" s="39">
        <f>(D147-R147)</f>
        <v>0</v>
      </c>
      <c r="AG149" s="39">
        <f t="shared" si="19"/>
        <v>0</v>
      </c>
      <c r="AH149" s="39">
        <f t="shared" si="20"/>
        <v>0</v>
      </c>
      <c r="AI149" s="40">
        <v>8.0000000000000002E-3</v>
      </c>
      <c r="AJ149" s="39">
        <f t="shared" si="21"/>
        <v>0</v>
      </c>
      <c r="AK149" s="39"/>
      <c r="AL149" s="39">
        <f t="shared" si="22"/>
        <v>0</v>
      </c>
      <c r="AM149" s="40">
        <v>2.2200000000000001E-2</v>
      </c>
      <c r="AN149" s="39">
        <f t="shared" si="23"/>
        <v>0</v>
      </c>
      <c r="AO149" s="39">
        <f t="shared" si="24"/>
        <v>0</v>
      </c>
      <c r="AP149" s="39">
        <v>0</v>
      </c>
      <c r="AQ149" s="39">
        <f t="shared" si="25"/>
        <v>0</v>
      </c>
      <c r="AR149" s="39"/>
      <c r="AS149" s="39"/>
      <c r="AT149" s="39">
        <f t="shared" si="26"/>
        <v>0</v>
      </c>
      <c r="AU149" s="41"/>
    </row>
    <row r="150" spans="1:47" x14ac:dyDescent="0.2">
      <c r="A150" s="15"/>
      <c r="B150" s="15" t="s">
        <v>135</v>
      </c>
      <c r="C150" s="15" t="s">
        <v>67</v>
      </c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2">
        <f>SUM(E150:P150)</f>
        <v>0</v>
      </c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>
        <f t="shared" si="18"/>
        <v>0</v>
      </c>
      <c r="AF150" s="39">
        <f>(D150-R150)</f>
        <v>0</v>
      </c>
      <c r="AG150" s="39">
        <f t="shared" si="19"/>
        <v>0</v>
      </c>
      <c r="AH150" s="39">
        <f t="shared" si="20"/>
        <v>0</v>
      </c>
      <c r="AI150" s="40">
        <v>2.9000000000000001E-2</v>
      </c>
      <c r="AJ150" s="39">
        <f t="shared" si="21"/>
        <v>0</v>
      </c>
      <c r="AK150" s="39"/>
      <c r="AL150" s="39">
        <f t="shared" si="22"/>
        <v>0</v>
      </c>
      <c r="AM150" s="40">
        <v>0.04</v>
      </c>
      <c r="AN150" s="39">
        <f t="shared" si="23"/>
        <v>0</v>
      </c>
      <c r="AO150" s="39">
        <f t="shared" si="24"/>
        <v>0</v>
      </c>
      <c r="AP150" s="39">
        <v>0</v>
      </c>
      <c r="AQ150" s="39">
        <f t="shared" si="25"/>
        <v>0</v>
      </c>
      <c r="AR150" s="39"/>
      <c r="AS150" s="39"/>
      <c r="AT150" s="39">
        <f t="shared" si="26"/>
        <v>0</v>
      </c>
      <c r="AU150" s="39">
        <f>SUM(AT150+AT151)</f>
        <v>0</v>
      </c>
    </row>
    <row r="151" spans="1:47" x14ac:dyDescent="0.2">
      <c r="A151" s="1"/>
      <c r="B151" s="1" t="s">
        <v>135</v>
      </c>
      <c r="C151" s="1" t="s">
        <v>71</v>
      </c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2">
        <f>(R150)</f>
        <v>0</v>
      </c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>
        <f t="shared" si="18"/>
        <v>0</v>
      </c>
      <c r="AF151" s="39">
        <f>(D150-R150)</f>
        <v>0</v>
      </c>
      <c r="AG151" s="39">
        <f t="shared" si="19"/>
        <v>0</v>
      </c>
      <c r="AH151" s="39">
        <f t="shared" si="20"/>
        <v>0</v>
      </c>
      <c r="AI151" s="40">
        <v>8.0000000000000002E-3</v>
      </c>
      <c r="AJ151" s="39">
        <f t="shared" si="21"/>
        <v>0</v>
      </c>
      <c r="AK151" s="39"/>
      <c r="AL151" s="39">
        <f t="shared" si="22"/>
        <v>0</v>
      </c>
      <c r="AM151" s="40">
        <v>2.2200000000000001E-2</v>
      </c>
      <c r="AN151" s="39">
        <f t="shared" si="23"/>
        <v>0</v>
      </c>
      <c r="AO151" s="39">
        <f t="shared" si="24"/>
        <v>0</v>
      </c>
      <c r="AP151" s="39">
        <v>0</v>
      </c>
      <c r="AQ151" s="39">
        <f t="shared" si="25"/>
        <v>0</v>
      </c>
      <c r="AR151" s="39"/>
      <c r="AS151" s="39"/>
      <c r="AT151" s="39">
        <f t="shared" si="26"/>
        <v>0</v>
      </c>
      <c r="AU151" s="41"/>
    </row>
    <row r="152" spans="1:47" x14ac:dyDescent="0.2">
      <c r="A152" s="12"/>
      <c r="B152" s="12" t="s">
        <v>136</v>
      </c>
      <c r="C152" s="12" t="s">
        <v>67</v>
      </c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2">
        <f>SUM(E152:P152)</f>
        <v>0</v>
      </c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>
        <f t="shared" si="18"/>
        <v>0</v>
      </c>
      <c r="AF152" s="39">
        <f>(D152-R152)</f>
        <v>0</v>
      </c>
      <c r="AG152" s="39">
        <f t="shared" si="19"/>
        <v>0</v>
      </c>
      <c r="AH152" s="39">
        <f t="shared" si="20"/>
        <v>0</v>
      </c>
      <c r="AI152" s="40">
        <v>2.9000000000000001E-2</v>
      </c>
      <c r="AJ152" s="39">
        <f t="shared" si="21"/>
        <v>0</v>
      </c>
      <c r="AK152" s="39"/>
      <c r="AL152" s="39">
        <f t="shared" si="22"/>
        <v>0</v>
      </c>
      <c r="AM152" s="40">
        <v>0.04</v>
      </c>
      <c r="AN152" s="39">
        <f t="shared" si="23"/>
        <v>0</v>
      </c>
      <c r="AO152" s="39">
        <f t="shared" si="24"/>
        <v>0</v>
      </c>
      <c r="AP152" s="39">
        <v>0</v>
      </c>
      <c r="AQ152" s="39">
        <f t="shared" si="25"/>
        <v>0</v>
      </c>
      <c r="AR152" s="39"/>
      <c r="AS152" s="39"/>
      <c r="AT152" s="39">
        <f t="shared" si="26"/>
        <v>0</v>
      </c>
      <c r="AU152" s="39">
        <f>SUM(AT152+AT153)</f>
        <v>0</v>
      </c>
    </row>
    <row r="153" spans="1:47" x14ac:dyDescent="0.2">
      <c r="A153" s="1"/>
      <c r="B153" s="1" t="s">
        <v>136</v>
      </c>
      <c r="C153" s="1" t="s">
        <v>71</v>
      </c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2">
        <f>(R152)</f>
        <v>0</v>
      </c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>
        <f t="shared" si="18"/>
        <v>0</v>
      </c>
      <c r="AF153" s="39">
        <f>(D152-R152)</f>
        <v>0</v>
      </c>
      <c r="AG153" s="39">
        <f t="shared" si="19"/>
        <v>0</v>
      </c>
      <c r="AH153" s="39">
        <f t="shared" si="20"/>
        <v>0</v>
      </c>
      <c r="AI153" s="40">
        <v>8.0000000000000002E-3</v>
      </c>
      <c r="AJ153" s="39">
        <f t="shared" si="21"/>
        <v>0</v>
      </c>
      <c r="AK153" s="39"/>
      <c r="AL153" s="39">
        <f t="shared" si="22"/>
        <v>0</v>
      </c>
      <c r="AM153" s="40">
        <v>2.2200000000000001E-2</v>
      </c>
      <c r="AN153" s="39">
        <f t="shared" si="23"/>
        <v>0</v>
      </c>
      <c r="AO153" s="39">
        <f t="shared" si="24"/>
        <v>0</v>
      </c>
      <c r="AP153" s="39">
        <v>0</v>
      </c>
      <c r="AQ153" s="39">
        <f t="shared" si="25"/>
        <v>0</v>
      </c>
      <c r="AR153" s="39"/>
      <c r="AS153" s="39"/>
      <c r="AT153" s="39">
        <f t="shared" si="26"/>
        <v>0</v>
      </c>
      <c r="AU153" s="41"/>
    </row>
    <row r="154" spans="1:47" x14ac:dyDescent="0.2">
      <c r="A154" s="15"/>
      <c r="B154" s="15" t="s">
        <v>137</v>
      </c>
      <c r="C154" s="15" t="s">
        <v>67</v>
      </c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2">
        <f>SUM(E154:P154)</f>
        <v>0</v>
      </c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>
        <f t="shared" si="18"/>
        <v>0</v>
      </c>
      <c r="AF154" s="39">
        <f>(D154-R154)</f>
        <v>0</v>
      </c>
      <c r="AG154" s="39">
        <f t="shared" si="19"/>
        <v>0</v>
      </c>
      <c r="AH154" s="39">
        <f t="shared" si="20"/>
        <v>0</v>
      </c>
      <c r="AI154" s="40">
        <v>2.9000000000000001E-2</v>
      </c>
      <c r="AJ154" s="39">
        <f t="shared" si="21"/>
        <v>0</v>
      </c>
      <c r="AK154" s="39"/>
      <c r="AL154" s="39">
        <f t="shared" si="22"/>
        <v>0</v>
      </c>
      <c r="AM154" s="40">
        <v>0.04</v>
      </c>
      <c r="AN154" s="39">
        <f t="shared" si="23"/>
        <v>0</v>
      </c>
      <c r="AO154" s="39">
        <f t="shared" si="24"/>
        <v>0</v>
      </c>
      <c r="AP154" s="39">
        <v>0</v>
      </c>
      <c r="AQ154" s="39">
        <f t="shared" si="25"/>
        <v>0</v>
      </c>
      <c r="AR154" s="39"/>
      <c r="AS154" s="39"/>
      <c r="AT154" s="39">
        <f t="shared" si="26"/>
        <v>0</v>
      </c>
      <c r="AU154" s="39">
        <f>SUM(AT154+AT155)</f>
        <v>0</v>
      </c>
    </row>
    <row r="155" spans="1:47" x14ac:dyDescent="0.2">
      <c r="A155" s="1"/>
      <c r="B155" s="1" t="s">
        <v>137</v>
      </c>
      <c r="C155" s="1" t="s">
        <v>71</v>
      </c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2">
        <f>(R154)</f>
        <v>0</v>
      </c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>
        <f t="shared" si="18"/>
        <v>0</v>
      </c>
      <c r="AF155" s="39">
        <f>(D154-R154)</f>
        <v>0</v>
      </c>
      <c r="AG155" s="39">
        <f t="shared" si="19"/>
        <v>0</v>
      </c>
      <c r="AH155" s="39">
        <f t="shared" si="20"/>
        <v>0</v>
      </c>
      <c r="AI155" s="40">
        <v>8.0000000000000002E-3</v>
      </c>
      <c r="AJ155" s="39">
        <f t="shared" si="21"/>
        <v>0</v>
      </c>
      <c r="AK155" s="39"/>
      <c r="AL155" s="39">
        <f t="shared" si="22"/>
        <v>0</v>
      </c>
      <c r="AM155" s="40">
        <v>2.2200000000000001E-2</v>
      </c>
      <c r="AN155" s="39">
        <f t="shared" si="23"/>
        <v>0</v>
      </c>
      <c r="AO155" s="39">
        <f t="shared" si="24"/>
        <v>0</v>
      </c>
      <c r="AP155" s="39">
        <v>0</v>
      </c>
      <c r="AQ155" s="39">
        <f t="shared" si="25"/>
        <v>0</v>
      </c>
      <c r="AR155" s="39"/>
      <c r="AS155" s="39"/>
      <c r="AT155" s="39">
        <f t="shared" si="26"/>
        <v>0</v>
      </c>
      <c r="AU155" s="41"/>
    </row>
    <row r="156" spans="1:47" x14ac:dyDescent="0.2">
      <c r="A156" s="15"/>
      <c r="B156" s="15" t="s">
        <v>138</v>
      </c>
      <c r="C156" s="15" t="s">
        <v>67</v>
      </c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2">
        <f>SUM(E156:P156)</f>
        <v>0</v>
      </c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>
        <f t="shared" si="18"/>
        <v>0</v>
      </c>
      <c r="AF156" s="39">
        <f>(D156-R156)</f>
        <v>0</v>
      </c>
      <c r="AG156" s="39">
        <f t="shared" si="19"/>
        <v>0</v>
      </c>
      <c r="AH156" s="39">
        <f t="shared" si="20"/>
        <v>0</v>
      </c>
      <c r="AI156" s="40">
        <v>2.9000000000000001E-2</v>
      </c>
      <c r="AJ156" s="39">
        <f t="shared" si="21"/>
        <v>0</v>
      </c>
      <c r="AK156" s="39"/>
      <c r="AL156" s="39">
        <f t="shared" si="22"/>
        <v>0</v>
      </c>
      <c r="AM156" s="40">
        <v>0.04</v>
      </c>
      <c r="AN156" s="39">
        <f t="shared" si="23"/>
        <v>0</v>
      </c>
      <c r="AO156" s="39">
        <f t="shared" si="24"/>
        <v>0</v>
      </c>
      <c r="AP156" s="39">
        <v>0</v>
      </c>
      <c r="AQ156" s="39">
        <f t="shared" si="25"/>
        <v>0</v>
      </c>
      <c r="AR156" s="39"/>
      <c r="AS156" s="39"/>
      <c r="AT156" s="39">
        <f t="shared" si="26"/>
        <v>0</v>
      </c>
      <c r="AU156" s="39">
        <f>SUM(AT156+AT157)</f>
        <v>0</v>
      </c>
    </row>
    <row r="157" spans="1:47" x14ac:dyDescent="0.2">
      <c r="A157" s="1"/>
      <c r="B157" s="1" t="s">
        <v>138</v>
      </c>
      <c r="C157" s="1" t="s">
        <v>71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2">
        <f>(R156)</f>
        <v>0</v>
      </c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>
        <f t="shared" si="18"/>
        <v>0</v>
      </c>
      <c r="AF157" s="39">
        <f>(D156-R156)</f>
        <v>0</v>
      </c>
      <c r="AG157" s="39">
        <f t="shared" si="19"/>
        <v>0</v>
      </c>
      <c r="AH157" s="39">
        <f t="shared" si="20"/>
        <v>0</v>
      </c>
      <c r="AI157" s="40">
        <v>8.0000000000000002E-3</v>
      </c>
      <c r="AJ157" s="39">
        <f t="shared" si="21"/>
        <v>0</v>
      </c>
      <c r="AK157" s="39"/>
      <c r="AL157" s="39">
        <f t="shared" si="22"/>
        <v>0</v>
      </c>
      <c r="AM157" s="40">
        <v>2.2200000000000001E-2</v>
      </c>
      <c r="AN157" s="39">
        <f t="shared" si="23"/>
        <v>0</v>
      </c>
      <c r="AO157" s="39">
        <f t="shared" si="24"/>
        <v>0</v>
      </c>
      <c r="AP157" s="39">
        <v>0</v>
      </c>
      <c r="AQ157" s="39">
        <f t="shared" si="25"/>
        <v>0</v>
      </c>
      <c r="AR157" s="39"/>
      <c r="AS157" s="39"/>
      <c r="AT157" s="39">
        <f t="shared" si="26"/>
        <v>0</v>
      </c>
      <c r="AU157" s="41"/>
    </row>
    <row r="158" spans="1:47" x14ac:dyDescent="0.2">
      <c r="A158" s="12"/>
      <c r="B158" s="12" t="s">
        <v>139</v>
      </c>
      <c r="C158" s="12" t="s">
        <v>67</v>
      </c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2">
        <f>SUM(E158:P158)</f>
        <v>0</v>
      </c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>
        <f t="shared" si="18"/>
        <v>0</v>
      </c>
      <c r="AF158" s="39">
        <f>(D158-R158)</f>
        <v>0</v>
      </c>
      <c r="AG158" s="39">
        <f t="shared" si="19"/>
        <v>0</v>
      </c>
      <c r="AH158" s="39">
        <f t="shared" si="20"/>
        <v>0</v>
      </c>
      <c r="AI158" s="40">
        <v>2.9000000000000001E-2</v>
      </c>
      <c r="AJ158" s="39">
        <f t="shared" si="21"/>
        <v>0</v>
      </c>
      <c r="AK158" s="39"/>
      <c r="AL158" s="39">
        <f t="shared" si="22"/>
        <v>0</v>
      </c>
      <c r="AM158" s="40">
        <v>0.04</v>
      </c>
      <c r="AN158" s="39">
        <f t="shared" si="23"/>
        <v>0</v>
      </c>
      <c r="AO158" s="39">
        <f t="shared" si="24"/>
        <v>0</v>
      </c>
      <c r="AP158" s="39">
        <v>0</v>
      </c>
      <c r="AQ158" s="39">
        <f t="shared" si="25"/>
        <v>0</v>
      </c>
      <c r="AR158" s="39"/>
      <c r="AS158" s="39"/>
      <c r="AT158" s="39">
        <f t="shared" si="26"/>
        <v>0</v>
      </c>
      <c r="AU158" s="39">
        <f>SUM(AT158+AT159+AT160)</f>
        <v>0</v>
      </c>
    </row>
    <row r="159" spans="1:47" x14ac:dyDescent="0.2">
      <c r="A159" s="1"/>
      <c r="B159" s="1" t="s">
        <v>139</v>
      </c>
      <c r="C159" s="1" t="s">
        <v>77</v>
      </c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2">
        <f>(R158)</f>
        <v>0</v>
      </c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>
        <f t="shared" si="18"/>
        <v>0</v>
      </c>
      <c r="AF159" s="39">
        <f>(D158-R158)</f>
        <v>0</v>
      </c>
      <c r="AG159" s="39">
        <f t="shared" si="19"/>
        <v>0</v>
      </c>
      <c r="AH159" s="39">
        <f t="shared" si="20"/>
        <v>0</v>
      </c>
      <c r="AI159" s="40">
        <v>0.03</v>
      </c>
      <c r="AJ159" s="39">
        <f t="shared" si="21"/>
        <v>0</v>
      </c>
      <c r="AK159" s="39"/>
      <c r="AL159" s="39">
        <f t="shared" si="22"/>
        <v>0</v>
      </c>
      <c r="AM159" s="40">
        <v>3.3300000000000003E-2</v>
      </c>
      <c r="AN159" s="39">
        <f t="shared" si="23"/>
        <v>0</v>
      </c>
      <c r="AO159" s="39">
        <f t="shared" si="24"/>
        <v>0</v>
      </c>
      <c r="AP159" s="39">
        <v>0</v>
      </c>
      <c r="AQ159" s="39">
        <f t="shared" si="25"/>
        <v>0</v>
      </c>
      <c r="AR159" s="39"/>
      <c r="AS159" s="39"/>
      <c r="AT159" s="39">
        <f t="shared" si="26"/>
        <v>0</v>
      </c>
      <c r="AU159" s="41"/>
    </row>
    <row r="160" spans="1:47" x14ac:dyDescent="0.2">
      <c r="A160" s="1"/>
      <c r="B160" s="1" t="s">
        <v>139</v>
      </c>
      <c r="C160" s="1" t="s">
        <v>71</v>
      </c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2">
        <f>R158</f>
        <v>0</v>
      </c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>
        <f t="shared" si="18"/>
        <v>0</v>
      </c>
      <c r="AF160" s="39">
        <f>(D158-R158)</f>
        <v>0</v>
      </c>
      <c r="AG160" s="39">
        <f t="shared" si="19"/>
        <v>0</v>
      </c>
      <c r="AH160" s="39">
        <f t="shared" si="20"/>
        <v>0</v>
      </c>
      <c r="AI160" s="40">
        <v>8.0000000000000002E-3</v>
      </c>
      <c r="AJ160" s="39">
        <f t="shared" si="21"/>
        <v>0</v>
      </c>
      <c r="AK160" s="39"/>
      <c r="AL160" s="39">
        <f t="shared" si="22"/>
        <v>0</v>
      </c>
      <c r="AM160" s="40">
        <v>2.2200000000000001E-2</v>
      </c>
      <c r="AN160" s="39">
        <f t="shared" si="23"/>
        <v>0</v>
      </c>
      <c r="AO160" s="39">
        <f t="shared" si="24"/>
        <v>0</v>
      </c>
      <c r="AP160" s="39">
        <v>0</v>
      </c>
      <c r="AQ160" s="39">
        <f t="shared" si="25"/>
        <v>0</v>
      </c>
      <c r="AR160" s="39"/>
      <c r="AS160" s="39"/>
      <c r="AT160" s="39">
        <f t="shared" si="26"/>
        <v>0</v>
      </c>
      <c r="AU160" s="41"/>
    </row>
    <row r="161" spans="1:47" x14ac:dyDescent="0.2">
      <c r="A161" s="15"/>
      <c r="B161" s="15" t="s">
        <v>140</v>
      </c>
      <c r="C161" s="15" t="s">
        <v>67</v>
      </c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2">
        <f>SUM(E161:P161)</f>
        <v>0</v>
      </c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>
        <f t="shared" si="18"/>
        <v>0</v>
      </c>
      <c r="AF161" s="39">
        <f>(D161-R161)</f>
        <v>0</v>
      </c>
      <c r="AG161" s="39">
        <f t="shared" si="19"/>
        <v>0</v>
      </c>
      <c r="AH161" s="39">
        <f t="shared" si="20"/>
        <v>0</v>
      </c>
      <c r="AI161" s="40">
        <v>2.9000000000000001E-2</v>
      </c>
      <c r="AJ161" s="39">
        <f t="shared" si="21"/>
        <v>0</v>
      </c>
      <c r="AK161" s="39"/>
      <c r="AL161" s="39">
        <f t="shared" si="22"/>
        <v>0</v>
      </c>
      <c r="AM161" s="40">
        <v>0.04</v>
      </c>
      <c r="AN161" s="39">
        <f t="shared" si="23"/>
        <v>0</v>
      </c>
      <c r="AO161" s="39">
        <f t="shared" si="24"/>
        <v>0</v>
      </c>
      <c r="AP161" s="39">
        <v>0</v>
      </c>
      <c r="AQ161" s="39">
        <f t="shared" si="25"/>
        <v>0</v>
      </c>
      <c r="AR161" s="39"/>
      <c r="AS161" s="39"/>
      <c r="AT161" s="39">
        <f t="shared" si="26"/>
        <v>0</v>
      </c>
      <c r="AU161" s="39">
        <f>SUM(AT161+AT162)</f>
        <v>0</v>
      </c>
    </row>
    <row r="162" spans="1:47" x14ac:dyDescent="0.2">
      <c r="A162" s="1"/>
      <c r="B162" s="1" t="s">
        <v>140</v>
      </c>
      <c r="C162" s="1" t="s">
        <v>71</v>
      </c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2">
        <f>(R161)</f>
        <v>0</v>
      </c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>
        <f t="shared" si="18"/>
        <v>0</v>
      </c>
      <c r="AF162" s="39">
        <f>(D161-R161)</f>
        <v>0</v>
      </c>
      <c r="AG162" s="39">
        <f t="shared" si="19"/>
        <v>0</v>
      </c>
      <c r="AH162" s="39">
        <f t="shared" si="20"/>
        <v>0</v>
      </c>
      <c r="AI162" s="40">
        <v>8.0000000000000002E-3</v>
      </c>
      <c r="AJ162" s="39">
        <f t="shared" si="21"/>
        <v>0</v>
      </c>
      <c r="AK162" s="39"/>
      <c r="AL162" s="39">
        <f t="shared" si="22"/>
        <v>0</v>
      </c>
      <c r="AM162" s="40">
        <v>2.2200000000000001E-2</v>
      </c>
      <c r="AN162" s="39">
        <f t="shared" si="23"/>
        <v>0</v>
      </c>
      <c r="AO162" s="39">
        <f t="shared" si="24"/>
        <v>0</v>
      </c>
      <c r="AP162" s="39">
        <v>0</v>
      </c>
      <c r="AQ162" s="39">
        <f t="shared" si="25"/>
        <v>0</v>
      </c>
      <c r="AR162" s="39"/>
      <c r="AS162" s="39"/>
      <c r="AT162" s="39">
        <f t="shared" si="26"/>
        <v>0</v>
      </c>
      <c r="AU162" s="41"/>
    </row>
    <row r="163" spans="1:47" x14ac:dyDescent="0.2">
      <c r="A163" s="12"/>
      <c r="B163" s="12" t="s">
        <v>141</v>
      </c>
      <c r="C163" s="12" t="s">
        <v>67</v>
      </c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2">
        <f>SUM(E163:P163)</f>
        <v>0</v>
      </c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>
        <f t="shared" si="18"/>
        <v>0</v>
      </c>
      <c r="AF163" s="39">
        <f>(D163-R163)</f>
        <v>0</v>
      </c>
      <c r="AG163" s="39">
        <f t="shared" si="19"/>
        <v>0</v>
      </c>
      <c r="AH163" s="39">
        <f t="shared" si="20"/>
        <v>0</v>
      </c>
      <c r="AI163" s="40">
        <v>2.9000000000000001E-2</v>
      </c>
      <c r="AJ163" s="39">
        <f t="shared" si="21"/>
        <v>0</v>
      </c>
      <c r="AK163" s="39"/>
      <c r="AL163" s="39">
        <f t="shared" si="22"/>
        <v>0</v>
      </c>
      <c r="AM163" s="40">
        <v>0.04</v>
      </c>
      <c r="AN163" s="39">
        <f t="shared" si="23"/>
        <v>0</v>
      </c>
      <c r="AO163" s="39">
        <f t="shared" si="24"/>
        <v>0</v>
      </c>
      <c r="AP163" s="39">
        <v>0</v>
      </c>
      <c r="AQ163" s="39">
        <f t="shared" si="25"/>
        <v>0</v>
      </c>
      <c r="AR163" s="39"/>
      <c r="AS163" s="39"/>
      <c r="AT163" s="39">
        <f t="shared" si="26"/>
        <v>0</v>
      </c>
      <c r="AU163" s="39">
        <f>SUM(AT163+AT164+AT165)</f>
        <v>0</v>
      </c>
    </row>
    <row r="164" spans="1:47" x14ac:dyDescent="0.2">
      <c r="A164" s="1"/>
      <c r="B164" s="1" t="s">
        <v>141</v>
      </c>
      <c r="C164" s="1" t="s">
        <v>77</v>
      </c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2">
        <f>(R163)</f>
        <v>0</v>
      </c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>
        <f t="shared" si="18"/>
        <v>0</v>
      </c>
      <c r="AF164" s="39">
        <f>(D163-R163)</f>
        <v>0</v>
      </c>
      <c r="AG164" s="39">
        <f t="shared" si="19"/>
        <v>0</v>
      </c>
      <c r="AH164" s="39">
        <f t="shared" si="20"/>
        <v>0</v>
      </c>
      <c r="AI164" s="40">
        <v>3.5000000000000003E-2</v>
      </c>
      <c r="AJ164" s="39">
        <f t="shared" si="21"/>
        <v>0</v>
      </c>
      <c r="AK164" s="39"/>
      <c r="AL164" s="39">
        <f t="shared" si="22"/>
        <v>0</v>
      </c>
      <c r="AM164" s="40">
        <v>3.3300000000000003E-2</v>
      </c>
      <c r="AN164" s="39">
        <f t="shared" si="23"/>
        <v>0</v>
      </c>
      <c r="AO164" s="39">
        <f t="shared" si="24"/>
        <v>0</v>
      </c>
      <c r="AP164" s="39">
        <v>0</v>
      </c>
      <c r="AQ164" s="39">
        <f t="shared" si="25"/>
        <v>0</v>
      </c>
      <c r="AR164" s="39"/>
      <c r="AS164" s="39"/>
      <c r="AT164" s="39">
        <f t="shared" si="26"/>
        <v>0</v>
      </c>
      <c r="AU164" s="41"/>
    </row>
    <row r="165" spans="1:47" x14ac:dyDescent="0.2">
      <c r="A165" s="1"/>
      <c r="B165" s="1" t="s">
        <v>141</v>
      </c>
      <c r="C165" s="1" t="s">
        <v>71</v>
      </c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2">
        <f>R163</f>
        <v>0</v>
      </c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>
        <f t="shared" si="18"/>
        <v>0</v>
      </c>
      <c r="AF165" s="39">
        <f>(D163-R163)</f>
        <v>0</v>
      </c>
      <c r="AG165" s="39">
        <f t="shared" si="19"/>
        <v>0</v>
      </c>
      <c r="AH165" s="39">
        <f t="shared" si="20"/>
        <v>0</v>
      </c>
      <c r="AI165" s="40">
        <v>8.0000000000000002E-3</v>
      </c>
      <c r="AJ165" s="39">
        <f t="shared" si="21"/>
        <v>0</v>
      </c>
      <c r="AK165" s="39"/>
      <c r="AL165" s="39">
        <f t="shared" si="22"/>
        <v>0</v>
      </c>
      <c r="AM165" s="40">
        <v>2.2200000000000001E-2</v>
      </c>
      <c r="AN165" s="39">
        <f t="shared" si="23"/>
        <v>0</v>
      </c>
      <c r="AO165" s="39">
        <f t="shared" si="24"/>
        <v>0</v>
      </c>
      <c r="AP165" s="39">
        <v>0</v>
      </c>
      <c r="AQ165" s="39">
        <f t="shared" si="25"/>
        <v>0</v>
      </c>
      <c r="AR165" s="39"/>
      <c r="AS165" s="39"/>
      <c r="AT165" s="39">
        <f t="shared" si="26"/>
        <v>0</v>
      </c>
      <c r="AU165" s="41"/>
    </row>
    <row r="166" spans="1:47" x14ac:dyDescent="0.2">
      <c r="A166" s="15"/>
      <c r="B166" s="15" t="s">
        <v>142</v>
      </c>
      <c r="C166" s="15" t="s">
        <v>67</v>
      </c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2">
        <f>SUM(E166:P166)</f>
        <v>0</v>
      </c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>
        <f t="shared" si="18"/>
        <v>0</v>
      </c>
      <c r="AF166" s="39">
        <f>(D166-R166)</f>
        <v>0</v>
      </c>
      <c r="AG166" s="39">
        <f t="shared" si="19"/>
        <v>0</v>
      </c>
      <c r="AH166" s="39">
        <f t="shared" si="20"/>
        <v>0</v>
      </c>
      <c r="AI166" s="40">
        <v>2.9000000000000001E-2</v>
      </c>
      <c r="AJ166" s="39">
        <f t="shared" si="21"/>
        <v>0</v>
      </c>
      <c r="AK166" s="39"/>
      <c r="AL166" s="39">
        <f t="shared" si="22"/>
        <v>0</v>
      </c>
      <c r="AM166" s="40">
        <v>0.04</v>
      </c>
      <c r="AN166" s="39">
        <f t="shared" si="23"/>
        <v>0</v>
      </c>
      <c r="AO166" s="39">
        <f t="shared" si="24"/>
        <v>0</v>
      </c>
      <c r="AP166" s="39">
        <v>0</v>
      </c>
      <c r="AQ166" s="39">
        <f t="shared" si="25"/>
        <v>0</v>
      </c>
      <c r="AR166" s="39"/>
      <c r="AS166" s="39"/>
      <c r="AT166" s="39">
        <f t="shared" si="26"/>
        <v>0</v>
      </c>
      <c r="AU166" s="39">
        <f>SUM(AT166+AT167)</f>
        <v>0</v>
      </c>
    </row>
    <row r="167" spans="1:47" x14ac:dyDescent="0.2">
      <c r="A167" s="1"/>
      <c r="B167" s="1" t="s">
        <v>142</v>
      </c>
      <c r="C167" s="1" t="s">
        <v>71</v>
      </c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2">
        <f>(R166)</f>
        <v>0</v>
      </c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>
        <f t="shared" si="18"/>
        <v>0</v>
      </c>
      <c r="AF167" s="39">
        <f>(D166-R166)</f>
        <v>0</v>
      </c>
      <c r="AG167" s="39">
        <f t="shared" si="19"/>
        <v>0</v>
      </c>
      <c r="AH167" s="39">
        <f t="shared" si="20"/>
        <v>0</v>
      </c>
      <c r="AI167" s="40">
        <v>8.0000000000000002E-3</v>
      </c>
      <c r="AJ167" s="39">
        <f t="shared" si="21"/>
        <v>0</v>
      </c>
      <c r="AK167" s="39"/>
      <c r="AL167" s="39">
        <f t="shared" si="22"/>
        <v>0</v>
      </c>
      <c r="AM167" s="40">
        <v>2.2200000000000001E-2</v>
      </c>
      <c r="AN167" s="39">
        <f t="shared" si="23"/>
        <v>0</v>
      </c>
      <c r="AO167" s="39">
        <f t="shared" si="24"/>
        <v>0</v>
      </c>
      <c r="AP167" s="39">
        <v>0</v>
      </c>
      <c r="AQ167" s="39">
        <f t="shared" si="25"/>
        <v>0</v>
      </c>
      <c r="AR167" s="39"/>
      <c r="AS167" s="39"/>
      <c r="AT167" s="39">
        <f t="shared" si="26"/>
        <v>0</v>
      </c>
      <c r="AU167" s="41"/>
    </row>
    <row r="168" spans="1:47" x14ac:dyDescent="0.2">
      <c r="A168" s="15"/>
      <c r="B168" s="15" t="s">
        <v>143</v>
      </c>
      <c r="C168" s="15" t="s">
        <v>67</v>
      </c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2">
        <f>SUM(E168:P168)</f>
        <v>0</v>
      </c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>
        <f t="shared" si="18"/>
        <v>0</v>
      </c>
      <c r="AF168" s="39">
        <f>(D168-R168)</f>
        <v>0</v>
      </c>
      <c r="AG168" s="39">
        <f t="shared" si="19"/>
        <v>0</v>
      </c>
      <c r="AH168" s="39">
        <f t="shared" si="20"/>
        <v>0</v>
      </c>
      <c r="AI168" s="40">
        <v>2.9000000000000001E-2</v>
      </c>
      <c r="AJ168" s="39">
        <f t="shared" si="21"/>
        <v>0</v>
      </c>
      <c r="AK168" s="39"/>
      <c r="AL168" s="39">
        <f t="shared" si="22"/>
        <v>0</v>
      </c>
      <c r="AM168" s="40">
        <v>0.04</v>
      </c>
      <c r="AN168" s="39">
        <f t="shared" si="23"/>
        <v>0</v>
      </c>
      <c r="AO168" s="39">
        <f t="shared" si="24"/>
        <v>0</v>
      </c>
      <c r="AP168" s="39">
        <v>0</v>
      </c>
      <c r="AQ168" s="39">
        <f t="shared" si="25"/>
        <v>0</v>
      </c>
      <c r="AR168" s="39"/>
      <c r="AS168" s="39"/>
      <c r="AT168" s="39">
        <f t="shared" si="26"/>
        <v>0</v>
      </c>
      <c r="AU168" s="39">
        <f>SUM(AT168+AT169+AT170+AT171)</f>
        <v>0</v>
      </c>
    </row>
    <row r="169" spans="1:47" x14ac:dyDescent="0.2">
      <c r="A169" s="1"/>
      <c r="B169" s="1" t="s">
        <v>143</v>
      </c>
      <c r="C169" s="1" t="s">
        <v>71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2">
        <f>(R168)</f>
        <v>0</v>
      </c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>
        <f t="shared" si="18"/>
        <v>0</v>
      </c>
      <c r="AF169" s="39">
        <f>(D168-R168)</f>
        <v>0</v>
      </c>
      <c r="AG169" s="39">
        <f t="shared" si="19"/>
        <v>0</v>
      </c>
      <c r="AH169" s="39">
        <f t="shared" si="20"/>
        <v>0</v>
      </c>
      <c r="AI169" s="40">
        <v>1.1849999999999999E-2</v>
      </c>
      <c r="AJ169" s="39">
        <f t="shared" si="21"/>
        <v>0</v>
      </c>
      <c r="AK169" s="39"/>
      <c r="AL169" s="39">
        <f t="shared" si="22"/>
        <v>0</v>
      </c>
      <c r="AM169" s="40">
        <v>0</v>
      </c>
      <c r="AN169" s="39">
        <f t="shared" si="23"/>
        <v>0</v>
      </c>
      <c r="AO169" s="39">
        <f t="shared" si="24"/>
        <v>0</v>
      </c>
      <c r="AP169" s="39">
        <v>0</v>
      </c>
      <c r="AQ169" s="39">
        <f t="shared" si="25"/>
        <v>0</v>
      </c>
      <c r="AR169" s="39"/>
      <c r="AS169" s="39"/>
      <c r="AT169" s="39">
        <f t="shared" si="26"/>
        <v>0</v>
      </c>
      <c r="AU169" s="41"/>
    </row>
    <row r="170" spans="1:47" x14ac:dyDescent="0.2">
      <c r="A170" s="1"/>
      <c r="B170" s="1" t="s">
        <v>143</v>
      </c>
      <c r="C170" s="1" t="s">
        <v>68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2">
        <f>R168</f>
        <v>0</v>
      </c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>
        <f t="shared" si="18"/>
        <v>0</v>
      </c>
      <c r="AF170" s="39">
        <f>(D168-R168)</f>
        <v>0</v>
      </c>
      <c r="AG170" s="39">
        <f t="shared" si="19"/>
        <v>0</v>
      </c>
      <c r="AH170" s="39">
        <f t="shared" si="20"/>
        <v>0</v>
      </c>
      <c r="AI170" s="40">
        <v>0.01</v>
      </c>
      <c r="AJ170" s="39">
        <f t="shared" si="21"/>
        <v>0</v>
      </c>
      <c r="AK170" s="39"/>
      <c r="AL170" s="39">
        <f t="shared" si="22"/>
        <v>0</v>
      </c>
      <c r="AM170" s="40">
        <v>3.3300000000000003E-2</v>
      </c>
      <c r="AN170" s="39">
        <f t="shared" si="23"/>
        <v>0</v>
      </c>
      <c r="AO170" s="39">
        <f t="shared" si="24"/>
        <v>0</v>
      </c>
      <c r="AP170" s="39">
        <v>0</v>
      </c>
      <c r="AQ170" s="39">
        <f t="shared" si="25"/>
        <v>0</v>
      </c>
      <c r="AR170" s="39"/>
      <c r="AS170" s="39"/>
      <c r="AT170" s="39">
        <f t="shared" si="26"/>
        <v>0</v>
      </c>
      <c r="AU170" s="41"/>
    </row>
    <row r="171" spans="1:47" x14ac:dyDescent="0.2">
      <c r="A171" s="1"/>
      <c r="B171" s="1" t="s">
        <v>143</v>
      </c>
      <c r="C171" s="1" t="s">
        <v>69</v>
      </c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2">
        <f>R168</f>
        <v>0</v>
      </c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>
        <f t="shared" si="18"/>
        <v>0</v>
      </c>
      <c r="AF171" s="39">
        <f>(D168-R168)</f>
        <v>0</v>
      </c>
      <c r="AG171" s="39">
        <f t="shared" si="19"/>
        <v>0</v>
      </c>
      <c r="AH171" s="39">
        <f t="shared" si="20"/>
        <v>0</v>
      </c>
      <c r="AI171" s="40">
        <v>1E-3</v>
      </c>
      <c r="AJ171" s="39">
        <f t="shared" si="21"/>
        <v>0</v>
      </c>
      <c r="AK171" s="39"/>
      <c r="AL171" s="39">
        <f t="shared" si="22"/>
        <v>0</v>
      </c>
      <c r="AM171" s="40">
        <v>3.3300000000000003E-2</v>
      </c>
      <c r="AN171" s="39">
        <f t="shared" si="23"/>
        <v>0</v>
      </c>
      <c r="AO171" s="39">
        <f t="shared" si="24"/>
        <v>0</v>
      </c>
      <c r="AP171" s="39">
        <v>0</v>
      </c>
      <c r="AQ171" s="39">
        <f t="shared" si="25"/>
        <v>0</v>
      </c>
      <c r="AR171" s="39"/>
      <c r="AS171" s="39"/>
      <c r="AT171" s="39">
        <f t="shared" si="26"/>
        <v>0</v>
      </c>
      <c r="AU171" s="41"/>
    </row>
    <row r="172" spans="1:47" x14ac:dyDescent="0.2">
      <c r="A172" s="15"/>
      <c r="B172" s="15" t="s">
        <v>144</v>
      </c>
      <c r="C172" s="15" t="s">
        <v>67</v>
      </c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2">
        <f>SUM(E172:P172)</f>
        <v>0</v>
      </c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>
        <f t="shared" si="18"/>
        <v>0</v>
      </c>
      <c r="AF172" s="39">
        <f>(D172-R172)</f>
        <v>0</v>
      </c>
      <c r="AG172" s="39">
        <f t="shared" si="19"/>
        <v>0</v>
      </c>
      <c r="AH172" s="39">
        <f t="shared" si="20"/>
        <v>0</v>
      </c>
      <c r="AI172" s="40">
        <v>2.9000000000000001E-2</v>
      </c>
      <c r="AJ172" s="39">
        <f t="shared" si="21"/>
        <v>0</v>
      </c>
      <c r="AK172" s="39"/>
      <c r="AL172" s="39">
        <f t="shared" si="22"/>
        <v>0</v>
      </c>
      <c r="AM172" s="40">
        <v>0.04</v>
      </c>
      <c r="AN172" s="39">
        <f t="shared" si="23"/>
        <v>0</v>
      </c>
      <c r="AO172" s="39">
        <f t="shared" si="24"/>
        <v>0</v>
      </c>
      <c r="AP172" s="39">
        <v>0</v>
      </c>
      <c r="AQ172" s="39">
        <f t="shared" si="25"/>
        <v>0</v>
      </c>
      <c r="AR172" s="39"/>
      <c r="AS172" s="39"/>
      <c r="AT172" s="39">
        <f t="shared" si="26"/>
        <v>0</v>
      </c>
      <c r="AU172" s="39">
        <f>SUM(AT172+AT173+AT174+AT175)</f>
        <v>0</v>
      </c>
    </row>
    <row r="173" spans="1:47" x14ac:dyDescent="0.2">
      <c r="A173" s="1"/>
      <c r="B173" s="1" t="s">
        <v>144</v>
      </c>
      <c r="C173" s="1" t="s">
        <v>71</v>
      </c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2">
        <f>(R172)</f>
        <v>0</v>
      </c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>
        <f t="shared" si="18"/>
        <v>0</v>
      </c>
      <c r="AF173" s="39">
        <f>(D172-R172)</f>
        <v>0</v>
      </c>
      <c r="AG173" s="39">
        <f t="shared" si="19"/>
        <v>0</v>
      </c>
      <c r="AH173" s="39">
        <f t="shared" si="20"/>
        <v>0</v>
      </c>
      <c r="AI173" s="40">
        <v>1.1849999999999999E-2</v>
      </c>
      <c r="AJ173" s="39">
        <f t="shared" si="21"/>
        <v>0</v>
      </c>
      <c r="AK173" s="39"/>
      <c r="AL173" s="39">
        <f t="shared" si="22"/>
        <v>0</v>
      </c>
      <c r="AM173" s="40">
        <v>0</v>
      </c>
      <c r="AN173" s="39">
        <f t="shared" si="23"/>
        <v>0</v>
      </c>
      <c r="AO173" s="39">
        <f t="shared" si="24"/>
        <v>0</v>
      </c>
      <c r="AP173" s="39">
        <v>0</v>
      </c>
      <c r="AQ173" s="39">
        <f t="shared" si="25"/>
        <v>0</v>
      </c>
      <c r="AR173" s="39"/>
      <c r="AS173" s="39"/>
      <c r="AT173" s="39">
        <f t="shared" si="26"/>
        <v>0</v>
      </c>
      <c r="AU173" s="41"/>
    </row>
    <row r="174" spans="1:47" x14ac:dyDescent="0.2">
      <c r="A174" s="1"/>
      <c r="B174" s="1" t="s">
        <v>144</v>
      </c>
      <c r="C174" s="1" t="s">
        <v>68</v>
      </c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2">
        <f>R172</f>
        <v>0</v>
      </c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>
        <f t="shared" si="18"/>
        <v>0</v>
      </c>
      <c r="AF174" s="39">
        <f>(D172-R172)</f>
        <v>0</v>
      </c>
      <c r="AG174" s="39">
        <f t="shared" si="19"/>
        <v>0</v>
      </c>
      <c r="AH174" s="39">
        <f t="shared" si="20"/>
        <v>0</v>
      </c>
      <c r="AI174" s="40">
        <v>0.01</v>
      </c>
      <c r="AJ174" s="39">
        <f t="shared" si="21"/>
        <v>0</v>
      </c>
      <c r="AK174" s="39"/>
      <c r="AL174" s="39">
        <f t="shared" si="22"/>
        <v>0</v>
      </c>
      <c r="AM174" s="40">
        <v>3.3300000000000003E-2</v>
      </c>
      <c r="AN174" s="39">
        <f t="shared" si="23"/>
        <v>0</v>
      </c>
      <c r="AO174" s="39">
        <f t="shared" si="24"/>
        <v>0</v>
      </c>
      <c r="AP174" s="39">
        <v>0</v>
      </c>
      <c r="AQ174" s="39">
        <f t="shared" si="25"/>
        <v>0</v>
      </c>
      <c r="AR174" s="39"/>
      <c r="AS174" s="39"/>
      <c r="AT174" s="39">
        <f t="shared" si="26"/>
        <v>0</v>
      </c>
      <c r="AU174" s="41"/>
    </row>
    <row r="175" spans="1:47" x14ac:dyDescent="0.2">
      <c r="A175" s="1"/>
      <c r="B175" s="1" t="s">
        <v>144</v>
      </c>
      <c r="C175" s="1" t="s">
        <v>69</v>
      </c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2">
        <f>R172</f>
        <v>0</v>
      </c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>
        <f t="shared" si="18"/>
        <v>0</v>
      </c>
      <c r="AF175" s="39">
        <f>(D172-R172)</f>
        <v>0</v>
      </c>
      <c r="AG175" s="39">
        <f t="shared" si="19"/>
        <v>0</v>
      </c>
      <c r="AH175" s="39">
        <f t="shared" si="20"/>
        <v>0</v>
      </c>
      <c r="AI175" s="40">
        <v>1E-3</v>
      </c>
      <c r="AJ175" s="39">
        <f t="shared" si="21"/>
        <v>0</v>
      </c>
      <c r="AK175" s="39"/>
      <c r="AL175" s="39">
        <f t="shared" si="22"/>
        <v>0</v>
      </c>
      <c r="AM175" s="40">
        <v>3.3300000000000003E-2</v>
      </c>
      <c r="AN175" s="39">
        <f t="shared" si="23"/>
        <v>0</v>
      </c>
      <c r="AO175" s="39">
        <f t="shared" si="24"/>
        <v>0</v>
      </c>
      <c r="AP175" s="39">
        <v>0</v>
      </c>
      <c r="AQ175" s="39">
        <f t="shared" si="25"/>
        <v>0</v>
      </c>
      <c r="AR175" s="39"/>
      <c r="AS175" s="39"/>
      <c r="AT175" s="39">
        <f t="shared" si="26"/>
        <v>0</v>
      </c>
      <c r="AU175" s="41"/>
    </row>
    <row r="176" spans="1:47" x14ac:dyDescent="0.2">
      <c r="A176" s="12"/>
      <c r="B176" s="12" t="s">
        <v>145</v>
      </c>
      <c r="C176" s="12" t="s">
        <v>67</v>
      </c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2">
        <f>SUM(E176:P176)</f>
        <v>0</v>
      </c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>
        <f t="shared" si="18"/>
        <v>0</v>
      </c>
      <c r="AF176" s="39">
        <f>(D176-R176)</f>
        <v>0</v>
      </c>
      <c r="AG176" s="39">
        <f t="shared" si="19"/>
        <v>0</v>
      </c>
      <c r="AH176" s="39">
        <f t="shared" si="20"/>
        <v>0</v>
      </c>
      <c r="AI176" s="40">
        <v>2.9000000000000001E-2</v>
      </c>
      <c r="AJ176" s="39">
        <f t="shared" si="21"/>
        <v>0</v>
      </c>
      <c r="AK176" s="39"/>
      <c r="AL176" s="39">
        <f t="shared" si="22"/>
        <v>0</v>
      </c>
      <c r="AM176" s="40">
        <v>0.04</v>
      </c>
      <c r="AN176" s="39">
        <f t="shared" si="23"/>
        <v>0</v>
      </c>
      <c r="AO176" s="39">
        <f t="shared" si="24"/>
        <v>0</v>
      </c>
      <c r="AP176" s="39">
        <v>0</v>
      </c>
      <c r="AQ176" s="39">
        <f t="shared" si="25"/>
        <v>0</v>
      </c>
      <c r="AR176" s="39"/>
      <c r="AS176" s="39"/>
      <c r="AT176" s="39">
        <f t="shared" si="26"/>
        <v>0</v>
      </c>
      <c r="AU176" s="39">
        <f>SUM(AT176+AT177+AT178+AT179)</f>
        <v>0</v>
      </c>
    </row>
    <row r="177" spans="1:47" x14ac:dyDescent="0.2">
      <c r="A177" s="1"/>
      <c r="B177" s="1" t="s">
        <v>145</v>
      </c>
      <c r="C177" s="1" t="s">
        <v>71</v>
      </c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2">
        <f>(R176)</f>
        <v>0</v>
      </c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>
        <f t="shared" si="18"/>
        <v>0</v>
      </c>
      <c r="AF177" s="39">
        <f>(D176-R176)</f>
        <v>0</v>
      </c>
      <c r="AG177" s="39">
        <f t="shared" si="19"/>
        <v>0</v>
      </c>
      <c r="AH177" s="39">
        <f t="shared" si="20"/>
        <v>0</v>
      </c>
      <c r="AI177" s="40">
        <v>1.1849999999999999E-2</v>
      </c>
      <c r="AJ177" s="39">
        <f t="shared" si="21"/>
        <v>0</v>
      </c>
      <c r="AK177" s="39"/>
      <c r="AL177" s="39">
        <f t="shared" si="22"/>
        <v>0</v>
      </c>
      <c r="AM177" s="40">
        <v>0</v>
      </c>
      <c r="AN177" s="39">
        <f t="shared" si="23"/>
        <v>0</v>
      </c>
      <c r="AO177" s="39">
        <f t="shared" si="24"/>
        <v>0</v>
      </c>
      <c r="AP177" s="39">
        <v>0</v>
      </c>
      <c r="AQ177" s="39">
        <f t="shared" si="25"/>
        <v>0</v>
      </c>
      <c r="AR177" s="39"/>
      <c r="AS177" s="39"/>
      <c r="AT177" s="39">
        <f t="shared" si="26"/>
        <v>0</v>
      </c>
      <c r="AU177" s="41"/>
    </row>
    <row r="178" spans="1:47" x14ac:dyDescent="0.2">
      <c r="A178" s="1"/>
      <c r="B178" s="1" t="s">
        <v>145</v>
      </c>
      <c r="C178" s="1" t="s">
        <v>68</v>
      </c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2">
        <f>R176</f>
        <v>0</v>
      </c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>
        <f t="shared" si="18"/>
        <v>0</v>
      </c>
      <c r="AF178" s="39">
        <f>(D176-R176)</f>
        <v>0</v>
      </c>
      <c r="AG178" s="39">
        <f t="shared" si="19"/>
        <v>0</v>
      </c>
      <c r="AH178" s="39">
        <f t="shared" si="20"/>
        <v>0</v>
      </c>
      <c r="AI178" s="40">
        <v>0.01</v>
      </c>
      <c r="AJ178" s="39">
        <f t="shared" si="21"/>
        <v>0</v>
      </c>
      <c r="AK178" s="39"/>
      <c r="AL178" s="39">
        <f t="shared" si="22"/>
        <v>0</v>
      </c>
      <c r="AM178" s="40">
        <v>3.3300000000000003E-2</v>
      </c>
      <c r="AN178" s="39">
        <f t="shared" si="23"/>
        <v>0</v>
      </c>
      <c r="AO178" s="39">
        <f t="shared" si="24"/>
        <v>0</v>
      </c>
      <c r="AP178" s="39">
        <v>0</v>
      </c>
      <c r="AQ178" s="39">
        <f t="shared" si="25"/>
        <v>0</v>
      </c>
      <c r="AR178" s="39"/>
      <c r="AS178" s="39"/>
      <c r="AT178" s="39">
        <f t="shared" si="26"/>
        <v>0</v>
      </c>
      <c r="AU178" s="41"/>
    </row>
    <row r="179" spans="1:47" x14ac:dyDescent="0.2">
      <c r="A179" s="1"/>
      <c r="B179" s="1" t="s">
        <v>145</v>
      </c>
      <c r="C179" s="1" t="s">
        <v>69</v>
      </c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2">
        <f>R176</f>
        <v>0</v>
      </c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>
        <f t="shared" si="18"/>
        <v>0</v>
      </c>
      <c r="AF179" s="39">
        <f>(D176-R176)</f>
        <v>0</v>
      </c>
      <c r="AG179" s="39">
        <f t="shared" si="19"/>
        <v>0</v>
      </c>
      <c r="AH179" s="39">
        <f t="shared" si="20"/>
        <v>0</v>
      </c>
      <c r="AI179" s="40">
        <v>1E-3</v>
      </c>
      <c r="AJ179" s="39">
        <f t="shared" si="21"/>
        <v>0</v>
      </c>
      <c r="AK179" s="39"/>
      <c r="AL179" s="39">
        <f t="shared" si="22"/>
        <v>0</v>
      </c>
      <c r="AM179" s="40">
        <v>3.3300000000000003E-2</v>
      </c>
      <c r="AN179" s="39">
        <f t="shared" si="23"/>
        <v>0</v>
      </c>
      <c r="AO179" s="39">
        <f t="shared" si="24"/>
        <v>0</v>
      </c>
      <c r="AP179" s="39">
        <v>0</v>
      </c>
      <c r="AQ179" s="39">
        <f t="shared" si="25"/>
        <v>0</v>
      </c>
      <c r="AR179" s="39"/>
      <c r="AS179" s="39"/>
      <c r="AT179" s="39">
        <f t="shared" si="26"/>
        <v>0</v>
      </c>
      <c r="AU179" s="41"/>
    </row>
    <row r="180" spans="1:47" x14ac:dyDescent="0.2">
      <c r="A180" s="15"/>
      <c r="B180" s="15" t="s">
        <v>146</v>
      </c>
      <c r="C180" s="15" t="s">
        <v>67</v>
      </c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2">
        <f>SUM(E180:P180)</f>
        <v>0</v>
      </c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>
        <f t="shared" si="18"/>
        <v>0</v>
      </c>
      <c r="AF180" s="39">
        <f>(D180-R180)</f>
        <v>0</v>
      </c>
      <c r="AG180" s="39">
        <f t="shared" si="19"/>
        <v>0</v>
      </c>
      <c r="AH180" s="39">
        <f t="shared" si="20"/>
        <v>0</v>
      </c>
      <c r="AI180" s="40">
        <v>2.9000000000000001E-2</v>
      </c>
      <c r="AJ180" s="39">
        <f t="shared" si="21"/>
        <v>0</v>
      </c>
      <c r="AK180" s="39"/>
      <c r="AL180" s="39">
        <f t="shared" si="22"/>
        <v>0</v>
      </c>
      <c r="AM180" s="40">
        <v>0.04</v>
      </c>
      <c r="AN180" s="39">
        <f t="shared" si="23"/>
        <v>0</v>
      </c>
      <c r="AO180" s="39">
        <f t="shared" si="24"/>
        <v>0</v>
      </c>
      <c r="AP180" s="39">
        <v>0</v>
      </c>
      <c r="AQ180" s="39">
        <f t="shared" si="25"/>
        <v>0</v>
      </c>
      <c r="AR180" s="39"/>
      <c r="AS180" s="39"/>
      <c r="AT180" s="39">
        <f t="shared" si="26"/>
        <v>0</v>
      </c>
      <c r="AU180" s="39">
        <f>SUM(AT180+AT181+AT182+AT183)</f>
        <v>0</v>
      </c>
    </row>
    <row r="181" spans="1:47" x14ac:dyDescent="0.2">
      <c r="A181" s="1"/>
      <c r="B181" s="1" t="s">
        <v>146</v>
      </c>
      <c r="C181" s="1" t="s">
        <v>71</v>
      </c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2">
        <f>(R180)</f>
        <v>0</v>
      </c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>
        <f t="shared" si="18"/>
        <v>0</v>
      </c>
      <c r="AF181" s="39">
        <f>(D180-R180)</f>
        <v>0</v>
      </c>
      <c r="AG181" s="39">
        <f t="shared" si="19"/>
        <v>0</v>
      </c>
      <c r="AH181" s="39">
        <f t="shared" si="20"/>
        <v>0</v>
      </c>
      <c r="AI181" s="40">
        <v>1.1849999999999999E-2</v>
      </c>
      <c r="AJ181" s="39">
        <f t="shared" si="21"/>
        <v>0</v>
      </c>
      <c r="AK181" s="39"/>
      <c r="AL181" s="39">
        <f t="shared" si="22"/>
        <v>0</v>
      </c>
      <c r="AM181" s="40">
        <v>0</v>
      </c>
      <c r="AN181" s="39">
        <f t="shared" si="23"/>
        <v>0</v>
      </c>
      <c r="AO181" s="39">
        <f t="shared" si="24"/>
        <v>0</v>
      </c>
      <c r="AP181" s="39">
        <v>0</v>
      </c>
      <c r="AQ181" s="39">
        <f t="shared" si="25"/>
        <v>0</v>
      </c>
      <c r="AR181" s="39"/>
      <c r="AS181" s="39"/>
      <c r="AT181" s="39">
        <f t="shared" si="26"/>
        <v>0</v>
      </c>
      <c r="AU181" s="41"/>
    </row>
    <row r="182" spans="1:47" x14ac:dyDescent="0.2">
      <c r="A182" s="1"/>
      <c r="B182" s="1" t="s">
        <v>146</v>
      </c>
      <c r="C182" s="1" t="s">
        <v>68</v>
      </c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2">
        <f>R180</f>
        <v>0</v>
      </c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>
        <f t="shared" si="18"/>
        <v>0</v>
      </c>
      <c r="AF182" s="39">
        <f>(D180-R180)</f>
        <v>0</v>
      </c>
      <c r="AG182" s="39">
        <f t="shared" si="19"/>
        <v>0</v>
      </c>
      <c r="AH182" s="39">
        <f t="shared" si="20"/>
        <v>0</v>
      </c>
      <c r="AI182" s="40">
        <v>0.01</v>
      </c>
      <c r="AJ182" s="39">
        <f t="shared" si="21"/>
        <v>0</v>
      </c>
      <c r="AK182" s="39"/>
      <c r="AL182" s="39">
        <f t="shared" si="22"/>
        <v>0</v>
      </c>
      <c r="AM182" s="40">
        <v>3.3300000000000003E-2</v>
      </c>
      <c r="AN182" s="39">
        <f t="shared" si="23"/>
        <v>0</v>
      </c>
      <c r="AO182" s="39">
        <f t="shared" si="24"/>
        <v>0</v>
      </c>
      <c r="AP182" s="39">
        <v>0</v>
      </c>
      <c r="AQ182" s="39">
        <f t="shared" si="25"/>
        <v>0</v>
      </c>
      <c r="AR182" s="39"/>
      <c r="AS182" s="39"/>
      <c r="AT182" s="39">
        <f t="shared" si="26"/>
        <v>0</v>
      </c>
      <c r="AU182" s="41"/>
    </row>
    <row r="183" spans="1:47" x14ac:dyDescent="0.2">
      <c r="A183" s="1"/>
      <c r="B183" s="1" t="s">
        <v>146</v>
      </c>
      <c r="C183" s="1" t="s">
        <v>69</v>
      </c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2">
        <f>R180</f>
        <v>0</v>
      </c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>
        <f t="shared" si="18"/>
        <v>0</v>
      </c>
      <c r="AF183" s="39">
        <f>(D180-R180)</f>
        <v>0</v>
      </c>
      <c r="AG183" s="39">
        <f t="shared" si="19"/>
        <v>0</v>
      </c>
      <c r="AH183" s="39">
        <f t="shared" si="20"/>
        <v>0</v>
      </c>
      <c r="AI183" s="40">
        <v>1E-3</v>
      </c>
      <c r="AJ183" s="39">
        <f t="shared" si="21"/>
        <v>0</v>
      </c>
      <c r="AK183" s="39"/>
      <c r="AL183" s="39">
        <f t="shared" si="22"/>
        <v>0</v>
      </c>
      <c r="AM183" s="40">
        <v>3.3300000000000003E-2</v>
      </c>
      <c r="AN183" s="39">
        <f t="shared" si="23"/>
        <v>0</v>
      </c>
      <c r="AO183" s="39">
        <f t="shared" si="24"/>
        <v>0</v>
      </c>
      <c r="AP183" s="39">
        <v>0</v>
      </c>
      <c r="AQ183" s="39">
        <f t="shared" si="25"/>
        <v>0</v>
      </c>
      <c r="AR183" s="39"/>
      <c r="AS183" s="39"/>
      <c r="AT183" s="39">
        <f t="shared" si="26"/>
        <v>0</v>
      </c>
      <c r="AU183" s="41"/>
    </row>
    <row r="184" spans="1:47" x14ac:dyDescent="0.2">
      <c r="A184" s="12"/>
      <c r="B184" s="12" t="s">
        <v>147</v>
      </c>
      <c r="C184" s="12" t="s">
        <v>67</v>
      </c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2">
        <f>SUM(E184:P184)</f>
        <v>0</v>
      </c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>
        <f t="shared" si="18"/>
        <v>0</v>
      </c>
      <c r="AF184" s="39">
        <f>(D184-R184)</f>
        <v>0</v>
      </c>
      <c r="AG184" s="39">
        <f t="shared" si="19"/>
        <v>0</v>
      </c>
      <c r="AH184" s="39">
        <f t="shared" si="20"/>
        <v>0</v>
      </c>
      <c r="AI184" s="40">
        <v>2.9000000000000001E-2</v>
      </c>
      <c r="AJ184" s="39">
        <f t="shared" si="21"/>
        <v>0</v>
      </c>
      <c r="AK184" s="39"/>
      <c r="AL184" s="39">
        <f t="shared" si="22"/>
        <v>0</v>
      </c>
      <c r="AM184" s="40">
        <v>0.04</v>
      </c>
      <c r="AN184" s="39">
        <f t="shared" si="23"/>
        <v>0</v>
      </c>
      <c r="AO184" s="39">
        <f t="shared" si="24"/>
        <v>0</v>
      </c>
      <c r="AP184" s="39">
        <v>0</v>
      </c>
      <c r="AQ184" s="39">
        <f t="shared" si="25"/>
        <v>0</v>
      </c>
      <c r="AR184" s="39"/>
      <c r="AS184" s="39"/>
      <c r="AT184" s="39">
        <f t="shared" si="26"/>
        <v>0</v>
      </c>
      <c r="AU184" s="39">
        <f>SUM(AT184+AT185+AT186+AT187)</f>
        <v>0</v>
      </c>
    </row>
    <row r="185" spans="1:47" x14ac:dyDescent="0.2">
      <c r="A185" s="1"/>
      <c r="B185" s="1" t="s">
        <v>147</v>
      </c>
      <c r="C185" s="1" t="s">
        <v>71</v>
      </c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2">
        <f>(R184)</f>
        <v>0</v>
      </c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>
        <f t="shared" si="18"/>
        <v>0</v>
      </c>
      <c r="AF185" s="39">
        <f>(D184-R184)</f>
        <v>0</v>
      </c>
      <c r="AG185" s="39">
        <f t="shared" si="19"/>
        <v>0</v>
      </c>
      <c r="AH185" s="39">
        <f t="shared" si="20"/>
        <v>0</v>
      </c>
      <c r="AI185" s="40">
        <v>1.1849999999999999E-2</v>
      </c>
      <c r="AJ185" s="39">
        <f t="shared" si="21"/>
        <v>0</v>
      </c>
      <c r="AK185" s="39"/>
      <c r="AL185" s="39">
        <f t="shared" si="22"/>
        <v>0</v>
      </c>
      <c r="AM185" s="40">
        <v>0</v>
      </c>
      <c r="AN185" s="39">
        <f t="shared" si="23"/>
        <v>0</v>
      </c>
      <c r="AO185" s="39">
        <f t="shared" si="24"/>
        <v>0</v>
      </c>
      <c r="AP185" s="39">
        <v>0</v>
      </c>
      <c r="AQ185" s="39">
        <f t="shared" si="25"/>
        <v>0</v>
      </c>
      <c r="AR185" s="39"/>
      <c r="AS185" s="39"/>
      <c r="AT185" s="39">
        <f t="shared" si="26"/>
        <v>0</v>
      </c>
      <c r="AU185" s="41"/>
    </row>
    <row r="186" spans="1:47" x14ac:dyDescent="0.2">
      <c r="A186" s="1"/>
      <c r="B186" s="1" t="s">
        <v>147</v>
      </c>
      <c r="C186" s="1" t="s">
        <v>68</v>
      </c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2">
        <f>R184</f>
        <v>0</v>
      </c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>
        <f t="shared" si="18"/>
        <v>0</v>
      </c>
      <c r="AF186" s="39">
        <f>(D184-R184)</f>
        <v>0</v>
      </c>
      <c r="AG186" s="39">
        <f t="shared" si="19"/>
        <v>0</v>
      </c>
      <c r="AH186" s="39">
        <f t="shared" si="20"/>
        <v>0</v>
      </c>
      <c r="AI186" s="40">
        <v>0.01</v>
      </c>
      <c r="AJ186" s="39">
        <f t="shared" si="21"/>
        <v>0</v>
      </c>
      <c r="AK186" s="39"/>
      <c r="AL186" s="39">
        <f t="shared" si="22"/>
        <v>0</v>
      </c>
      <c r="AM186" s="40">
        <v>3.3300000000000003E-2</v>
      </c>
      <c r="AN186" s="39">
        <f t="shared" si="23"/>
        <v>0</v>
      </c>
      <c r="AO186" s="39">
        <f t="shared" si="24"/>
        <v>0</v>
      </c>
      <c r="AP186" s="39">
        <v>0</v>
      </c>
      <c r="AQ186" s="39">
        <f t="shared" si="25"/>
        <v>0</v>
      </c>
      <c r="AR186" s="39"/>
      <c r="AS186" s="39"/>
      <c r="AT186" s="39">
        <f t="shared" si="26"/>
        <v>0</v>
      </c>
      <c r="AU186" s="41"/>
    </row>
    <row r="187" spans="1:47" x14ac:dyDescent="0.2">
      <c r="A187" s="1"/>
      <c r="B187" s="1" t="s">
        <v>147</v>
      </c>
      <c r="C187" s="1" t="s">
        <v>69</v>
      </c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2">
        <f>R184</f>
        <v>0</v>
      </c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>
        <f t="shared" si="18"/>
        <v>0</v>
      </c>
      <c r="AF187" s="39">
        <f>(D184-R184)</f>
        <v>0</v>
      </c>
      <c r="AG187" s="39">
        <f t="shared" si="19"/>
        <v>0</v>
      </c>
      <c r="AH187" s="39">
        <f t="shared" si="20"/>
        <v>0</v>
      </c>
      <c r="AI187" s="40">
        <v>1E-3</v>
      </c>
      <c r="AJ187" s="39">
        <f t="shared" si="21"/>
        <v>0</v>
      </c>
      <c r="AK187" s="39"/>
      <c r="AL187" s="39">
        <f t="shared" si="22"/>
        <v>0</v>
      </c>
      <c r="AM187" s="40">
        <v>3.3300000000000003E-2</v>
      </c>
      <c r="AN187" s="39">
        <f t="shared" si="23"/>
        <v>0</v>
      </c>
      <c r="AO187" s="39">
        <f t="shared" si="24"/>
        <v>0</v>
      </c>
      <c r="AP187" s="39">
        <v>0</v>
      </c>
      <c r="AQ187" s="39">
        <f t="shared" si="25"/>
        <v>0</v>
      </c>
      <c r="AR187" s="39"/>
      <c r="AS187" s="39"/>
      <c r="AT187" s="39">
        <f t="shared" si="26"/>
        <v>0</v>
      </c>
      <c r="AU187" s="41"/>
    </row>
    <row r="188" spans="1:47" x14ac:dyDescent="0.2">
      <c r="A188" s="15"/>
      <c r="B188" s="15" t="s">
        <v>148</v>
      </c>
      <c r="C188" s="15" t="s">
        <v>67</v>
      </c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2">
        <f>SUM(E188:P188)</f>
        <v>0</v>
      </c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>
        <f t="shared" si="18"/>
        <v>0</v>
      </c>
      <c r="AF188" s="39">
        <f>(D188-R188)</f>
        <v>0</v>
      </c>
      <c r="AG188" s="39">
        <f t="shared" si="19"/>
        <v>0</v>
      </c>
      <c r="AH188" s="39">
        <f t="shared" si="20"/>
        <v>0</v>
      </c>
      <c r="AI188" s="40">
        <v>2.9000000000000001E-2</v>
      </c>
      <c r="AJ188" s="39">
        <f t="shared" si="21"/>
        <v>0</v>
      </c>
      <c r="AK188" s="39"/>
      <c r="AL188" s="39">
        <f t="shared" si="22"/>
        <v>0</v>
      </c>
      <c r="AM188" s="40">
        <v>0.04</v>
      </c>
      <c r="AN188" s="39">
        <f t="shared" si="23"/>
        <v>0</v>
      </c>
      <c r="AO188" s="39">
        <f t="shared" si="24"/>
        <v>0</v>
      </c>
      <c r="AP188" s="39">
        <v>0</v>
      </c>
      <c r="AQ188" s="39">
        <f t="shared" si="25"/>
        <v>0</v>
      </c>
      <c r="AR188" s="39"/>
      <c r="AS188" s="39"/>
      <c r="AT188" s="39">
        <f t="shared" si="26"/>
        <v>0</v>
      </c>
      <c r="AU188" s="39">
        <f>SUM(AT188+AT189+AT190+AT191+AT192)</f>
        <v>0</v>
      </c>
    </row>
    <row r="189" spans="1:47" x14ac:dyDescent="0.2">
      <c r="A189" s="1"/>
      <c r="B189" s="1" t="s">
        <v>148</v>
      </c>
      <c r="C189" s="1" t="s">
        <v>77</v>
      </c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2">
        <f>(R188)</f>
        <v>0</v>
      </c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>
        <f t="shared" si="18"/>
        <v>0</v>
      </c>
      <c r="AF189" s="39">
        <f>(D188-R188)</f>
        <v>0</v>
      </c>
      <c r="AG189" s="39">
        <f t="shared" si="19"/>
        <v>0</v>
      </c>
      <c r="AH189" s="39">
        <f t="shared" si="20"/>
        <v>0</v>
      </c>
      <c r="AI189" s="40">
        <v>0.04</v>
      </c>
      <c r="AJ189" s="39">
        <f t="shared" si="21"/>
        <v>0</v>
      </c>
      <c r="AK189" s="39"/>
      <c r="AL189" s="39">
        <f t="shared" si="22"/>
        <v>0</v>
      </c>
      <c r="AM189" s="40">
        <v>0</v>
      </c>
      <c r="AN189" s="39">
        <f t="shared" si="23"/>
        <v>0</v>
      </c>
      <c r="AO189" s="39">
        <f t="shared" si="24"/>
        <v>0</v>
      </c>
      <c r="AP189" s="39">
        <v>0</v>
      </c>
      <c r="AQ189" s="39">
        <f t="shared" si="25"/>
        <v>0</v>
      </c>
      <c r="AR189" s="39"/>
      <c r="AS189" s="39"/>
      <c r="AT189" s="39">
        <f t="shared" si="26"/>
        <v>0</v>
      </c>
      <c r="AU189" s="41"/>
    </row>
    <row r="190" spans="1:47" x14ac:dyDescent="0.2">
      <c r="A190" s="1"/>
      <c r="B190" s="1" t="s">
        <v>148</v>
      </c>
      <c r="C190" s="1" t="s">
        <v>71</v>
      </c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2">
        <f>(R188)</f>
        <v>0</v>
      </c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>
        <f t="shared" si="18"/>
        <v>0</v>
      </c>
      <c r="AF190" s="39">
        <f>(D188-R188)</f>
        <v>0</v>
      </c>
      <c r="AG190" s="39">
        <f t="shared" si="19"/>
        <v>0</v>
      </c>
      <c r="AH190" s="39">
        <f t="shared" si="20"/>
        <v>0</v>
      </c>
      <c r="AI190" s="40">
        <v>1.1849999999999999E-2</v>
      </c>
      <c r="AJ190" s="39">
        <f t="shared" si="21"/>
        <v>0</v>
      </c>
      <c r="AK190" s="39"/>
      <c r="AL190" s="39">
        <f t="shared" si="22"/>
        <v>0</v>
      </c>
      <c r="AM190" s="40">
        <v>0</v>
      </c>
      <c r="AN190" s="39">
        <f t="shared" si="23"/>
        <v>0</v>
      </c>
      <c r="AO190" s="39">
        <f t="shared" si="24"/>
        <v>0</v>
      </c>
      <c r="AP190" s="39">
        <v>0</v>
      </c>
      <c r="AQ190" s="39">
        <f t="shared" si="25"/>
        <v>0</v>
      </c>
      <c r="AR190" s="39"/>
      <c r="AS190" s="39"/>
      <c r="AT190" s="39">
        <f t="shared" si="26"/>
        <v>0</v>
      </c>
      <c r="AU190" s="41"/>
    </row>
    <row r="191" spans="1:47" x14ac:dyDescent="0.2">
      <c r="A191" s="1"/>
      <c r="B191" s="1" t="s">
        <v>148</v>
      </c>
      <c r="C191" s="1" t="s">
        <v>68</v>
      </c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2">
        <f>R188</f>
        <v>0</v>
      </c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>
        <f t="shared" si="18"/>
        <v>0</v>
      </c>
      <c r="AF191" s="39">
        <f>(D188-R188)</f>
        <v>0</v>
      </c>
      <c r="AG191" s="39">
        <f t="shared" si="19"/>
        <v>0</v>
      </c>
      <c r="AH191" s="39">
        <f t="shared" si="20"/>
        <v>0</v>
      </c>
      <c r="AI191" s="40">
        <v>0.01</v>
      </c>
      <c r="AJ191" s="39">
        <f t="shared" si="21"/>
        <v>0</v>
      </c>
      <c r="AK191" s="39"/>
      <c r="AL191" s="39">
        <f t="shared" si="22"/>
        <v>0</v>
      </c>
      <c r="AM191" s="40">
        <v>3.3300000000000003E-2</v>
      </c>
      <c r="AN191" s="39">
        <f t="shared" si="23"/>
        <v>0</v>
      </c>
      <c r="AO191" s="39">
        <f t="shared" si="24"/>
        <v>0</v>
      </c>
      <c r="AP191" s="39">
        <v>0</v>
      </c>
      <c r="AQ191" s="39">
        <f t="shared" si="25"/>
        <v>0</v>
      </c>
      <c r="AR191" s="39"/>
      <c r="AS191" s="39"/>
      <c r="AT191" s="39">
        <f t="shared" si="26"/>
        <v>0</v>
      </c>
      <c r="AU191" s="41"/>
    </row>
    <row r="192" spans="1:47" x14ac:dyDescent="0.2">
      <c r="A192" s="1"/>
      <c r="B192" s="1" t="s">
        <v>148</v>
      </c>
      <c r="C192" s="1" t="s">
        <v>69</v>
      </c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2">
        <f>R188</f>
        <v>0</v>
      </c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>
        <f t="shared" si="18"/>
        <v>0</v>
      </c>
      <c r="AF192" s="39">
        <f>(D188-R188)</f>
        <v>0</v>
      </c>
      <c r="AG192" s="39">
        <f t="shared" si="19"/>
        <v>0</v>
      </c>
      <c r="AH192" s="39">
        <f t="shared" si="20"/>
        <v>0</v>
      </c>
      <c r="AI192" s="40">
        <v>1E-3</v>
      </c>
      <c r="AJ192" s="39">
        <f t="shared" si="21"/>
        <v>0</v>
      </c>
      <c r="AK192" s="39"/>
      <c r="AL192" s="39">
        <f t="shared" si="22"/>
        <v>0</v>
      </c>
      <c r="AM192" s="40">
        <v>3.3300000000000003E-2</v>
      </c>
      <c r="AN192" s="39">
        <f t="shared" si="23"/>
        <v>0</v>
      </c>
      <c r="AO192" s="39">
        <f t="shared" si="24"/>
        <v>0</v>
      </c>
      <c r="AP192" s="39">
        <v>0</v>
      </c>
      <c r="AQ192" s="39">
        <f t="shared" si="25"/>
        <v>0</v>
      </c>
      <c r="AR192" s="39"/>
      <c r="AS192" s="39"/>
      <c r="AT192" s="39">
        <f t="shared" si="26"/>
        <v>0</v>
      </c>
      <c r="AU192" s="41"/>
    </row>
    <row r="193" spans="1:47" x14ac:dyDescent="0.2">
      <c r="A193" s="12"/>
      <c r="B193" s="12" t="s">
        <v>149</v>
      </c>
      <c r="C193" s="12" t="s">
        <v>67</v>
      </c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2">
        <f>SUM(E193:P193)</f>
        <v>0</v>
      </c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>
        <f t="shared" si="18"/>
        <v>0</v>
      </c>
      <c r="AF193" s="39">
        <f>(D193-R193)</f>
        <v>0</v>
      </c>
      <c r="AG193" s="39">
        <f t="shared" si="19"/>
        <v>0</v>
      </c>
      <c r="AH193" s="39">
        <f t="shared" si="20"/>
        <v>0</v>
      </c>
      <c r="AI193" s="40">
        <v>2.9000000000000001E-2</v>
      </c>
      <c r="AJ193" s="39">
        <f t="shared" si="21"/>
        <v>0</v>
      </c>
      <c r="AK193" s="39"/>
      <c r="AL193" s="39">
        <f t="shared" si="22"/>
        <v>0</v>
      </c>
      <c r="AM193" s="40">
        <v>0.04</v>
      </c>
      <c r="AN193" s="39">
        <f t="shared" si="23"/>
        <v>0</v>
      </c>
      <c r="AO193" s="39">
        <f t="shared" si="24"/>
        <v>0</v>
      </c>
      <c r="AP193" s="39">
        <v>0</v>
      </c>
      <c r="AQ193" s="39">
        <f t="shared" si="25"/>
        <v>0</v>
      </c>
      <c r="AR193" s="39"/>
      <c r="AS193" s="39"/>
      <c r="AT193" s="39">
        <f t="shared" si="26"/>
        <v>0</v>
      </c>
      <c r="AU193" s="39">
        <f>SUM(AT193+AT194+AT195+AT196+AT197)</f>
        <v>0</v>
      </c>
    </row>
    <row r="194" spans="1:47" x14ac:dyDescent="0.2">
      <c r="A194" s="1"/>
      <c r="B194" s="1" t="s">
        <v>149</v>
      </c>
      <c r="C194" s="1" t="s">
        <v>77</v>
      </c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2">
        <f>(R193)</f>
        <v>0</v>
      </c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>
        <f t="shared" si="18"/>
        <v>0</v>
      </c>
      <c r="AF194" s="39">
        <f>(D193-R193)</f>
        <v>0</v>
      </c>
      <c r="AG194" s="39">
        <f t="shared" si="19"/>
        <v>0</v>
      </c>
      <c r="AH194" s="39">
        <f t="shared" si="20"/>
        <v>0</v>
      </c>
      <c r="AI194" s="40">
        <v>4.2500000000000003E-2</v>
      </c>
      <c r="AJ194" s="39">
        <f t="shared" si="21"/>
        <v>0</v>
      </c>
      <c r="AK194" s="39"/>
      <c r="AL194" s="39">
        <f t="shared" si="22"/>
        <v>0</v>
      </c>
      <c r="AM194" s="40">
        <v>0</v>
      </c>
      <c r="AN194" s="39">
        <f t="shared" si="23"/>
        <v>0</v>
      </c>
      <c r="AO194" s="39">
        <f t="shared" si="24"/>
        <v>0</v>
      </c>
      <c r="AP194" s="39">
        <v>0</v>
      </c>
      <c r="AQ194" s="39">
        <f t="shared" si="25"/>
        <v>0</v>
      </c>
      <c r="AR194" s="39"/>
      <c r="AS194" s="39"/>
      <c r="AT194" s="39">
        <f t="shared" si="26"/>
        <v>0</v>
      </c>
      <c r="AU194" s="41"/>
    </row>
    <row r="195" spans="1:47" x14ac:dyDescent="0.2">
      <c r="A195" s="1"/>
      <c r="B195" s="1" t="s">
        <v>149</v>
      </c>
      <c r="C195" s="1" t="s">
        <v>71</v>
      </c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2">
        <f>(R193)</f>
        <v>0</v>
      </c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>
        <f t="shared" ref="AE195:AE258" si="27">SUM(S195:AC195)</f>
        <v>0</v>
      </c>
      <c r="AF195" s="39">
        <f>(D193-R193)</f>
        <v>0</v>
      </c>
      <c r="AG195" s="39">
        <f t="shared" ref="AG195:AG258" si="28">(AE195)</f>
        <v>0</v>
      </c>
      <c r="AH195" s="39">
        <f t="shared" ref="AH195:AH258" si="29">(AF195-AG195)</f>
        <v>0</v>
      </c>
      <c r="AI195" s="40">
        <v>1.1849999999999999E-2</v>
      </c>
      <c r="AJ195" s="39">
        <f t="shared" ref="AJ195:AJ258" si="30">AH195*AI195</f>
        <v>0</v>
      </c>
      <c r="AK195" s="39"/>
      <c r="AL195" s="39">
        <f t="shared" ref="AL195:AL258" si="31">(AJ195+AK195)</f>
        <v>0</v>
      </c>
      <c r="AM195" s="40">
        <v>0</v>
      </c>
      <c r="AN195" s="39">
        <f t="shared" ref="AN195:AN258" si="32">(AL195*AM195)</f>
        <v>0</v>
      </c>
      <c r="AO195" s="39">
        <f t="shared" ref="AO195:AO258" si="33">(AL195-AN195)</f>
        <v>0</v>
      </c>
      <c r="AP195" s="39">
        <v>0</v>
      </c>
      <c r="AQ195" s="39">
        <f t="shared" ref="AQ195:AQ258" si="34">AO195-AP195</f>
        <v>0</v>
      </c>
      <c r="AR195" s="39"/>
      <c r="AS195" s="39"/>
      <c r="AT195" s="39">
        <f t="shared" ref="AT195:AT258" si="35">(AQ195+AR195+AS195)</f>
        <v>0</v>
      </c>
      <c r="AU195" s="41"/>
    </row>
    <row r="196" spans="1:47" x14ac:dyDescent="0.2">
      <c r="A196" s="1"/>
      <c r="B196" s="1" t="s">
        <v>149</v>
      </c>
      <c r="C196" s="1" t="s">
        <v>68</v>
      </c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2">
        <f>R193</f>
        <v>0</v>
      </c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>
        <f t="shared" si="27"/>
        <v>0</v>
      </c>
      <c r="AF196" s="39">
        <f>(D193-R193)</f>
        <v>0</v>
      </c>
      <c r="AG196" s="39">
        <f t="shared" si="28"/>
        <v>0</v>
      </c>
      <c r="AH196" s="39">
        <f t="shared" si="29"/>
        <v>0</v>
      </c>
      <c r="AI196" s="40">
        <v>0.01</v>
      </c>
      <c r="AJ196" s="39">
        <f t="shared" si="30"/>
        <v>0</v>
      </c>
      <c r="AK196" s="39"/>
      <c r="AL196" s="39">
        <f t="shared" si="31"/>
        <v>0</v>
      </c>
      <c r="AM196" s="40">
        <v>3.3300000000000003E-2</v>
      </c>
      <c r="AN196" s="39">
        <f t="shared" si="32"/>
        <v>0</v>
      </c>
      <c r="AO196" s="39">
        <f t="shared" si="33"/>
        <v>0</v>
      </c>
      <c r="AP196" s="39">
        <v>0</v>
      </c>
      <c r="AQ196" s="39">
        <f t="shared" si="34"/>
        <v>0</v>
      </c>
      <c r="AR196" s="39"/>
      <c r="AS196" s="39"/>
      <c r="AT196" s="39">
        <f t="shared" si="35"/>
        <v>0</v>
      </c>
      <c r="AU196" s="41"/>
    </row>
    <row r="197" spans="1:47" x14ac:dyDescent="0.2">
      <c r="A197" s="1"/>
      <c r="B197" s="1" t="s">
        <v>149</v>
      </c>
      <c r="C197" s="1" t="s">
        <v>69</v>
      </c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2">
        <f>R193</f>
        <v>0</v>
      </c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>
        <f t="shared" si="27"/>
        <v>0</v>
      </c>
      <c r="AF197" s="39">
        <f>(D193-R193)</f>
        <v>0</v>
      </c>
      <c r="AG197" s="39">
        <f t="shared" si="28"/>
        <v>0</v>
      </c>
      <c r="AH197" s="39">
        <f t="shared" si="29"/>
        <v>0</v>
      </c>
      <c r="AI197" s="40">
        <v>1E-3</v>
      </c>
      <c r="AJ197" s="39">
        <f t="shared" si="30"/>
        <v>0</v>
      </c>
      <c r="AK197" s="39"/>
      <c r="AL197" s="39">
        <f t="shared" si="31"/>
        <v>0</v>
      </c>
      <c r="AM197" s="40">
        <v>3.3300000000000003E-2</v>
      </c>
      <c r="AN197" s="39">
        <f t="shared" si="32"/>
        <v>0</v>
      </c>
      <c r="AO197" s="39">
        <f t="shared" si="33"/>
        <v>0</v>
      </c>
      <c r="AP197" s="39">
        <v>0</v>
      </c>
      <c r="AQ197" s="39">
        <f t="shared" si="34"/>
        <v>0</v>
      </c>
      <c r="AR197" s="39"/>
      <c r="AS197" s="39"/>
      <c r="AT197" s="39">
        <f t="shared" si="35"/>
        <v>0</v>
      </c>
      <c r="AU197" s="41"/>
    </row>
    <row r="198" spans="1:47" x14ac:dyDescent="0.2">
      <c r="A198" s="15"/>
      <c r="B198" s="15" t="s">
        <v>150</v>
      </c>
      <c r="C198" s="15" t="s">
        <v>67</v>
      </c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2">
        <f>SUM(E198:P198)</f>
        <v>0</v>
      </c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>
        <f t="shared" si="27"/>
        <v>0</v>
      </c>
      <c r="AF198" s="39">
        <f>(D198-R198)</f>
        <v>0</v>
      </c>
      <c r="AG198" s="39">
        <f t="shared" si="28"/>
        <v>0</v>
      </c>
      <c r="AH198" s="39">
        <f t="shared" si="29"/>
        <v>0</v>
      </c>
      <c r="AI198" s="40">
        <v>2.9000000000000001E-2</v>
      </c>
      <c r="AJ198" s="39">
        <f t="shared" si="30"/>
        <v>0</v>
      </c>
      <c r="AK198" s="39"/>
      <c r="AL198" s="39">
        <f t="shared" si="31"/>
        <v>0</v>
      </c>
      <c r="AM198" s="40">
        <v>0.04</v>
      </c>
      <c r="AN198" s="39">
        <f t="shared" si="32"/>
        <v>0</v>
      </c>
      <c r="AO198" s="39">
        <f t="shared" si="33"/>
        <v>0</v>
      </c>
      <c r="AP198" s="39">
        <v>0</v>
      </c>
      <c r="AQ198" s="39">
        <f t="shared" si="34"/>
        <v>0</v>
      </c>
      <c r="AR198" s="39"/>
      <c r="AS198" s="39"/>
      <c r="AT198" s="39">
        <f t="shared" si="35"/>
        <v>0</v>
      </c>
      <c r="AU198" s="39">
        <f>SUM(AT198+AT199+AT200+AT201+AT202)</f>
        <v>0</v>
      </c>
    </row>
    <row r="199" spans="1:47" x14ac:dyDescent="0.2">
      <c r="A199" s="1"/>
      <c r="B199" s="1" t="s">
        <v>150</v>
      </c>
      <c r="C199" s="1" t="s">
        <v>151</v>
      </c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2">
        <f>(R198)</f>
        <v>0</v>
      </c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>
        <f t="shared" si="27"/>
        <v>0</v>
      </c>
      <c r="AF199" s="39">
        <f>(D198-R198)</f>
        <v>0</v>
      </c>
      <c r="AG199" s="39">
        <f t="shared" si="28"/>
        <v>0</v>
      </c>
      <c r="AH199" s="39">
        <f t="shared" si="29"/>
        <v>0</v>
      </c>
      <c r="AI199" s="40">
        <v>0.01</v>
      </c>
      <c r="AJ199" s="39">
        <f t="shared" si="30"/>
        <v>0</v>
      </c>
      <c r="AK199" s="39"/>
      <c r="AL199" s="39">
        <f t="shared" si="31"/>
        <v>0</v>
      </c>
      <c r="AM199" s="40">
        <v>0</v>
      </c>
      <c r="AN199" s="39">
        <f t="shared" si="32"/>
        <v>0</v>
      </c>
      <c r="AO199" s="39">
        <f t="shared" si="33"/>
        <v>0</v>
      </c>
      <c r="AP199" s="39">
        <v>0</v>
      </c>
      <c r="AQ199" s="39">
        <f t="shared" si="34"/>
        <v>0</v>
      </c>
      <c r="AR199" s="39"/>
      <c r="AS199" s="39"/>
      <c r="AT199" s="39">
        <f t="shared" si="35"/>
        <v>0</v>
      </c>
      <c r="AU199" s="41"/>
    </row>
    <row r="200" spans="1:47" x14ac:dyDescent="0.2">
      <c r="A200" s="1"/>
      <c r="B200" s="1" t="s">
        <v>150</v>
      </c>
      <c r="C200" s="1" t="s">
        <v>71</v>
      </c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2">
        <f>R198</f>
        <v>0</v>
      </c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>
        <f t="shared" si="27"/>
        <v>0</v>
      </c>
      <c r="AF200" s="39">
        <f>(D198-R198)</f>
        <v>0</v>
      </c>
      <c r="AG200" s="39">
        <f t="shared" si="28"/>
        <v>0</v>
      </c>
      <c r="AH200" s="39">
        <f t="shared" si="29"/>
        <v>0</v>
      </c>
      <c r="AI200" s="40">
        <v>1.1849999999999999E-2</v>
      </c>
      <c r="AJ200" s="39">
        <f t="shared" si="30"/>
        <v>0</v>
      </c>
      <c r="AK200" s="39"/>
      <c r="AL200" s="39">
        <f t="shared" si="31"/>
        <v>0</v>
      </c>
      <c r="AM200" s="40">
        <v>0</v>
      </c>
      <c r="AN200" s="39">
        <f t="shared" si="32"/>
        <v>0</v>
      </c>
      <c r="AO200" s="39">
        <f t="shared" si="33"/>
        <v>0</v>
      </c>
      <c r="AP200" s="39">
        <v>0</v>
      </c>
      <c r="AQ200" s="39">
        <f t="shared" si="34"/>
        <v>0</v>
      </c>
      <c r="AR200" s="39"/>
      <c r="AS200" s="39"/>
      <c r="AT200" s="39">
        <f t="shared" si="35"/>
        <v>0</v>
      </c>
      <c r="AU200" s="41"/>
    </row>
    <row r="201" spans="1:47" x14ac:dyDescent="0.2">
      <c r="A201" s="1"/>
      <c r="B201" s="1" t="s">
        <v>150</v>
      </c>
      <c r="C201" s="1" t="s">
        <v>68</v>
      </c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2">
        <f>R198</f>
        <v>0</v>
      </c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>
        <f t="shared" si="27"/>
        <v>0</v>
      </c>
      <c r="AF201" s="39">
        <f>(D198-R198)</f>
        <v>0</v>
      </c>
      <c r="AG201" s="39">
        <f t="shared" si="28"/>
        <v>0</v>
      </c>
      <c r="AH201" s="39">
        <f t="shared" si="29"/>
        <v>0</v>
      </c>
      <c r="AI201" s="40">
        <v>0.01</v>
      </c>
      <c r="AJ201" s="39">
        <f t="shared" si="30"/>
        <v>0</v>
      </c>
      <c r="AK201" s="39"/>
      <c r="AL201" s="39">
        <f t="shared" si="31"/>
        <v>0</v>
      </c>
      <c r="AM201" s="40">
        <v>3.3300000000000003E-2</v>
      </c>
      <c r="AN201" s="39">
        <f t="shared" si="32"/>
        <v>0</v>
      </c>
      <c r="AO201" s="39">
        <f t="shared" si="33"/>
        <v>0</v>
      </c>
      <c r="AP201" s="39">
        <v>0</v>
      </c>
      <c r="AQ201" s="39">
        <f t="shared" si="34"/>
        <v>0</v>
      </c>
      <c r="AR201" s="39"/>
      <c r="AS201" s="39"/>
      <c r="AT201" s="39">
        <f t="shared" si="35"/>
        <v>0</v>
      </c>
      <c r="AU201" s="41"/>
    </row>
    <row r="202" spans="1:47" x14ac:dyDescent="0.2">
      <c r="A202" s="1"/>
      <c r="B202" s="1" t="s">
        <v>150</v>
      </c>
      <c r="C202" s="1" t="s">
        <v>69</v>
      </c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2">
        <f>R198</f>
        <v>0</v>
      </c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>
        <f t="shared" si="27"/>
        <v>0</v>
      </c>
      <c r="AF202" s="39">
        <f>(D198-R198)</f>
        <v>0</v>
      </c>
      <c r="AG202" s="39">
        <f t="shared" si="28"/>
        <v>0</v>
      </c>
      <c r="AH202" s="39">
        <f t="shared" si="29"/>
        <v>0</v>
      </c>
      <c r="AI202" s="40">
        <v>1E-3</v>
      </c>
      <c r="AJ202" s="39">
        <f t="shared" si="30"/>
        <v>0</v>
      </c>
      <c r="AK202" s="39"/>
      <c r="AL202" s="39">
        <f t="shared" si="31"/>
        <v>0</v>
      </c>
      <c r="AM202" s="40">
        <v>3.3300000000000003E-2</v>
      </c>
      <c r="AN202" s="39">
        <f t="shared" si="32"/>
        <v>0</v>
      </c>
      <c r="AO202" s="39">
        <f t="shared" si="33"/>
        <v>0</v>
      </c>
      <c r="AP202" s="39">
        <v>0</v>
      </c>
      <c r="AQ202" s="39">
        <f t="shared" si="34"/>
        <v>0</v>
      </c>
      <c r="AR202" s="39"/>
      <c r="AS202" s="39"/>
      <c r="AT202" s="39">
        <f t="shared" si="35"/>
        <v>0</v>
      </c>
      <c r="AU202" s="41"/>
    </row>
    <row r="203" spans="1:47" x14ac:dyDescent="0.2">
      <c r="A203" s="17"/>
      <c r="B203" s="17" t="s">
        <v>152</v>
      </c>
      <c r="C203" s="17" t="s">
        <v>67</v>
      </c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2">
        <f>SUM(E203:P203)</f>
        <v>0</v>
      </c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>
        <f t="shared" si="27"/>
        <v>0</v>
      </c>
      <c r="AF203" s="39">
        <f>(D203-R203)</f>
        <v>0</v>
      </c>
      <c r="AG203" s="39">
        <f t="shared" si="28"/>
        <v>0</v>
      </c>
      <c r="AH203" s="39">
        <f t="shared" si="29"/>
        <v>0</v>
      </c>
      <c r="AI203" s="40">
        <v>2.9000000000000001E-2</v>
      </c>
      <c r="AJ203" s="39">
        <f t="shared" si="30"/>
        <v>0</v>
      </c>
      <c r="AK203" s="39"/>
      <c r="AL203" s="39">
        <f t="shared" si="31"/>
        <v>0</v>
      </c>
      <c r="AM203" s="40">
        <v>0.04</v>
      </c>
      <c r="AN203" s="39">
        <f t="shared" si="32"/>
        <v>0</v>
      </c>
      <c r="AO203" s="39">
        <f t="shared" si="33"/>
        <v>0</v>
      </c>
      <c r="AP203" s="39">
        <v>0</v>
      </c>
      <c r="AQ203" s="39">
        <f t="shared" si="34"/>
        <v>0</v>
      </c>
      <c r="AR203" s="39"/>
      <c r="AS203" s="39"/>
      <c r="AT203" s="39">
        <f t="shared" si="35"/>
        <v>0</v>
      </c>
      <c r="AU203" s="39">
        <f>SUM(AT203+AT204+AT205+AT206+AT207)</f>
        <v>0</v>
      </c>
    </row>
    <row r="204" spans="1:47" x14ac:dyDescent="0.2">
      <c r="A204" s="1"/>
      <c r="B204" s="1" t="s">
        <v>152</v>
      </c>
      <c r="C204" s="1" t="s">
        <v>77</v>
      </c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2">
        <f>(R203)</f>
        <v>0</v>
      </c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>
        <f t="shared" si="27"/>
        <v>0</v>
      </c>
      <c r="AF204" s="39">
        <f>(D203-R203)</f>
        <v>0</v>
      </c>
      <c r="AG204" s="39">
        <f t="shared" si="28"/>
        <v>0</v>
      </c>
      <c r="AH204" s="39">
        <f t="shared" si="29"/>
        <v>0</v>
      </c>
      <c r="AI204" s="40">
        <v>3.4599999999999999E-2</v>
      </c>
      <c r="AJ204" s="39">
        <f t="shared" si="30"/>
        <v>0</v>
      </c>
      <c r="AK204" s="39"/>
      <c r="AL204" s="39">
        <f t="shared" si="31"/>
        <v>0</v>
      </c>
      <c r="AM204" s="40">
        <v>3.3300000000000003E-2</v>
      </c>
      <c r="AN204" s="39">
        <f t="shared" si="32"/>
        <v>0</v>
      </c>
      <c r="AO204" s="39">
        <f t="shared" si="33"/>
        <v>0</v>
      </c>
      <c r="AP204" s="39">
        <v>0</v>
      </c>
      <c r="AQ204" s="39">
        <f t="shared" si="34"/>
        <v>0</v>
      </c>
      <c r="AR204" s="39"/>
      <c r="AS204" s="39"/>
      <c r="AT204" s="39">
        <f t="shared" si="35"/>
        <v>0</v>
      </c>
      <c r="AU204" s="41"/>
    </row>
    <row r="205" spans="1:47" x14ac:dyDescent="0.2">
      <c r="A205" s="1"/>
      <c r="B205" s="1" t="s">
        <v>152</v>
      </c>
      <c r="C205" s="1" t="s">
        <v>71</v>
      </c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2">
        <f>(R203)</f>
        <v>0</v>
      </c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>
        <f t="shared" si="27"/>
        <v>0</v>
      </c>
      <c r="AF205" s="39">
        <f>(D203-R203)</f>
        <v>0</v>
      </c>
      <c r="AG205" s="39">
        <f t="shared" si="28"/>
        <v>0</v>
      </c>
      <c r="AH205" s="39">
        <f t="shared" si="29"/>
        <v>0</v>
      </c>
      <c r="AI205" s="40">
        <v>1.1849999999999999E-2</v>
      </c>
      <c r="AJ205" s="39">
        <f t="shared" si="30"/>
        <v>0</v>
      </c>
      <c r="AK205" s="39"/>
      <c r="AL205" s="39">
        <f t="shared" si="31"/>
        <v>0</v>
      </c>
      <c r="AM205" s="40">
        <v>0</v>
      </c>
      <c r="AN205" s="39">
        <f t="shared" si="32"/>
        <v>0</v>
      </c>
      <c r="AO205" s="39">
        <f t="shared" si="33"/>
        <v>0</v>
      </c>
      <c r="AP205" s="39">
        <v>0</v>
      </c>
      <c r="AQ205" s="39">
        <f t="shared" si="34"/>
        <v>0</v>
      </c>
      <c r="AR205" s="39"/>
      <c r="AS205" s="39"/>
      <c r="AT205" s="39">
        <f t="shared" si="35"/>
        <v>0</v>
      </c>
      <c r="AU205" s="41"/>
    </row>
    <row r="206" spans="1:47" x14ac:dyDescent="0.2">
      <c r="A206" s="1"/>
      <c r="B206" s="1" t="s">
        <v>152</v>
      </c>
      <c r="C206" s="1" t="s">
        <v>68</v>
      </c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2">
        <f>R203</f>
        <v>0</v>
      </c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>
        <f t="shared" si="27"/>
        <v>0</v>
      </c>
      <c r="AF206" s="39">
        <f>(D203-R203)</f>
        <v>0</v>
      </c>
      <c r="AG206" s="39">
        <f t="shared" si="28"/>
        <v>0</v>
      </c>
      <c r="AH206" s="39">
        <f t="shared" si="29"/>
        <v>0</v>
      </c>
      <c r="AI206" s="40">
        <v>0.01</v>
      </c>
      <c r="AJ206" s="39">
        <f t="shared" si="30"/>
        <v>0</v>
      </c>
      <c r="AK206" s="39"/>
      <c r="AL206" s="39">
        <f t="shared" si="31"/>
        <v>0</v>
      </c>
      <c r="AM206" s="40">
        <v>3.3300000000000003E-2</v>
      </c>
      <c r="AN206" s="39">
        <f t="shared" si="32"/>
        <v>0</v>
      </c>
      <c r="AO206" s="39">
        <f t="shared" si="33"/>
        <v>0</v>
      </c>
      <c r="AP206" s="39">
        <v>0</v>
      </c>
      <c r="AQ206" s="39">
        <f t="shared" si="34"/>
        <v>0</v>
      </c>
      <c r="AR206" s="39"/>
      <c r="AS206" s="39"/>
      <c r="AT206" s="39">
        <f t="shared" si="35"/>
        <v>0</v>
      </c>
      <c r="AU206" s="41"/>
    </row>
    <row r="207" spans="1:47" x14ac:dyDescent="0.2">
      <c r="A207" s="1"/>
      <c r="B207" s="1" t="s">
        <v>152</v>
      </c>
      <c r="C207" s="1" t="s">
        <v>69</v>
      </c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">
        <f>R203</f>
        <v>0</v>
      </c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>
        <f t="shared" si="27"/>
        <v>0</v>
      </c>
      <c r="AF207" s="39">
        <f>(D203-R203)</f>
        <v>0</v>
      </c>
      <c r="AG207" s="39">
        <f t="shared" si="28"/>
        <v>0</v>
      </c>
      <c r="AH207" s="39">
        <f t="shared" si="29"/>
        <v>0</v>
      </c>
      <c r="AI207" s="40">
        <v>1E-3</v>
      </c>
      <c r="AJ207" s="39">
        <f t="shared" si="30"/>
        <v>0</v>
      </c>
      <c r="AK207" s="39"/>
      <c r="AL207" s="39">
        <f t="shared" si="31"/>
        <v>0</v>
      </c>
      <c r="AM207" s="40">
        <v>3.3300000000000003E-2</v>
      </c>
      <c r="AN207" s="39">
        <f t="shared" si="32"/>
        <v>0</v>
      </c>
      <c r="AO207" s="39">
        <f t="shared" si="33"/>
        <v>0</v>
      </c>
      <c r="AP207" s="39">
        <v>0</v>
      </c>
      <c r="AQ207" s="39">
        <f t="shared" si="34"/>
        <v>0</v>
      </c>
      <c r="AR207" s="39"/>
      <c r="AS207" s="39"/>
      <c r="AT207" s="39">
        <f t="shared" si="35"/>
        <v>0</v>
      </c>
      <c r="AU207" s="41"/>
    </row>
    <row r="208" spans="1:47" x14ac:dyDescent="0.2">
      <c r="A208" s="12"/>
      <c r="B208" s="12" t="s">
        <v>153</v>
      </c>
      <c r="C208" s="12" t="s">
        <v>67</v>
      </c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2">
        <f>SUM(E208:P208)</f>
        <v>0</v>
      </c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>
        <f t="shared" si="27"/>
        <v>0</v>
      </c>
      <c r="AF208" s="39">
        <f>(D208-R208)</f>
        <v>0</v>
      </c>
      <c r="AG208" s="39">
        <f t="shared" si="28"/>
        <v>0</v>
      </c>
      <c r="AH208" s="39">
        <f t="shared" si="29"/>
        <v>0</v>
      </c>
      <c r="AI208" s="40">
        <v>2.9000000000000001E-2</v>
      </c>
      <c r="AJ208" s="39">
        <f t="shared" si="30"/>
        <v>0</v>
      </c>
      <c r="AK208" s="39"/>
      <c r="AL208" s="39">
        <f t="shared" si="31"/>
        <v>0</v>
      </c>
      <c r="AM208" s="40">
        <v>0.04</v>
      </c>
      <c r="AN208" s="39">
        <f t="shared" si="32"/>
        <v>0</v>
      </c>
      <c r="AO208" s="39">
        <f t="shared" si="33"/>
        <v>0</v>
      </c>
      <c r="AP208" s="39">
        <v>0</v>
      </c>
      <c r="AQ208" s="39">
        <f t="shared" si="34"/>
        <v>0</v>
      </c>
      <c r="AR208" s="39"/>
      <c r="AS208" s="39"/>
      <c r="AT208" s="39">
        <f t="shared" si="35"/>
        <v>0</v>
      </c>
      <c r="AU208" s="39">
        <f>SUM(AT208+AT209+AT210+AT211+AT212)</f>
        <v>0</v>
      </c>
    </row>
    <row r="209" spans="1:47" x14ac:dyDescent="0.2">
      <c r="A209" s="1"/>
      <c r="B209" s="1" t="s">
        <v>153</v>
      </c>
      <c r="C209" s="1" t="s">
        <v>77</v>
      </c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">
        <f>(R208)</f>
        <v>0</v>
      </c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>
        <f t="shared" si="27"/>
        <v>0</v>
      </c>
      <c r="AF209" s="39">
        <f>(D208-R208)</f>
        <v>0</v>
      </c>
      <c r="AG209" s="39">
        <f t="shared" si="28"/>
        <v>0</v>
      </c>
      <c r="AH209" s="39">
        <f t="shared" si="29"/>
        <v>0</v>
      </c>
      <c r="AI209" s="40">
        <v>0.02</v>
      </c>
      <c r="AJ209" s="39">
        <f t="shared" si="30"/>
        <v>0</v>
      </c>
      <c r="AK209" s="39"/>
      <c r="AL209" s="39">
        <f t="shared" si="31"/>
        <v>0</v>
      </c>
      <c r="AM209" s="40">
        <v>3.3300000000000003E-2</v>
      </c>
      <c r="AN209" s="39">
        <f t="shared" si="32"/>
        <v>0</v>
      </c>
      <c r="AO209" s="39">
        <f t="shared" si="33"/>
        <v>0</v>
      </c>
      <c r="AP209" s="39">
        <v>0</v>
      </c>
      <c r="AQ209" s="39">
        <f t="shared" si="34"/>
        <v>0</v>
      </c>
      <c r="AR209" s="39"/>
      <c r="AS209" s="39"/>
      <c r="AT209" s="39">
        <f t="shared" si="35"/>
        <v>0</v>
      </c>
      <c r="AU209" s="41"/>
    </row>
    <row r="210" spans="1:47" x14ac:dyDescent="0.2">
      <c r="A210" s="1"/>
      <c r="B210" s="1" t="s">
        <v>153</v>
      </c>
      <c r="C210" s="1" t="s">
        <v>71</v>
      </c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">
        <f>(R208)</f>
        <v>0</v>
      </c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>
        <f t="shared" si="27"/>
        <v>0</v>
      </c>
      <c r="AF210" s="39">
        <f>(D208-R208)</f>
        <v>0</v>
      </c>
      <c r="AG210" s="39">
        <f t="shared" si="28"/>
        <v>0</v>
      </c>
      <c r="AH210" s="39">
        <f t="shared" si="29"/>
        <v>0</v>
      </c>
      <c r="AI210" s="40">
        <v>1.1849999999999999E-2</v>
      </c>
      <c r="AJ210" s="39">
        <f t="shared" si="30"/>
        <v>0</v>
      </c>
      <c r="AK210" s="39"/>
      <c r="AL210" s="39">
        <f t="shared" si="31"/>
        <v>0</v>
      </c>
      <c r="AM210" s="40">
        <v>0</v>
      </c>
      <c r="AN210" s="39">
        <f t="shared" si="32"/>
        <v>0</v>
      </c>
      <c r="AO210" s="39">
        <f t="shared" si="33"/>
        <v>0</v>
      </c>
      <c r="AP210" s="39">
        <v>0</v>
      </c>
      <c r="AQ210" s="39">
        <f t="shared" si="34"/>
        <v>0</v>
      </c>
      <c r="AR210" s="39"/>
      <c r="AS210" s="39"/>
      <c r="AT210" s="39">
        <f t="shared" si="35"/>
        <v>0</v>
      </c>
      <c r="AU210" s="41"/>
    </row>
    <row r="211" spans="1:47" x14ac:dyDescent="0.2">
      <c r="A211" s="1"/>
      <c r="B211" s="1" t="s">
        <v>153</v>
      </c>
      <c r="C211" s="1" t="s">
        <v>68</v>
      </c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">
        <f>R208</f>
        <v>0</v>
      </c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>
        <f t="shared" si="27"/>
        <v>0</v>
      </c>
      <c r="AF211" s="39">
        <f>(D208-R208)</f>
        <v>0</v>
      </c>
      <c r="AG211" s="39">
        <f t="shared" si="28"/>
        <v>0</v>
      </c>
      <c r="AH211" s="39">
        <f t="shared" si="29"/>
        <v>0</v>
      </c>
      <c r="AI211" s="40">
        <v>0.01</v>
      </c>
      <c r="AJ211" s="39">
        <f t="shared" si="30"/>
        <v>0</v>
      </c>
      <c r="AK211" s="39"/>
      <c r="AL211" s="39">
        <f t="shared" si="31"/>
        <v>0</v>
      </c>
      <c r="AM211" s="40">
        <v>3.3300000000000003E-2</v>
      </c>
      <c r="AN211" s="39">
        <f t="shared" si="32"/>
        <v>0</v>
      </c>
      <c r="AO211" s="39">
        <f t="shared" si="33"/>
        <v>0</v>
      </c>
      <c r="AP211" s="39">
        <v>0</v>
      </c>
      <c r="AQ211" s="39">
        <f t="shared" si="34"/>
        <v>0</v>
      </c>
      <c r="AR211" s="39"/>
      <c r="AS211" s="39"/>
      <c r="AT211" s="39">
        <f t="shared" si="35"/>
        <v>0</v>
      </c>
      <c r="AU211" s="41"/>
    </row>
    <row r="212" spans="1:47" x14ac:dyDescent="0.2">
      <c r="A212" s="1"/>
      <c r="B212" s="1" t="s">
        <v>153</v>
      </c>
      <c r="C212" s="1" t="s">
        <v>69</v>
      </c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">
        <f>R208</f>
        <v>0</v>
      </c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>
        <f t="shared" si="27"/>
        <v>0</v>
      </c>
      <c r="AF212" s="39">
        <f>(D208-R208)</f>
        <v>0</v>
      </c>
      <c r="AG212" s="39">
        <f t="shared" si="28"/>
        <v>0</v>
      </c>
      <c r="AH212" s="39">
        <f t="shared" si="29"/>
        <v>0</v>
      </c>
      <c r="AI212" s="40">
        <v>1E-3</v>
      </c>
      <c r="AJ212" s="39">
        <f t="shared" si="30"/>
        <v>0</v>
      </c>
      <c r="AK212" s="39"/>
      <c r="AL212" s="39">
        <f t="shared" si="31"/>
        <v>0</v>
      </c>
      <c r="AM212" s="40">
        <v>3.3300000000000003E-2</v>
      </c>
      <c r="AN212" s="39">
        <f t="shared" si="32"/>
        <v>0</v>
      </c>
      <c r="AO212" s="39">
        <f t="shared" si="33"/>
        <v>0</v>
      </c>
      <c r="AP212" s="39">
        <v>0</v>
      </c>
      <c r="AQ212" s="39">
        <f t="shared" si="34"/>
        <v>0</v>
      </c>
      <c r="AR212" s="39"/>
      <c r="AS212" s="39"/>
      <c r="AT212" s="39">
        <f t="shared" si="35"/>
        <v>0</v>
      </c>
      <c r="AU212" s="41"/>
    </row>
    <row r="213" spans="1:47" x14ac:dyDescent="0.2">
      <c r="A213" s="15"/>
      <c r="B213" s="15" t="s">
        <v>154</v>
      </c>
      <c r="C213" s="15" t="s">
        <v>67</v>
      </c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2">
        <f>SUM(E213:P213)</f>
        <v>0</v>
      </c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>
        <f t="shared" si="27"/>
        <v>0</v>
      </c>
      <c r="AF213" s="39">
        <f>(D213-R213)</f>
        <v>0</v>
      </c>
      <c r="AG213" s="39">
        <f t="shared" si="28"/>
        <v>0</v>
      </c>
      <c r="AH213" s="39">
        <f t="shared" si="29"/>
        <v>0</v>
      </c>
      <c r="AI213" s="40">
        <v>2.9000000000000001E-2</v>
      </c>
      <c r="AJ213" s="39">
        <f t="shared" si="30"/>
        <v>0</v>
      </c>
      <c r="AK213" s="39"/>
      <c r="AL213" s="39">
        <f t="shared" si="31"/>
        <v>0</v>
      </c>
      <c r="AM213" s="40">
        <v>0.04</v>
      </c>
      <c r="AN213" s="39">
        <f t="shared" si="32"/>
        <v>0</v>
      </c>
      <c r="AO213" s="39">
        <f t="shared" si="33"/>
        <v>0</v>
      </c>
      <c r="AP213" s="39">
        <v>0</v>
      </c>
      <c r="AQ213" s="39">
        <f t="shared" si="34"/>
        <v>0</v>
      </c>
      <c r="AR213" s="39"/>
      <c r="AS213" s="39"/>
      <c r="AT213" s="39">
        <f t="shared" si="35"/>
        <v>0</v>
      </c>
      <c r="AU213" s="39">
        <f>SUM(AT213+AT214+AT215+AT216+AT217)</f>
        <v>0</v>
      </c>
    </row>
    <row r="214" spans="1:47" x14ac:dyDescent="0.2">
      <c r="A214" s="1"/>
      <c r="B214" s="1" t="s">
        <v>154</v>
      </c>
      <c r="C214" s="1" t="s">
        <v>77</v>
      </c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">
        <f>(R213)</f>
        <v>0</v>
      </c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>
        <f t="shared" si="27"/>
        <v>0</v>
      </c>
      <c r="AF214" s="39">
        <f>(D213-R213)</f>
        <v>0</v>
      </c>
      <c r="AG214" s="39">
        <f t="shared" si="28"/>
        <v>0</v>
      </c>
      <c r="AH214" s="39">
        <f t="shared" si="29"/>
        <v>0</v>
      </c>
      <c r="AI214" s="40">
        <v>3.5000000000000003E-2</v>
      </c>
      <c r="AJ214" s="39">
        <f t="shared" si="30"/>
        <v>0</v>
      </c>
      <c r="AK214" s="39"/>
      <c r="AL214" s="39">
        <f t="shared" si="31"/>
        <v>0</v>
      </c>
      <c r="AM214" s="40">
        <v>3.3300000000000003E-2</v>
      </c>
      <c r="AN214" s="39">
        <f t="shared" si="32"/>
        <v>0</v>
      </c>
      <c r="AO214" s="39">
        <f t="shared" si="33"/>
        <v>0</v>
      </c>
      <c r="AP214" s="39">
        <v>0</v>
      </c>
      <c r="AQ214" s="39">
        <f t="shared" si="34"/>
        <v>0</v>
      </c>
      <c r="AR214" s="39"/>
      <c r="AS214" s="39"/>
      <c r="AT214" s="39">
        <f t="shared" si="35"/>
        <v>0</v>
      </c>
      <c r="AU214" s="41"/>
    </row>
    <row r="215" spans="1:47" x14ac:dyDescent="0.2">
      <c r="A215" s="1"/>
      <c r="B215" s="1" t="s">
        <v>154</v>
      </c>
      <c r="C215" s="1" t="s">
        <v>71</v>
      </c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">
        <f>(R213)</f>
        <v>0</v>
      </c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>
        <f t="shared" si="27"/>
        <v>0</v>
      </c>
      <c r="AF215" s="39">
        <f>(D213-R213)</f>
        <v>0</v>
      </c>
      <c r="AG215" s="39">
        <f t="shared" si="28"/>
        <v>0</v>
      </c>
      <c r="AH215" s="39">
        <f t="shared" si="29"/>
        <v>0</v>
      </c>
      <c r="AI215" s="40">
        <v>1.1849999999999999E-2</v>
      </c>
      <c r="AJ215" s="39">
        <f t="shared" si="30"/>
        <v>0</v>
      </c>
      <c r="AK215" s="39"/>
      <c r="AL215" s="39">
        <f t="shared" si="31"/>
        <v>0</v>
      </c>
      <c r="AM215" s="40">
        <v>0</v>
      </c>
      <c r="AN215" s="39">
        <f t="shared" si="32"/>
        <v>0</v>
      </c>
      <c r="AO215" s="39">
        <f t="shared" si="33"/>
        <v>0</v>
      </c>
      <c r="AP215" s="39">
        <v>0</v>
      </c>
      <c r="AQ215" s="39">
        <f t="shared" si="34"/>
        <v>0</v>
      </c>
      <c r="AR215" s="39"/>
      <c r="AS215" s="39"/>
      <c r="AT215" s="39">
        <f t="shared" si="35"/>
        <v>0</v>
      </c>
      <c r="AU215" s="41"/>
    </row>
    <row r="216" spans="1:47" x14ac:dyDescent="0.2">
      <c r="A216" s="1"/>
      <c r="B216" s="1" t="s">
        <v>154</v>
      </c>
      <c r="C216" s="1" t="s">
        <v>68</v>
      </c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">
        <f>R213</f>
        <v>0</v>
      </c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>
        <f t="shared" si="27"/>
        <v>0</v>
      </c>
      <c r="AF216" s="39">
        <f>(D213-R213)</f>
        <v>0</v>
      </c>
      <c r="AG216" s="39">
        <f t="shared" si="28"/>
        <v>0</v>
      </c>
      <c r="AH216" s="39">
        <f t="shared" si="29"/>
        <v>0</v>
      </c>
      <c r="AI216" s="40">
        <v>0.01</v>
      </c>
      <c r="AJ216" s="39">
        <f t="shared" si="30"/>
        <v>0</v>
      </c>
      <c r="AK216" s="39"/>
      <c r="AL216" s="39">
        <f t="shared" si="31"/>
        <v>0</v>
      </c>
      <c r="AM216" s="40">
        <v>3.3300000000000003E-2</v>
      </c>
      <c r="AN216" s="39">
        <f t="shared" si="32"/>
        <v>0</v>
      </c>
      <c r="AO216" s="39">
        <f t="shared" si="33"/>
        <v>0</v>
      </c>
      <c r="AP216" s="39">
        <v>0</v>
      </c>
      <c r="AQ216" s="39">
        <f t="shared" si="34"/>
        <v>0</v>
      </c>
      <c r="AR216" s="39"/>
      <c r="AS216" s="39"/>
      <c r="AT216" s="39">
        <f t="shared" si="35"/>
        <v>0</v>
      </c>
      <c r="AU216" s="41"/>
    </row>
    <row r="217" spans="1:47" x14ac:dyDescent="0.2">
      <c r="A217" s="1"/>
      <c r="B217" s="1" t="s">
        <v>154</v>
      </c>
      <c r="C217" s="1" t="s">
        <v>69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2">
        <f>R213</f>
        <v>0</v>
      </c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>
        <f t="shared" si="27"/>
        <v>0</v>
      </c>
      <c r="AF217" s="39">
        <f>(D213-R213)</f>
        <v>0</v>
      </c>
      <c r="AG217" s="39">
        <f t="shared" si="28"/>
        <v>0</v>
      </c>
      <c r="AH217" s="39">
        <f t="shared" si="29"/>
        <v>0</v>
      </c>
      <c r="AI217" s="40">
        <v>1E-3</v>
      </c>
      <c r="AJ217" s="39">
        <f t="shared" si="30"/>
        <v>0</v>
      </c>
      <c r="AK217" s="39"/>
      <c r="AL217" s="39">
        <f t="shared" si="31"/>
        <v>0</v>
      </c>
      <c r="AM217" s="40">
        <v>3.3300000000000003E-2</v>
      </c>
      <c r="AN217" s="39">
        <f t="shared" si="32"/>
        <v>0</v>
      </c>
      <c r="AO217" s="39">
        <f t="shared" si="33"/>
        <v>0</v>
      </c>
      <c r="AP217" s="39">
        <v>0</v>
      </c>
      <c r="AQ217" s="39">
        <f t="shared" si="34"/>
        <v>0</v>
      </c>
      <c r="AR217" s="39"/>
      <c r="AS217" s="39"/>
      <c r="AT217" s="39">
        <f t="shared" si="35"/>
        <v>0</v>
      </c>
      <c r="AU217" s="41"/>
    </row>
    <row r="218" spans="1:47" x14ac:dyDescent="0.2">
      <c r="A218" s="12"/>
      <c r="B218" s="12" t="s">
        <v>155</v>
      </c>
      <c r="C218" s="12" t="s">
        <v>67</v>
      </c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2">
        <f>SUM(E218:P218)</f>
        <v>0</v>
      </c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>
        <f t="shared" si="27"/>
        <v>0</v>
      </c>
      <c r="AF218" s="39">
        <f>(D218-R218)</f>
        <v>0</v>
      </c>
      <c r="AG218" s="39">
        <f t="shared" si="28"/>
        <v>0</v>
      </c>
      <c r="AH218" s="39">
        <f t="shared" si="29"/>
        <v>0</v>
      </c>
      <c r="AI218" s="40">
        <v>2.9000000000000001E-2</v>
      </c>
      <c r="AJ218" s="39">
        <f t="shared" si="30"/>
        <v>0</v>
      </c>
      <c r="AK218" s="39"/>
      <c r="AL218" s="39">
        <f t="shared" si="31"/>
        <v>0</v>
      </c>
      <c r="AM218" s="40">
        <v>0.04</v>
      </c>
      <c r="AN218" s="39">
        <f t="shared" si="32"/>
        <v>0</v>
      </c>
      <c r="AO218" s="39">
        <f t="shared" si="33"/>
        <v>0</v>
      </c>
      <c r="AP218" s="39">
        <v>0</v>
      </c>
      <c r="AQ218" s="39">
        <f t="shared" si="34"/>
        <v>0</v>
      </c>
      <c r="AR218" s="39"/>
      <c r="AS218" s="39"/>
      <c r="AT218" s="39">
        <f t="shared" si="35"/>
        <v>0</v>
      </c>
      <c r="AU218" s="39">
        <f>SUM(AT218+AT219+AT220+AT221)</f>
        <v>0</v>
      </c>
    </row>
    <row r="219" spans="1:47" x14ac:dyDescent="0.2">
      <c r="A219" s="1"/>
      <c r="B219" s="1" t="s">
        <v>155</v>
      </c>
      <c r="C219" s="1" t="s">
        <v>71</v>
      </c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">
        <f>(R218)</f>
        <v>0</v>
      </c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>
        <f t="shared" si="27"/>
        <v>0</v>
      </c>
      <c r="AF219" s="39">
        <f>(D218-R218)</f>
        <v>0</v>
      </c>
      <c r="AG219" s="39">
        <f t="shared" si="28"/>
        <v>0</v>
      </c>
      <c r="AH219" s="39">
        <f t="shared" si="29"/>
        <v>0</v>
      </c>
      <c r="AI219" s="40">
        <v>1.1849999999999999E-2</v>
      </c>
      <c r="AJ219" s="39">
        <f t="shared" si="30"/>
        <v>0</v>
      </c>
      <c r="AK219" s="39"/>
      <c r="AL219" s="39">
        <f t="shared" si="31"/>
        <v>0</v>
      </c>
      <c r="AM219" s="40">
        <v>0</v>
      </c>
      <c r="AN219" s="39">
        <f t="shared" si="32"/>
        <v>0</v>
      </c>
      <c r="AO219" s="39">
        <f t="shared" si="33"/>
        <v>0</v>
      </c>
      <c r="AP219" s="39">
        <v>0</v>
      </c>
      <c r="AQ219" s="39">
        <f t="shared" si="34"/>
        <v>0</v>
      </c>
      <c r="AR219" s="39"/>
      <c r="AS219" s="39"/>
      <c r="AT219" s="39">
        <f t="shared" si="35"/>
        <v>0</v>
      </c>
      <c r="AU219" s="41"/>
    </row>
    <row r="220" spans="1:47" x14ac:dyDescent="0.2">
      <c r="A220" s="1"/>
      <c r="B220" s="1" t="s">
        <v>155</v>
      </c>
      <c r="C220" s="1" t="s">
        <v>68</v>
      </c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2">
        <f>R218</f>
        <v>0</v>
      </c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>
        <f t="shared" si="27"/>
        <v>0</v>
      </c>
      <c r="AF220" s="39">
        <f>(D218-R218)</f>
        <v>0</v>
      </c>
      <c r="AG220" s="39">
        <f t="shared" si="28"/>
        <v>0</v>
      </c>
      <c r="AH220" s="39">
        <f t="shared" si="29"/>
        <v>0</v>
      </c>
      <c r="AI220" s="40">
        <v>0.01</v>
      </c>
      <c r="AJ220" s="39">
        <f t="shared" si="30"/>
        <v>0</v>
      </c>
      <c r="AK220" s="39"/>
      <c r="AL220" s="39">
        <f t="shared" si="31"/>
        <v>0</v>
      </c>
      <c r="AM220" s="40">
        <v>3.3300000000000003E-2</v>
      </c>
      <c r="AN220" s="39">
        <f t="shared" si="32"/>
        <v>0</v>
      </c>
      <c r="AO220" s="39">
        <f t="shared" si="33"/>
        <v>0</v>
      </c>
      <c r="AP220" s="39">
        <v>0</v>
      </c>
      <c r="AQ220" s="39">
        <f t="shared" si="34"/>
        <v>0</v>
      </c>
      <c r="AR220" s="39"/>
      <c r="AS220" s="39"/>
      <c r="AT220" s="39">
        <f t="shared" si="35"/>
        <v>0</v>
      </c>
      <c r="AU220" s="41"/>
    </row>
    <row r="221" spans="1:47" x14ac:dyDescent="0.2">
      <c r="A221" s="1"/>
      <c r="B221" s="1" t="s">
        <v>155</v>
      </c>
      <c r="C221" s="1" t="s">
        <v>69</v>
      </c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2">
        <f>R218</f>
        <v>0</v>
      </c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>
        <f t="shared" si="27"/>
        <v>0</v>
      </c>
      <c r="AF221" s="39">
        <f>(D218-R218)</f>
        <v>0</v>
      </c>
      <c r="AG221" s="39">
        <f t="shared" si="28"/>
        <v>0</v>
      </c>
      <c r="AH221" s="39">
        <f t="shared" si="29"/>
        <v>0</v>
      </c>
      <c r="AI221" s="40">
        <v>1E-3</v>
      </c>
      <c r="AJ221" s="39">
        <f t="shared" si="30"/>
        <v>0</v>
      </c>
      <c r="AK221" s="39"/>
      <c r="AL221" s="39">
        <f t="shared" si="31"/>
        <v>0</v>
      </c>
      <c r="AM221" s="40">
        <v>3.3300000000000003E-2</v>
      </c>
      <c r="AN221" s="39">
        <f t="shared" si="32"/>
        <v>0</v>
      </c>
      <c r="AO221" s="39">
        <f t="shared" si="33"/>
        <v>0</v>
      </c>
      <c r="AP221" s="39">
        <v>0</v>
      </c>
      <c r="AQ221" s="39">
        <f t="shared" si="34"/>
        <v>0</v>
      </c>
      <c r="AR221" s="39"/>
      <c r="AS221" s="39"/>
      <c r="AT221" s="39">
        <f t="shared" si="35"/>
        <v>0</v>
      </c>
      <c r="AU221" s="41"/>
    </row>
    <row r="222" spans="1:47" x14ac:dyDescent="0.2">
      <c r="A222" s="15"/>
      <c r="B222" s="15" t="s">
        <v>156</v>
      </c>
      <c r="C222" s="15" t="s">
        <v>67</v>
      </c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2">
        <f>SUM(E222:P222)</f>
        <v>0</v>
      </c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>
        <f t="shared" si="27"/>
        <v>0</v>
      </c>
      <c r="AF222" s="39">
        <f>(D222-R222)</f>
        <v>0</v>
      </c>
      <c r="AG222" s="39">
        <f t="shared" si="28"/>
        <v>0</v>
      </c>
      <c r="AH222" s="39">
        <f t="shared" si="29"/>
        <v>0</v>
      </c>
      <c r="AI222" s="40">
        <v>2.9000000000000001E-2</v>
      </c>
      <c r="AJ222" s="39">
        <f t="shared" si="30"/>
        <v>0</v>
      </c>
      <c r="AK222" s="39"/>
      <c r="AL222" s="39">
        <f t="shared" si="31"/>
        <v>0</v>
      </c>
      <c r="AM222" s="40">
        <v>0.04</v>
      </c>
      <c r="AN222" s="39">
        <f t="shared" si="32"/>
        <v>0</v>
      </c>
      <c r="AO222" s="39">
        <f t="shared" si="33"/>
        <v>0</v>
      </c>
      <c r="AP222" s="39">
        <v>0</v>
      </c>
      <c r="AQ222" s="39">
        <f t="shared" si="34"/>
        <v>0</v>
      </c>
      <c r="AR222" s="39"/>
      <c r="AS222" s="39"/>
      <c r="AT222" s="39">
        <f t="shared" si="35"/>
        <v>0</v>
      </c>
      <c r="AU222" s="39">
        <f>SUM(AT222+AT223+AT224)</f>
        <v>0</v>
      </c>
    </row>
    <row r="223" spans="1:47" x14ac:dyDescent="0.2">
      <c r="A223" s="1"/>
      <c r="B223" s="1" t="s">
        <v>156</v>
      </c>
      <c r="C223" s="1" t="s">
        <v>71</v>
      </c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2">
        <f>(R222)</f>
        <v>0</v>
      </c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>
        <f t="shared" si="27"/>
        <v>0</v>
      </c>
      <c r="AF223" s="39">
        <f>(D222-R222)</f>
        <v>0</v>
      </c>
      <c r="AG223" s="39">
        <f t="shared" si="28"/>
        <v>0</v>
      </c>
      <c r="AH223" s="39">
        <f t="shared" si="29"/>
        <v>0</v>
      </c>
      <c r="AI223" s="40">
        <v>0.02</v>
      </c>
      <c r="AJ223" s="39">
        <f t="shared" si="30"/>
        <v>0</v>
      </c>
      <c r="AK223" s="39"/>
      <c r="AL223" s="39">
        <f t="shared" si="31"/>
        <v>0</v>
      </c>
      <c r="AM223" s="40">
        <v>3.3300000000000003E-2</v>
      </c>
      <c r="AN223" s="39">
        <f t="shared" si="32"/>
        <v>0</v>
      </c>
      <c r="AO223" s="39">
        <f t="shared" si="33"/>
        <v>0</v>
      </c>
      <c r="AP223" s="39">
        <v>0</v>
      </c>
      <c r="AQ223" s="39">
        <f t="shared" si="34"/>
        <v>0</v>
      </c>
      <c r="AR223" s="39"/>
      <c r="AS223" s="39"/>
      <c r="AT223" s="39">
        <f t="shared" si="35"/>
        <v>0</v>
      </c>
      <c r="AU223" s="41"/>
    </row>
    <row r="224" spans="1:47" x14ac:dyDescent="0.2">
      <c r="A224" s="1"/>
      <c r="B224" s="1" t="s">
        <v>156</v>
      </c>
      <c r="C224" s="1" t="s">
        <v>157</v>
      </c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2">
        <f>R222</f>
        <v>0</v>
      </c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>
        <f t="shared" si="27"/>
        <v>0</v>
      </c>
      <c r="AF224" s="39">
        <f>(D222-R222)</f>
        <v>0</v>
      </c>
      <c r="AG224" s="39">
        <f t="shared" si="28"/>
        <v>0</v>
      </c>
      <c r="AH224" s="39">
        <f t="shared" si="29"/>
        <v>0</v>
      </c>
      <c r="AI224" s="40">
        <v>3.7000000000000002E-3</v>
      </c>
      <c r="AJ224" s="39">
        <f t="shared" si="30"/>
        <v>0</v>
      </c>
      <c r="AK224" s="39"/>
      <c r="AL224" s="39">
        <f t="shared" si="31"/>
        <v>0</v>
      </c>
      <c r="AM224" s="40">
        <v>3.3300000000000003E-2</v>
      </c>
      <c r="AN224" s="39">
        <f t="shared" si="32"/>
        <v>0</v>
      </c>
      <c r="AO224" s="39">
        <f t="shared" si="33"/>
        <v>0</v>
      </c>
      <c r="AP224" s="39">
        <v>0</v>
      </c>
      <c r="AQ224" s="39">
        <f t="shared" si="34"/>
        <v>0</v>
      </c>
      <c r="AR224" s="39"/>
      <c r="AS224" s="39"/>
      <c r="AT224" s="39">
        <f t="shared" si="35"/>
        <v>0</v>
      </c>
      <c r="AU224" s="39"/>
    </row>
    <row r="225" spans="1:47" x14ac:dyDescent="0.2">
      <c r="A225" s="12"/>
      <c r="B225" s="12" t="s">
        <v>158</v>
      </c>
      <c r="C225" s="12" t="s">
        <v>67</v>
      </c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2">
        <f>SUM(E225:P225)</f>
        <v>0</v>
      </c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>
        <f t="shared" si="27"/>
        <v>0</v>
      </c>
      <c r="AF225" s="39">
        <f>(D225-R225)</f>
        <v>0</v>
      </c>
      <c r="AG225" s="39">
        <f t="shared" si="28"/>
        <v>0</v>
      </c>
      <c r="AH225" s="39">
        <f t="shared" si="29"/>
        <v>0</v>
      </c>
      <c r="AI225" s="40">
        <v>2.9000000000000001E-2</v>
      </c>
      <c r="AJ225" s="39">
        <f t="shared" si="30"/>
        <v>0</v>
      </c>
      <c r="AK225" s="39"/>
      <c r="AL225" s="39">
        <f t="shared" si="31"/>
        <v>0</v>
      </c>
      <c r="AM225" s="40">
        <v>0.04</v>
      </c>
      <c r="AN225" s="39">
        <f t="shared" si="32"/>
        <v>0</v>
      </c>
      <c r="AO225" s="39">
        <f t="shared" si="33"/>
        <v>0</v>
      </c>
      <c r="AP225" s="39">
        <v>0</v>
      </c>
      <c r="AQ225" s="39">
        <f t="shared" si="34"/>
        <v>0</v>
      </c>
      <c r="AR225" s="39"/>
      <c r="AS225" s="39"/>
      <c r="AT225" s="39">
        <f t="shared" si="35"/>
        <v>0</v>
      </c>
      <c r="AU225" s="39">
        <f>SUM(AT225+AT226+AT227+AT228)</f>
        <v>0</v>
      </c>
    </row>
    <row r="226" spans="1:47" x14ac:dyDescent="0.2">
      <c r="A226" s="1"/>
      <c r="B226" s="1" t="s">
        <v>158</v>
      </c>
      <c r="C226" s="1" t="s">
        <v>77</v>
      </c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2">
        <f>(R225)</f>
        <v>0</v>
      </c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>
        <f t="shared" si="27"/>
        <v>0</v>
      </c>
      <c r="AF226" s="39">
        <f>(D225-R225)</f>
        <v>0</v>
      </c>
      <c r="AG226" s="39">
        <f t="shared" si="28"/>
        <v>0</v>
      </c>
      <c r="AH226" s="39">
        <f t="shared" si="29"/>
        <v>0</v>
      </c>
      <c r="AI226" s="40">
        <v>0.02</v>
      </c>
      <c r="AJ226" s="39">
        <f t="shared" si="30"/>
        <v>0</v>
      </c>
      <c r="AK226" s="39"/>
      <c r="AL226" s="39">
        <f t="shared" si="31"/>
        <v>0</v>
      </c>
      <c r="AM226" s="40">
        <v>3.3300000000000003E-2</v>
      </c>
      <c r="AN226" s="39">
        <f t="shared" si="32"/>
        <v>0</v>
      </c>
      <c r="AO226" s="39">
        <f t="shared" si="33"/>
        <v>0</v>
      </c>
      <c r="AP226" s="39">
        <v>0</v>
      </c>
      <c r="AQ226" s="39">
        <f t="shared" si="34"/>
        <v>0</v>
      </c>
      <c r="AR226" s="39"/>
      <c r="AS226" s="39"/>
      <c r="AT226" s="39">
        <f t="shared" si="35"/>
        <v>0</v>
      </c>
      <c r="AU226" s="41"/>
    </row>
    <row r="227" spans="1:47" x14ac:dyDescent="0.2">
      <c r="A227" s="1"/>
      <c r="B227" s="1" t="s">
        <v>158</v>
      </c>
      <c r="C227" s="1" t="s">
        <v>71</v>
      </c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2">
        <f>R225</f>
        <v>0</v>
      </c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>
        <f t="shared" si="27"/>
        <v>0</v>
      </c>
      <c r="AF227" s="39">
        <f>(D225-R225)</f>
        <v>0</v>
      </c>
      <c r="AG227" s="39">
        <f t="shared" si="28"/>
        <v>0</v>
      </c>
      <c r="AH227" s="39">
        <f t="shared" si="29"/>
        <v>0</v>
      </c>
      <c r="AI227" s="40">
        <v>0.02</v>
      </c>
      <c r="AJ227" s="39">
        <f t="shared" si="30"/>
        <v>0</v>
      </c>
      <c r="AK227" s="39"/>
      <c r="AL227" s="39">
        <f t="shared" si="31"/>
        <v>0</v>
      </c>
      <c r="AM227" s="40">
        <v>3.3300000000000003E-2</v>
      </c>
      <c r="AN227" s="39">
        <f t="shared" si="32"/>
        <v>0</v>
      </c>
      <c r="AO227" s="39">
        <f t="shared" si="33"/>
        <v>0</v>
      </c>
      <c r="AP227" s="39">
        <v>0</v>
      </c>
      <c r="AQ227" s="39">
        <f t="shared" si="34"/>
        <v>0</v>
      </c>
      <c r="AR227" s="39"/>
      <c r="AS227" s="39"/>
      <c r="AT227" s="39">
        <f t="shared" si="35"/>
        <v>0</v>
      </c>
      <c r="AU227" s="41"/>
    </row>
    <row r="228" spans="1:47" x14ac:dyDescent="0.2">
      <c r="A228" s="1"/>
      <c r="B228" s="1" t="s">
        <v>158</v>
      </c>
      <c r="C228" s="1" t="s">
        <v>157</v>
      </c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2">
        <f>R225</f>
        <v>0</v>
      </c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>
        <f t="shared" si="27"/>
        <v>0</v>
      </c>
      <c r="AF228" s="39">
        <f>(D225-R225)</f>
        <v>0</v>
      </c>
      <c r="AG228" s="39">
        <f t="shared" si="28"/>
        <v>0</v>
      </c>
      <c r="AH228" s="39">
        <f t="shared" si="29"/>
        <v>0</v>
      </c>
      <c r="AI228" s="40">
        <v>3.7000000000000002E-3</v>
      </c>
      <c r="AJ228" s="39">
        <f t="shared" si="30"/>
        <v>0</v>
      </c>
      <c r="AK228" s="39"/>
      <c r="AL228" s="39">
        <f t="shared" si="31"/>
        <v>0</v>
      </c>
      <c r="AM228" s="40">
        <v>3.3300000000000003E-2</v>
      </c>
      <c r="AN228" s="39">
        <f t="shared" si="32"/>
        <v>0</v>
      </c>
      <c r="AO228" s="39">
        <f t="shared" si="33"/>
        <v>0</v>
      </c>
      <c r="AP228" s="39">
        <v>0</v>
      </c>
      <c r="AQ228" s="39">
        <f t="shared" si="34"/>
        <v>0</v>
      </c>
      <c r="AR228" s="39"/>
      <c r="AS228" s="39"/>
      <c r="AT228" s="39">
        <f t="shared" si="35"/>
        <v>0</v>
      </c>
      <c r="AU228" s="41"/>
    </row>
    <row r="229" spans="1:47" x14ac:dyDescent="0.2">
      <c r="A229" s="15"/>
      <c r="B229" s="15" t="s">
        <v>159</v>
      </c>
      <c r="C229" s="15" t="s">
        <v>67</v>
      </c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2">
        <f>SUM(E229:P229)</f>
        <v>0</v>
      </c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>
        <f t="shared" si="27"/>
        <v>0</v>
      </c>
      <c r="AF229" s="39">
        <f>(D229-R229)</f>
        <v>0</v>
      </c>
      <c r="AG229" s="39">
        <f t="shared" si="28"/>
        <v>0</v>
      </c>
      <c r="AH229" s="39">
        <f t="shared" si="29"/>
        <v>0</v>
      </c>
      <c r="AI229" s="40">
        <v>2.9000000000000001E-2</v>
      </c>
      <c r="AJ229" s="39">
        <f t="shared" si="30"/>
        <v>0</v>
      </c>
      <c r="AK229" s="39"/>
      <c r="AL229" s="39">
        <f t="shared" si="31"/>
        <v>0</v>
      </c>
      <c r="AM229" s="40">
        <v>0.04</v>
      </c>
      <c r="AN229" s="39">
        <f t="shared" si="32"/>
        <v>0</v>
      </c>
      <c r="AO229" s="39">
        <f t="shared" si="33"/>
        <v>0</v>
      </c>
      <c r="AP229" s="39">
        <v>0</v>
      </c>
      <c r="AQ229" s="39">
        <f t="shared" si="34"/>
        <v>0</v>
      </c>
      <c r="AR229" s="39"/>
      <c r="AS229" s="39"/>
      <c r="AT229" s="39">
        <f t="shared" si="35"/>
        <v>0</v>
      </c>
      <c r="AU229" s="39">
        <f>SUM(AT229+AT230+AT231+AT232)</f>
        <v>0</v>
      </c>
    </row>
    <row r="230" spans="1:47" x14ac:dyDescent="0.2">
      <c r="A230" s="1"/>
      <c r="B230" s="1" t="s">
        <v>159</v>
      </c>
      <c r="C230" s="1" t="s">
        <v>77</v>
      </c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2">
        <f>(R229)</f>
        <v>0</v>
      </c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>
        <f t="shared" si="27"/>
        <v>0</v>
      </c>
      <c r="AF230" s="39">
        <f>(D229-R229)</f>
        <v>0</v>
      </c>
      <c r="AG230" s="39">
        <f t="shared" si="28"/>
        <v>0</v>
      </c>
      <c r="AH230" s="39">
        <f t="shared" si="29"/>
        <v>0</v>
      </c>
      <c r="AI230" s="40">
        <v>0.02</v>
      </c>
      <c r="AJ230" s="39">
        <f t="shared" si="30"/>
        <v>0</v>
      </c>
      <c r="AK230" s="39"/>
      <c r="AL230" s="39">
        <f t="shared" si="31"/>
        <v>0</v>
      </c>
      <c r="AM230" s="40">
        <v>3.3300000000000003E-2</v>
      </c>
      <c r="AN230" s="39">
        <f t="shared" si="32"/>
        <v>0</v>
      </c>
      <c r="AO230" s="39">
        <f t="shared" si="33"/>
        <v>0</v>
      </c>
      <c r="AP230" s="39">
        <v>0</v>
      </c>
      <c r="AQ230" s="39">
        <f t="shared" si="34"/>
        <v>0</v>
      </c>
      <c r="AR230" s="39"/>
      <c r="AS230" s="39"/>
      <c r="AT230" s="39">
        <f t="shared" si="35"/>
        <v>0</v>
      </c>
      <c r="AU230" s="41"/>
    </row>
    <row r="231" spans="1:47" x14ac:dyDescent="0.2">
      <c r="A231" s="1"/>
      <c r="B231" s="1" t="s">
        <v>159</v>
      </c>
      <c r="C231" s="1" t="s">
        <v>71</v>
      </c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2">
        <f>R229</f>
        <v>0</v>
      </c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>
        <f t="shared" si="27"/>
        <v>0</v>
      </c>
      <c r="AF231" s="39">
        <f>(D229-R229)</f>
        <v>0</v>
      </c>
      <c r="AG231" s="39">
        <f t="shared" si="28"/>
        <v>0</v>
      </c>
      <c r="AH231" s="39">
        <f t="shared" si="29"/>
        <v>0</v>
      </c>
      <c r="AI231" s="40">
        <v>0.02</v>
      </c>
      <c r="AJ231" s="39">
        <f t="shared" si="30"/>
        <v>0</v>
      </c>
      <c r="AK231" s="39"/>
      <c r="AL231" s="39">
        <f t="shared" si="31"/>
        <v>0</v>
      </c>
      <c r="AM231" s="40">
        <v>3.3300000000000003E-2</v>
      </c>
      <c r="AN231" s="39">
        <f t="shared" si="32"/>
        <v>0</v>
      </c>
      <c r="AO231" s="39">
        <f t="shared" si="33"/>
        <v>0</v>
      </c>
      <c r="AP231" s="39">
        <v>0</v>
      </c>
      <c r="AQ231" s="39">
        <f t="shared" si="34"/>
        <v>0</v>
      </c>
      <c r="AR231" s="39"/>
      <c r="AS231" s="39"/>
      <c r="AT231" s="39">
        <f t="shared" si="35"/>
        <v>0</v>
      </c>
      <c r="AU231" s="41"/>
    </row>
    <row r="232" spans="1:47" x14ac:dyDescent="0.2">
      <c r="A232" s="1"/>
      <c r="B232" s="1" t="s">
        <v>159</v>
      </c>
      <c r="C232" s="1" t="s">
        <v>157</v>
      </c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2">
        <f>R229</f>
        <v>0</v>
      </c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>
        <f t="shared" si="27"/>
        <v>0</v>
      </c>
      <c r="AF232" s="39">
        <f>(D229-R229)</f>
        <v>0</v>
      </c>
      <c r="AG232" s="39">
        <f t="shared" si="28"/>
        <v>0</v>
      </c>
      <c r="AH232" s="39">
        <f t="shared" si="29"/>
        <v>0</v>
      </c>
      <c r="AI232" s="40">
        <v>3.7000000000000002E-3</v>
      </c>
      <c r="AJ232" s="39">
        <f t="shared" si="30"/>
        <v>0</v>
      </c>
      <c r="AK232" s="39"/>
      <c r="AL232" s="39">
        <f t="shared" si="31"/>
        <v>0</v>
      </c>
      <c r="AM232" s="40">
        <v>3.3300000000000003E-2</v>
      </c>
      <c r="AN232" s="39">
        <f t="shared" si="32"/>
        <v>0</v>
      </c>
      <c r="AO232" s="39">
        <f t="shared" si="33"/>
        <v>0</v>
      </c>
      <c r="AP232" s="39">
        <v>0</v>
      </c>
      <c r="AQ232" s="39">
        <f t="shared" si="34"/>
        <v>0</v>
      </c>
      <c r="AR232" s="39"/>
      <c r="AS232" s="39"/>
      <c r="AT232" s="39">
        <f t="shared" si="35"/>
        <v>0</v>
      </c>
      <c r="AU232" s="41"/>
    </row>
    <row r="233" spans="1:47" x14ac:dyDescent="0.2">
      <c r="A233" s="12"/>
      <c r="B233" s="12" t="s">
        <v>160</v>
      </c>
      <c r="C233" s="12" t="s">
        <v>67</v>
      </c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2">
        <f>SUM(E233:P233)</f>
        <v>0</v>
      </c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>
        <f t="shared" si="27"/>
        <v>0</v>
      </c>
      <c r="AF233" s="39">
        <f>(D233-R233)</f>
        <v>0</v>
      </c>
      <c r="AG233" s="39">
        <f t="shared" si="28"/>
        <v>0</v>
      </c>
      <c r="AH233" s="39">
        <f t="shared" si="29"/>
        <v>0</v>
      </c>
      <c r="AI233" s="40">
        <v>2.9000000000000001E-2</v>
      </c>
      <c r="AJ233" s="39">
        <f t="shared" si="30"/>
        <v>0</v>
      </c>
      <c r="AK233" s="39"/>
      <c r="AL233" s="39">
        <f t="shared" si="31"/>
        <v>0</v>
      </c>
      <c r="AM233" s="40">
        <v>0.04</v>
      </c>
      <c r="AN233" s="39">
        <f t="shared" si="32"/>
        <v>0</v>
      </c>
      <c r="AO233" s="39">
        <f t="shared" si="33"/>
        <v>0</v>
      </c>
      <c r="AP233" s="39">
        <v>0</v>
      </c>
      <c r="AQ233" s="39">
        <f t="shared" si="34"/>
        <v>0</v>
      </c>
      <c r="AR233" s="39"/>
      <c r="AS233" s="39"/>
      <c r="AT233" s="39">
        <f t="shared" si="35"/>
        <v>0</v>
      </c>
      <c r="AU233" s="39">
        <f>SUM(AT233+AT234+AT235+AT236)</f>
        <v>0</v>
      </c>
    </row>
    <row r="234" spans="1:47" x14ac:dyDescent="0.2">
      <c r="A234" s="1"/>
      <c r="B234" s="1" t="s">
        <v>160</v>
      </c>
      <c r="C234" s="1" t="s">
        <v>77</v>
      </c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">
        <f>(R233)</f>
        <v>0</v>
      </c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>
        <f t="shared" si="27"/>
        <v>0</v>
      </c>
      <c r="AF234" s="39">
        <f>(D233-R233)</f>
        <v>0</v>
      </c>
      <c r="AG234" s="39">
        <f t="shared" si="28"/>
        <v>0</v>
      </c>
      <c r="AH234" s="39">
        <f t="shared" si="29"/>
        <v>0</v>
      </c>
      <c r="AI234" s="40">
        <v>0.03</v>
      </c>
      <c r="AJ234" s="39">
        <f t="shared" si="30"/>
        <v>0</v>
      </c>
      <c r="AK234" s="39"/>
      <c r="AL234" s="39">
        <f t="shared" si="31"/>
        <v>0</v>
      </c>
      <c r="AM234" s="40">
        <v>3.3300000000000003E-2</v>
      </c>
      <c r="AN234" s="39">
        <f t="shared" si="32"/>
        <v>0</v>
      </c>
      <c r="AO234" s="39">
        <f t="shared" si="33"/>
        <v>0</v>
      </c>
      <c r="AP234" s="39">
        <v>0</v>
      </c>
      <c r="AQ234" s="39">
        <f t="shared" si="34"/>
        <v>0</v>
      </c>
      <c r="AR234" s="39"/>
      <c r="AS234" s="39"/>
      <c r="AT234" s="39">
        <f t="shared" si="35"/>
        <v>0</v>
      </c>
      <c r="AU234" s="41"/>
    </row>
    <row r="235" spans="1:47" x14ac:dyDescent="0.2">
      <c r="A235" s="1"/>
      <c r="B235" s="1" t="s">
        <v>160</v>
      </c>
      <c r="C235" s="1" t="s">
        <v>71</v>
      </c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">
        <f>R233</f>
        <v>0</v>
      </c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>
        <f t="shared" si="27"/>
        <v>0</v>
      </c>
      <c r="AF235" s="39">
        <f>(D233-R233)</f>
        <v>0</v>
      </c>
      <c r="AG235" s="39">
        <f t="shared" si="28"/>
        <v>0</v>
      </c>
      <c r="AH235" s="39">
        <f t="shared" si="29"/>
        <v>0</v>
      </c>
      <c r="AI235" s="40">
        <v>0.02</v>
      </c>
      <c r="AJ235" s="39">
        <f t="shared" si="30"/>
        <v>0</v>
      </c>
      <c r="AK235" s="39"/>
      <c r="AL235" s="39">
        <f t="shared" si="31"/>
        <v>0</v>
      </c>
      <c r="AM235" s="40">
        <v>3.3300000000000003E-2</v>
      </c>
      <c r="AN235" s="39">
        <f t="shared" si="32"/>
        <v>0</v>
      </c>
      <c r="AO235" s="39">
        <f t="shared" si="33"/>
        <v>0</v>
      </c>
      <c r="AP235" s="39">
        <v>0</v>
      </c>
      <c r="AQ235" s="39">
        <f t="shared" si="34"/>
        <v>0</v>
      </c>
      <c r="AR235" s="39"/>
      <c r="AS235" s="39"/>
      <c r="AT235" s="39">
        <f t="shared" si="35"/>
        <v>0</v>
      </c>
      <c r="AU235" s="41"/>
    </row>
    <row r="236" spans="1:47" x14ac:dyDescent="0.2">
      <c r="A236" s="1"/>
      <c r="B236" s="1" t="s">
        <v>160</v>
      </c>
      <c r="C236" s="1" t="s">
        <v>157</v>
      </c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">
        <f>R233</f>
        <v>0</v>
      </c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>
        <f t="shared" si="27"/>
        <v>0</v>
      </c>
      <c r="AF236" s="39">
        <f>(D233-R233)</f>
        <v>0</v>
      </c>
      <c r="AG236" s="39">
        <f t="shared" si="28"/>
        <v>0</v>
      </c>
      <c r="AH236" s="39">
        <f t="shared" si="29"/>
        <v>0</v>
      </c>
      <c r="AI236" s="40">
        <v>3.7000000000000002E-3</v>
      </c>
      <c r="AJ236" s="39">
        <f t="shared" si="30"/>
        <v>0</v>
      </c>
      <c r="AK236" s="39"/>
      <c r="AL236" s="39">
        <f t="shared" si="31"/>
        <v>0</v>
      </c>
      <c r="AM236" s="40">
        <v>3.3300000000000003E-2</v>
      </c>
      <c r="AN236" s="39">
        <f t="shared" si="32"/>
        <v>0</v>
      </c>
      <c r="AO236" s="39">
        <f t="shared" si="33"/>
        <v>0</v>
      </c>
      <c r="AP236" s="39">
        <v>0</v>
      </c>
      <c r="AQ236" s="39">
        <f t="shared" si="34"/>
        <v>0</v>
      </c>
      <c r="AR236" s="39"/>
      <c r="AS236" s="39"/>
      <c r="AT236" s="39">
        <f t="shared" si="35"/>
        <v>0</v>
      </c>
      <c r="AU236" s="41"/>
    </row>
    <row r="237" spans="1:47" x14ac:dyDescent="0.2">
      <c r="A237" s="15"/>
      <c r="B237" s="15" t="s">
        <v>161</v>
      </c>
      <c r="C237" s="15" t="s">
        <v>67</v>
      </c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2">
        <f>SUM(E237:P237)</f>
        <v>0</v>
      </c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>
        <f t="shared" si="27"/>
        <v>0</v>
      </c>
      <c r="AF237" s="39">
        <f>(D237-R237)</f>
        <v>0</v>
      </c>
      <c r="AG237" s="39">
        <f t="shared" si="28"/>
        <v>0</v>
      </c>
      <c r="AH237" s="39">
        <f t="shared" si="29"/>
        <v>0</v>
      </c>
      <c r="AI237" s="40">
        <v>2.9000000000000001E-2</v>
      </c>
      <c r="AJ237" s="39">
        <f t="shared" si="30"/>
        <v>0</v>
      </c>
      <c r="AK237" s="39"/>
      <c r="AL237" s="39">
        <f t="shared" si="31"/>
        <v>0</v>
      </c>
      <c r="AM237" s="40">
        <v>0.04</v>
      </c>
      <c r="AN237" s="39">
        <f t="shared" si="32"/>
        <v>0</v>
      </c>
      <c r="AO237" s="39">
        <f t="shared" si="33"/>
        <v>0</v>
      </c>
      <c r="AP237" s="39">
        <v>0</v>
      </c>
      <c r="AQ237" s="39">
        <f t="shared" si="34"/>
        <v>0</v>
      </c>
      <c r="AR237" s="39"/>
      <c r="AS237" s="39"/>
      <c r="AT237" s="39">
        <f t="shared" si="35"/>
        <v>0</v>
      </c>
      <c r="AU237" s="39">
        <f>SUM(AT237+AT238+AT239)</f>
        <v>0</v>
      </c>
    </row>
    <row r="238" spans="1:47" x14ac:dyDescent="0.2">
      <c r="A238" s="1"/>
      <c r="B238" s="1" t="s">
        <v>161</v>
      </c>
      <c r="C238" s="1" t="s">
        <v>71</v>
      </c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">
        <f>(R237)</f>
        <v>0</v>
      </c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>
        <f t="shared" si="27"/>
        <v>0</v>
      </c>
      <c r="AF238" s="39">
        <f>(D237-R237)</f>
        <v>0</v>
      </c>
      <c r="AG238" s="39">
        <f t="shared" si="28"/>
        <v>0</v>
      </c>
      <c r="AH238" s="39">
        <f t="shared" si="29"/>
        <v>0</v>
      </c>
      <c r="AI238" s="40">
        <v>0.02</v>
      </c>
      <c r="AJ238" s="39">
        <f t="shared" si="30"/>
        <v>0</v>
      </c>
      <c r="AK238" s="39"/>
      <c r="AL238" s="39">
        <f t="shared" si="31"/>
        <v>0</v>
      </c>
      <c r="AM238" s="40">
        <v>3.3300000000000003E-2</v>
      </c>
      <c r="AN238" s="39">
        <f t="shared" si="32"/>
        <v>0</v>
      </c>
      <c r="AO238" s="39">
        <f t="shared" si="33"/>
        <v>0</v>
      </c>
      <c r="AP238" s="39">
        <v>0</v>
      </c>
      <c r="AQ238" s="39">
        <f t="shared" si="34"/>
        <v>0</v>
      </c>
      <c r="AR238" s="39"/>
      <c r="AS238" s="39"/>
      <c r="AT238" s="39">
        <f t="shared" si="35"/>
        <v>0</v>
      </c>
      <c r="AU238" s="41"/>
    </row>
    <row r="239" spans="1:47" x14ac:dyDescent="0.2">
      <c r="A239" s="1"/>
      <c r="B239" s="1" t="s">
        <v>161</v>
      </c>
      <c r="C239" s="1" t="s">
        <v>157</v>
      </c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">
        <f>R237</f>
        <v>0</v>
      </c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>
        <f t="shared" si="27"/>
        <v>0</v>
      </c>
      <c r="AF239" s="39">
        <f>(D237-R237)</f>
        <v>0</v>
      </c>
      <c r="AG239" s="39">
        <f t="shared" si="28"/>
        <v>0</v>
      </c>
      <c r="AH239" s="39">
        <f t="shared" si="29"/>
        <v>0</v>
      </c>
      <c r="AI239" s="40">
        <v>3.7000000000000002E-3</v>
      </c>
      <c r="AJ239" s="39">
        <f t="shared" si="30"/>
        <v>0</v>
      </c>
      <c r="AK239" s="39"/>
      <c r="AL239" s="39">
        <f t="shared" si="31"/>
        <v>0</v>
      </c>
      <c r="AM239" s="40">
        <v>3.3300000000000003E-2</v>
      </c>
      <c r="AN239" s="39">
        <f t="shared" si="32"/>
        <v>0</v>
      </c>
      <c r="AO239" s="39">
        <f t="shared" si="33"/>
        <v>0</v>
      </c>
      <c r="AP239" s="39">
        <v>0</v>
      </c>
      <c r="AQ239" s="39">
        <f t="shared" si="34"/>
        <v>0</v>
      </c>
      <c r="AR239" s="39"/>
      <c r="AS239" s="39"/>
      <c r="AT239" s="39">
        <f t="shared" si="35"/>
        <v>0</v>
      </c>
      <c r="AU239" s="39"/>
    </row>
    <row r="240" spans="1:47" x14ac:dyDescent="0.2">
      <c r="A240" s="12"/>
      <c r="B240" s="12" t="s">
        <v>162</v>
      </c>
      <c r="C240" s="12" t="s">
        <v>67</v>
      </c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2">
        <f>SUM(E240:P240)</f>
        <v>0</v>
      </c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>
        <f t="shared" si="27"/>
        <v>0</v>
      </c>
      <c r="AF240" s="39">
        <f>(D240-R240)</f>
        <v>0</v>
      </c>
      <c r="AG240" s="39">
        <f t="shared" si="28"/>
        <v>0</v>
      </c>
      <c r="AH240" s="39">
        <f t="shared" si="29"/>
        <v>0</v>
      </c>
      <c r="AI240" s="40">
        <v>2.9000000000000001E-2</v>
      </c>
      <c r="AJ240" s="39">
        <f t="shared" si="30"/>
        <v>0</v>
      </c>
      <c r="AK240" s="39"/>
      <c r="AL240" s="39">
        <f t="shared" si="31"/>
        <v>0</v>
      </c>
      <c r="AM240" s="40">
        <v>0.04</v>
      </c>
      <c r="AN240" s="39">
        <f t="shared" si="32"/>
        <v>0</v>
      </c>
      <c r="AO240" s="39">
        <f t="shared" si="33"/>
        <v>0</v>
      </c>
      <c r="AP240" s="39">
        <v>0</v>
      </c>
      <c r="AQ240" s="39">
        <f t="shared" si="34"/>
        <v>0</v>
      </c>
      <c r="AR240" s="39"/>
      <c r="AS240" s="39"/>
      <c r="AT240" s="39">
        <f t="shared" si="35"/>
        <v>0</v>
      </c>
      <c r="AU240" s="39">
        <f>SUM(AT240+AT241+AT242+AT243)</f>
        <v>0</v>
      </c>
    </row>
    <row r="241" spans="1:47" x14ac:dyDescent="0.2">
      <c r="A241" s="1"/>
      <c r="B241" s="1" t="s">
        <v>162</v>
      </c>
      <c r="C241" s="1" t="s">
        <v>77</v>
      </c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">
        <f>(R240)</f>
        <v>0</v>
      </c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>
        <f t="shared" si="27"/>
        <v>0</v>
      </c>
      <c r="AF241" s="39">
        <f>(D240-R240)</f>
        <v>0</v>
      </c>
      <c r="AG241" s="39">
        <f t="shared" si="28"/>
        <v>0</v>
      </c>
      <c r="AH241" s="39">
        <f t="shared" si="29"/>
        <v>0</v>
      </c>
      <c r="AI241" s="40">
        <v>0.02</v>
      </c>
      <c r="AJ241" s="39">
        <f t="shared" si="30"/>
        <v>0</v>
      </c>
      <c r="AK241" s="39"/>
      <c r="AL241" s="39">
        <f t="shared" si="31"/>
        <v>0</v>
      </c>
      <c r="AM241" s="40">
        <v>3.3300000000000003E-2</v>
      </c>
      <c r="AN241" s="39">
        <f t="shared" si="32"/>
        <v>0</v>
      </c>
      <c r="AO241" s="39">
        <f t="shared" si="33"/>
        <v>0</v>
      </c>
      <c r="AP241" s="39">
        <v>0</v>
      </c>
      <c r="AQ241" s="39">
        <f t="shared" si="34"/>
        <v>0</v>
      </c>
      <c r="AR241" s="39"/>
      <c r="AS241" s="39"/>
      <c r="AT241" s="39">
        <f t="shared" si="35"/>
        <v>0</v>
      </c>
      <c r="AU241" s="41"/>
    </row>
    <row r="242" spans="1:47" x14ac:dyDescent="0.2">
      <c r="A242" s="1"/>
      <c r="B242" s="1" t="s">
        <v>162</v>
      </c>
      <c r="C242" s="1" t="s">
        <v>71</v>
      </c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">
        <f>R240</f>
        <v>0</v>
      </c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>
        <f t="shared" si="27"/>
        <v>0</v>
      </c>
      <c r="AF242" s="39">
        <f>(D240-R240)</f>
        <v>0</v>
      </c>
      <c r="AG242" s="39">
        <f t="shared" si="28"/>
        <v>0</v>
      </c>
      <c r="AH242" s="39">
        <f t="shared" si="29"/>
        <v>0</v>
      </c>
      <c r="AI242" s="40">
        <v>0.02</v>
      </c>
      <c r="AJ242" s="39">
        <f t="shared" si="30"/>
        <v>0</v>
      </c>
      <c r="AK242" s="39"/>
      <c r="AL242" s="39">
        <f t="shared" si="31"/>
        <v>0</v>
      </c>
      <c r="AM242" s="40">
        <v>3.3300000000000003E-2</v>
      </c>
      <c r="AN242" s="39">
        <f t="shared" si="32"/>
        <v>0</v>
      </c>
      <c r="AO242" s="39">
        <f t="shared" si="33"/>
        <v>0</v>
      </c>
      <c r="AP242" s="39">
        <v>0</v>
      </c>
      <c r="AQ242" s="39">
        <f t="shared" si="34"/>
        <v>0</v>
      </c>
      <c r="AR242" s="39"/>
      <c r="AS242" s="39"/>
      <c r="AT242" s="39">
        <f t="shared" si="35"/>
        <v>0</v>
      </c>
      <c r="AU242" s="41"/>
    </row>
    <row r="243" spans="1:47" x14ac:dyDescent="0.2">
      <c r="A243" s="1"/>
      <c r="B243" s="1" t="s">
        <v>162</v>
      </c>
      <c r="C243" s="1" t="s">
        <v>157</v>
      </c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">
        <f>R240</f>
        <v>0</v>
      </c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>
        <f t="shared" si="27"/>
        <v>0</v>
      </c>
      <c r="AF243" s="39">
        <f>(D240-R240)</f>
        <v>0</v>
      </c>
      <c r="AG243" s="39">
        <f t="shared" si="28"/>
        <v>0</v>
      </c>
      <c r="AH243" s="39">
        <f t="shared" si="29"/>
        <v>0</v>
      </c>
      <c r="AI243" s="40">
        <v>3.7000000000000002E-3</v>
      </c>
      <c r="AJ243" s="39">
        <f t="shared" si="30"/>
        <v>0</v>
      </c>
      <c r="AK243" s="39"/>
      <c r="AL243" s="39">
        <f t="shared" si="31"/>
        <v>0</v>
      </c>
      <c r="AM243" s="40">
        <v>3.3300000000000003E-2</v>
      </c>
      <c r="AN243" s="39">
        <f t="shared" si="32"/>
        <v>0</v>
      </c>
      <c r="AO243" s="39">
        <f t="shared" si="33"/>
        <v>0</v>
      </c>
      <c r="AP243" s="39">
        <v>0</v>
      </c>
      <c r="AQ243" s="39">
        <f t="shared" si="34"/>
        <v>0</v>
      </c>
      <c r="AR243" s="39"/>
      <c r="AS243" s="39"/>
      <c r="AT243" s="39">
        <f t="shared" si="35"/>
        <v>0</v>
      </c>
      <c r="AU243" s="41"/>
    </row>
    <row r="244" spans="1:47" x14ac:dyDescent="0.2">
      <c r="A244" s="15"/>
      <c r="B244" s="15" t="s">
        <v>163</v>
      </c>
      <c r="C244" s="15" t="s">
        <v>67</v>
      </c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2">
        <f>SUM(E244:P244)</f>
        <v>0</v>
      </c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>
        <f t="shared" si="27"/>
        <v>0</v>
      </c>
      <c r="AF244" s="39">
        <f>(D244-R244)</f>
        <v>0</v>
      </c>
      <c r="AG244" s="39">
        <f t="shared" si="28"/>
        <v>0</v>
      </c>
      <c r="AH244" s="39">
        <f t="shared" si="29"/>
        <v>0</v>
      </c>
      <c r="AI244" s="40">
        <v>2.9000000000000001E-2</v>
      </c>
      <c r="AJ244" s="39">
        <f t="shared" si="30"/>
        <v>0</v>
      </c>
      <c r="AK244" s="39"/>
      <c r="AL244" s="39">
        <f t="shared" si="31"/>
        <v>0</v>
      </c>
      <c r="AM244" s="40">
        <v>0.04</v>
      </c>
      <c r="AN244" s="39">
        <f t="shared" si="32"/>
        <v>0</v>
      </c>
      <c r="AO244" s="39">
        <f t="shared" si="33"/>
        <v>0</v>
      </c>
      <c r="AP244" s="39">
        <v>0</v>
      </c>
      <c r="AQ244" s="39">
        <f t="shared" si="34"/>
        <v>0</v>
      </c>
      <c r="AR244" s="39"/>
      <c r="AS244" s="39"/>
      <c r="AT244" s="39">
        <f t="shared" si="35"/>
        <v>0</v>
      </c>
      <c r="AU244" s="39">
        <f>SUM(AT244+AT245+AT246+AT247)</f>
        <v>0</v>
      </c>
    </row>
    <row r="245" spans="1:47" x14ac:dyDescent="0.2">
      <c r="A245" s="1"/>
      <c r="B245" s="1" t="s">
        <v>163</v>
      </c>
      <c r="C245" s="1" t="s">
        <v>71</v>
      </c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">
        <f>(R244)</f>
        <v>0</v>
      </c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>
        <f t="shared" si="27"/>
        <v>0</v>
      </c>
      <c r="AF245" s="39">
        <f>(D244-R244)</f>
        <v>0</v>
      </c>
      <c r="AG245" s="39">
        <f t="shared" si="28"/>
        <v>0</v>
      </c>
      <c r="AH245" s="39">
        <f t="shared" si="29"/>
        <v>0</v>
      </c>
      <c r="AI245" s="40">
        <v>0.02</v>
      </c>
      <c r="AJ245" s="39">
        <f t="shared" si="30"/>
        <v>0</v>
      </c>
      <c r="AK245" s="39"/>
      <c r="AL245" s="39">
        <f t="shared" si="31"/>
        <v>0</v>
      </c>
      <c r="AM245" s="40">
        <v>3.3300000000000003E-2</v>
      </c>
      <c r="AN245" s="39">
        <f t="shared" si="32"/>
        <v>0</v>
      </c>
      <c r="AO245" s="39">
        <f t="shared" si="33"/>
        <v>0</v>
      </c>
      <c r="AP245" s="39">
        <v>0</v>
      </c>
      <c r="AQ245" s="39">
        <f t="shared" si="34"/>
        <v>0</v>
      </c>
      <c r="AR245" s="39"/>
      <c r="AS245" s="39"/>
      <c r="AT245" s="39">
        <f t="shared" si="35"/>
        <v>0</v>
      </c>
      <c r="AU245" s="41"/>
    </row>
    <row r="246" spans="1:47" x14ac:dyDescent="0.2">
      <c r="A246" s="1"/>
      <c r="B246" s="1" t="s">
        <v>163</v>
      </c>
      <c r="C246" s="1" t="s">
        <v>157</v>
      </c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">
        <f>R244</f>
        <v>0</v>
      </c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>
        <f t="shared" si="27"/>
        <v>0</v>
      </c>
      <c r="AF246" s="39">
        <f>(D244-R244)</f>
        <v>0</v>
      </c>
      <c r="AG246" s="39">
        <f t="shared" si="28"/>
        <v>0</v>
      </c>
      <c r="AH246" s="39">
        <f t="shared" si="29"/>
        <v>0</v>
      </c>
      <c r="AI246" s="40">
        <v>3.7000000000000002E-3</v>
      </c>
      <c r="AJ246" s="39">
        <f t="shared" si="30"/>
        <v>0</v>
      </c>
      <c r="AK246" s="39"/>
      <c r="AL246" s="39">
        <f t="shared" si="31"/>
        <v>0</v>
      </c>
      <c r="AM246" s="40">
        <v>3.3300000000000003E-2</v>
      </c>
      <c r="AN246" s="39">
        <f t="shared" si="32"/>
        <v>0</v>
      </c>
      <c r="AO246" s="39">
        <f t="shared" si="33"/>
        <v>0</v>
      </c>
      <c r="AP246" s="39">
        <v>0</v>
      </c>
      <c r="AQ246" s="39">
        <f t="shared" si="34"/>
        <v>0</v>
      </c>
      <c r="AR246" s="39"/>
      <c r="AS246" s="39"/>
      <c r="AT246" s="39">
        <f t="shared" si="35"/>
        <v>0</v>
      </c>
      <c r="AU246" s="41"/>
    </row>
    <row r="247" spans="1:47" x14ac:dyDescent="0.2">
      <c r="A247" s="1"/>
      <c r="B247" s="1" t="s">
        <v>163</v>
      </c>
      <c r="C247" s="1" t="s">
        <v>151</v>
      </c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">
        <f>R244</f>
        <v>0</v>
      </c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>
        <f t="shared" si="27"/>
        <v>0</v>
      </c>
      <c r="AF247" s="39">
        <f>(D244-R244)</f>
        <v>0</v>
      </c>
      <c r="AG247" s="39">
        <f t="shared" si="28"/>
        <v>0</v>
      </c>
      <c r="AH247" s="39">
        <f t="shared" si="29"/>
        <v>0</v>
      </c>
      <c r="AI247" s="40">
        <v>0.01</v>
      </c>
      <c r="AJ247" s="39">
        <f t="shared" si="30"/>
        <v>0</v>
      </c>
      <c r="AK247" s="39"/>
      <c r="AL247" s="39">
        <f t="shared" si="31"/>
        <v>0</v>
      </c>
      <c r="AM247" s="40">
        <v>0</v>
      </c>
      <c r="AN247" s="39">
        <f t="shared" si="32"/>
        <v>0</v>
      </c>
      <c r="AO247" s="39">
        <f t="shared" si="33"/>
        <v>0</v>
      </c>
      <c r="AP247" s="39">
        <v>0</v>
      </c>
      <c r="AQ247" s="39">
        <f t="shared" si="34"/>
        <v>0</v>
      </c>
      <c r="AR247" s="39"/>
      <c r="AS247" s="39"/>
      <c r="AT247" s="39">
        <f t="shared" si="35"/>
        <v>0</v>
      </c>
      <c r="AU247" s="41"/>
    </row>
    <row r="248" spans="1:47" x14ac:dyDescent="0.2">
      <c r="A248" s="12"/>
      <c r="B248" s="12" t="s">
        <v>164</v>
      </c>
      <c r="C248" s="12" t="s">
        <v>67</v>
      </c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2">
        <f>SUM(E248:P248)</f>
        <v>0</v>
      </c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>
        <f t="shared" si="27"/>
        <v>0</v>
      </c>
      <c r="AF248" s="39">
        <f>(D248-R248)</f>
        <v>0</v>
      </c>
      <c r="AG248" s="39">
        <f t="shared" si="28"/>
        <v>0</v>
      </c>
      <c r="AH248" s="39">
        <f t="shared" si="29"/>
        <v>0</v>
      </c>
      <c r="AI248" s="40">
        <v>2.9000000000000001E-2</v>
      </c>
      <c r="AJ248" s="39">
        <f t="shared" si="30"/>
        <v>0</v>
      </c>
      <c r="AK248" s="39"/>
      <c r="AL248" s="39">
        <f t="shared" si="31"/>
        <v>0</v>
      </c>
      <c r="AM248" s="40">
        <v>0.04</v>
      </c>
      <c r="AN248" s="39">
        <f t="shared" si="32"/>
        <v>0</v>
      </c>
      <c r="AO248" s="39">
        <f t="shared" si="33"/>
        <v>0</v>
      </c>
      <c r="AP248" s="39">
        <v>0</v>
      </c>
      <c r="AQ248" s="39">
        <f t="shared" si="34"/>
        <v>0</v>
      </c>
      <c r="AR248" s="39"/>
      <c r="AS248" s="39"/>
      <c r="AT248" s="39">
        <f t="shared" si="35"/>
        <v>0</v>
      </c>
      <c r="AU248" s="39">
        <f>SUM(AT248+AT249+AT250+AT251)</f>
        <v>0</v>
      </c>
    </row>
    <row r="249" spans="1:47" x14ac:dyDescent="0.2">
      <c r="A249" s="1"/>
      <c r="B249" s="1" t="s">
        <v>164</v>
      </c>
      <c r="C249" s="1" t="s">
        <v>71</v>
      </c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">
        <f>(R248)</f>
        <v>0</v>
      </c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>
        <f t="shared" si="27"/>
        <v>0</v>
      </c>
      <c r="AF249" s="39">
        <f>(D248-R248)</f>
        <v>0</v>
      </c>
      <c r="AG249" s="39">
        <f t="shared" si="28"/>
        <v>0</v>
      </c>
      <c r="AH249" s="39">
        <f t="shared" si="29"/>
        <v>0</v>
      </c>
      <c r="AI249" s="40">
        <v>0.02</v>
      </c>
      <c r="AJ249" s="39">
        <f t="shared" si="30"/>
        <v>0</v>
      </c>
      <c r="AK249" s="39"/>
      <c r="AL249" s="39">
        <f t="shared" si="31"/>
        <v>0</v>
      </c>
      <c r="AM249" s="40">
        <v>3.3300000000000003E-2</v>
      </c>
      <c r="AN249" s="39">
        <f t="shared" si="32"/>
        <v>0</v>
      </c>
      <c r="AO249" s="39">
        <f t="shared" si="33"/>
        <v>0</v>
      </c>
      <c r="AP249" s="39">
        <v>0</v>
      </c>
      <c r="AQ249" s="39">
        <f t="shared" si="34"/>
        <v>0</v>
      </c>
      <c r="AR249" s="39"/>
      <c r="AS249" s="39"/>
      <c r="AT249" s="39">
        <f t="shared" si="35"/>
        <v>0</v>
      </c>
      <c r="AU249" s="41"/>
    </row>
    <row r="250" spans="1:47" x14ac:dyDescent="0.2">
      <c r="A250" s="1"/>
      <c r="B250" s="1" t="s">
        <v>164</v>
      </c>
      <c r="C250" s="1" t="s">
        <v>157</v>
      </c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">
        <f>R248</f>
        <v>0</v>
      </c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>
        <f t="shared" si="27"/>
        <v>0</v>
      </c>
      <c r="AF250" s="39">
        <f>(D248-R248)</f>
        <v>0</v>
      </c>
      <c r="AG250" s="39">
        <f t="shared" si="28"/>
        <v>0</v>
      </c>
      <c r="AH250" s="39">
        <f t="shared" si="29"/>
        <v>0</v>
      </c>
      <c r="AI250" s="40">
        <v>3.7000000000000002E-3</v>
      </c>
      <c r="AJ250" s="39">
        <f t="shared" si="30"/>
        <v>0</v>
      </c>
      <c r="AK250" s="39"/>
      <c r="AL250" s="39">
        <f t="shared" si="31"/>
        <v>0</v>
      </c>
      <c r="AM250" s="40">
        <v>3.3300000000000003E-2</v>
      </c>
      <c r="AN250" s="39">
        <f t="shared" si="32"/>
        <v>0</v>
      </c>
      <c r="AO250" s="39">
        <f t="shared" si="33"/>
        <v>0</v>
      </c>
      <c r="AP250" s="39">
        <v>0</v>
      </c>
      <c r="AQ250" s="39">
        <f t="shared" si="34"/>
        <v>0</v>
      </c>
      <c r="AR250" s="39"/>
      <c r="AS250" s="39"/>
      <c r="AT250" s="39">
        <f t="shared" si="35"/>
        <v>0</v>
      </c>
      <c r="AU250" s="41"/>
    </row>
    <row r="251" spans="1:47" x14ac:dyDescent="0.2">
      <c r="A251" s="1"/>
      <c r="B251" s="1" t="s">
        <v>164</v>
      </c>
      <c r="C251" s="1" t="s">
        <v>151</v>
      </c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">
        <f>R248</f>
        <v>0</v>
      </c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>
        <f t="shared" si="27"/>
        <v>0</v>
      </c>
      <c r="AF251" s="39">
        <f>(D248-R248)</f>
        <v>0</v>
      </c>
      <c r="AG251" s="39">
        <f t="shared" si="28"/>
        <v>0</v>
      </c>
      <c r="AH251" s="39">
        <f t="shared" si="29"/>
        <v>0</v>
      </c>
      <c r="AI251" s="40">
        <v>0.01</v>
      </c>
      <c r="AJ251" s="39">
        <f t="shared" si="30"/>
        <v>0</v>
      </c>
      <c r="AK251" s="39"/>
      <c r="AL251" s="39">
        <f t="shared" si="31"/>
        <v>0</v>
      </c>
      <c r="AM251" s="40">
        <v>0</v>
      </c>
      <c r="AN251" s="39">
        <f t="shared" si="32"/>
        <v>0</v>
      </c>
      <c r="AO251" s="39">
        <f t="shared" si="33"/>
        <v>0</v>
      </c>
      <c r="AP251" s="39">
        <v>0</v>
      </c>
      <c r="AQ251" s="39">
        <f t="shared" si="34"/>
        <v>0</v>
      </c>
      <c r="AR251" s="39"/>
      <c r="AS251" s="39"/>
      <c r="AT251" s="39">
        <f t="shared" si="35"/>
        <v>0</v>
      </c>
      <c r="AU251" s="41"/>
    </row>
    <row r="252" spans="1:47" x14ac:dyDescent="0.2">
      <c r="A252" s="15"/>
      <c r="B252" s="15" t="s">
        <v>165</v>
      </c>
      <c r="C252" s="15" t="s">
        <v>67</v>
      </c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2">
        <f>SUM(E252:P252)</f>
        <v>0</v>
      </c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>
        <f t="shared" si="27"/>
        <v>0</v>
      </c>
      <c r="AF252" s="39">
        <f>(D252-R252)</f>
        <v>0</v>
      </c>
      <c r="AG252" s="39">
        <f t="shared" si="28"/>
        <v>0</v>
      </c>
      <c r="AH252" s="39">
        <f t="shared" si="29"/>
        <v>0</v>
      </c>
      <c r="AI252" s="40">
        <v>2.9000000000000001E-2</v>
      </c>
      <c r="AJ252" s="39">
        <f t="shared" si="30"/>
        <v>0</v>
      </c>
      <c r="AK252" s="39"/>
      <c r="AL252" s="39">
        <f t="shared" si="31"/>
        <v>0</v>
      </c>
      <c r="AM252" s="40">
        <v>0.04</v>
      </c>
      <c r="AN252" s="39">
        <f t="shared" si="32"/>
        <v>0</v>
      </c>
      <c r="AO252" s="39">
        <f t="shared" si="33"/>
        <v>0</v>
      </c>
      <c r="AP252" s="39">
        <v>0</v>
      </c>
      <c r="AQ252" s="39">
        <f t="shared" si="34"/>
        <v>0</v>
      </c>
      <c r="AR252" s="39"/>
      <c r="AS252" s="39"/>
      <c r="AT252" s="39">
        <f t="shared" si="35"/>
        <v>0</v>
      </c>
      <c r="AU252" s="39">
        <f>SUM(AT252+AT253+AT254)</f>
        <v>0</v>
      </c>
    </row>
    <row r="253" spans="1:47" x14ac:dyDescent="0.2">
      <c r="A253" s="1"/>
      <c r="B253" s="1" t="s">
        <v>165</v>
      </c>
      <c r="C253" s="1" t="s">
        <v>71</v>
      </c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2">
        <f>(R252)</f>
        <v>0</v>
      </c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>
        <f t="shared" si="27"/>
        <v>0</v>
      </c>
      <c r="AF253" s="39">
        <f>(D252-R252)</f>
        <v>0</v>
      </c>
      <c r="AG253" s="39">
        <f t="shared" si="28"/>
        <v>0</v>
      </c>
      <c r="AH253" s="39">
        <f t="shared" si="29"/>
        <v>0</v>
      </c>
      <c r="AI253" s="40">
        <v>0.02</v>
      </c>
      <c r="AJ253" s="39">
        <f t="shared" si="30"/>
        <v>0</v>
      </c>
      <c r="AK253" s="39"/>
      <c r="AL253" s="39">
        <f t="shared" si="31"/>
        <v>0</v>
      </c>
      <c r="AM253" s="40">
        <v>3.3300000000000003E-2</v>
      </c>
      <c r="AN253" s="39">
        <f t="shared" si="32"/>
        <v>0</v>
      </c>
      <c r="AO253" s="39">
        <f t="shared" si="33"/>
        <v>0</v>
      </c>
      <c r="AP253" s="39">
        <v>0</v>
      </c>
      <c r="AQ253" s="39">
        <f t="shared" si="34"/>
        <v>0</v>
      </c>
      <c r="AR253" s="39"/>
      <c r="AS253" s="39"/>
      <c r="AT253" s="39">
        <f t="shared" si="35"/>
        <v>0</v>
      </c>
      <c r="AU253" s="41"/>
    </row>
    <row r="254" spans="1:47" x14ac:dyDescent="0.2">
      <c r="A254" s="1"/>
      <c r="B254" s="1" t="s">
        <v>165</v>
      </c>
      <c r="C254" s="1" t="s">
        <v>157</v>
      </c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2">
        <f>R252</f>
        <v>0</v>
      </c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>
        <f t="shared" si="27"/>
        <v>0</v>
      </c>
      <c r="AF254" s="39">
        <f>(D252-R252)</f>
        <v>0</v>
      </c>
      <c r="AG254" s="39">
        <f t="shared" si="28"/>
        <v>0</v>
      </c>
      <c r="AH254" s="39">
        <f t="shared" si="29"/>
        <v>0</v>
      </c>
      <c r="AI254" s="40">
        <v>3.7000000000000002E-3</v>
      </c>
      <c r="AJ254" s="39">
        <f t="shared" si="30"/>
        <v>0</v>
      </c>
      <c r="AK254" s="39"/>
      <c r="AL254" s="39">
        <f t="shared" si="31"/>
        <v>0</v>
      </c>
      <c r="AM254" s="40">
        <v>3.3300000000000003E-2</v>
      </c>
      <c r="AN254" s="39">
        <f t="shared" si="32"/>
        <v>0</v>
      </c>
      <c r="AO254" s="39">
        <f t="shared" si="33"/>
        <v>0</v>
      </c>
      <c r="AP254" s="39">
        <v>0</v>
      </c>
      <c r="AQ254" s="39">
        <f t="shared" si="34"/>
        <v>0</v>
      </c>
      <c r="AR254" s="39"/>
      <c r="AS254" s="39"/>
      <c r="AT254" s="39">
        <f t="shared" si="35"/>
        <v>0</v>
      </c>
      <c r="AU254" s="39"/>
    </row>
    <row r="255" spans="1:47" x14ac:dyDescent="0.2">
      <c r="A255" s="12"/>
      <c r="B255" s="12" t="s">
        <v>166</v>
      </c>
      <c r="C255" s="12" t="s">
        <v>67</v>
      </c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2">
        <f>SUM(E255:P255)</f>
        <v>0</v>
      </c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>
        <f t="shared" si="27"/>
        <v>0</v>
      </c>
      <c r="AF255" s="39">
        <f>(D255-R255)</f>
        <v>0</v>
      </c>
      <c r="AG255" s="39">
        <f t="shared" si="28"/>
        <v>0</v>
      </c>
      <c r="AH255" s="39">
        <f t="shared" si="29"/>
        <v>0</v>
      </c>
      <c r="AI255" s="40">
        <v>2.9000000000000001E-2</v>
      </c>
      <c r="AJ255" s="39">
        <f t="shared" si="30"/>
        <v>0</v>
      </c>
      <c r="AK255" s="39"/>
      <c r="AL255" s="39">
        <f t="shared" si="31"/>
        <v>0</v>
      </c>
      <c r="AM255" s="40">
        <v>0.04</v>
      </c>
      <c r="AN255" s="39">
        <f t="shared" si="32"/>
        <v>0</v>
      </c>
      <c r="AO255" s="39">
        <f t="shared" si="33"/>
        <v>0</v>
      </c>
      <c r="AP255" s="39">
        <v>0</v>
      </c>
      <c r="AQ255" s="39">
        <f t="shared" si="34"/>
        <v>0</v>
      </c>
      <c r="AR255" s="39"/>
      <c r="AS255" s="39"/>
      <c r="AT255" s="39">
        <f t="shared" si="35"/>
        <v>0</v>
      </c>
      <c r="AU255" s="39">
        <f>SUM(AT255+AT256)</f>
        <v>0</v>
      </c>
    </row>
    <row r="256" spans="1:47" x14ac:dyDescent="0.2">
      <c r="A256" s="1"/>
      <c r="B256" s="1" t="s">
        <v>166</v>
      </c>
      <c r="C256" s="1" t="s">
        <v>71</v>
      </c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2">
        <f>(R255)</f>
        <v>0</v>
      </c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>
        <f t="shared" si="27"/>
        <v>0</v>
      </c>
      <c r="AF256" s="39">
        <f>(D255-R255)</f>
        <v>0</v>
      </c>
      <c r="AG256" s="39">
        <f t="shared" si="28"/>
        <v>0</v>
      </c>
      <c r="AH256" s="39">
        <f t="shared" si="29"/>
        <v>0</v>
      </c>
      <c r="AI256" s="40">
        <v>0.01</v>
      </c>
      <c r="AJ256" s="39">
        <f t="shared" si="30"/>
        <v>0</v>
      </c>
      <c r="AK256" s="39"/>
      <c r="AL256" s="39">
        <f t="shared" si="31"/>
        <v>0</v>
      </c>
      <c r="AM256" s="40">
        <v>3.3300000000000003E-2</v>
      </c>
      <c r="AN256" s="39">
        <f t="shared" si="32"/>
        <v>0</v>
      </c>
      <c r="AO256" s="39">
        <f t="shared" si="33"/>
        <v>0</v>
      </c>
      <c r="AP256" s="39">
        <v>0</v>
      </c>
      <c r="AQ256" s="39">
        <f t="shared" si="34"/>
        <v>0</v>
      </c>
      <c r="AR256" s="39"/>
      <c r="AS256" s="39"/>
      <c r="AT256" s="39">
        <f t="shared" si="35"/>
        <v>0</v>
      </c>
      <c r="AU256" s="41"/>
    </row>
    <row r="257" spans="1:47" x14ac:dyDescent="0.2">
      <c r="A257" s="15"/>
      <c r="B257" s="15" t="s">
        <v>167</v>
      </c>
      <c r="C257" s="15" t="s">
        <v>67</v>
      </c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2">
        <f>SUM(E257:P257)</f>
        <v>0</v>
      </c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>
        <f t="shared" si="27"/>
        <v>0</v>
      </c>
      <c r="AF257" s="39">
        <f>(D257-R257)</f>
        <v>0</v>
      </c>
      <c r="AG257" s="39">
        <f t="shared" si="28"/>
        <v>0</v>
      </c>
      <c r="AH257" s="39">
        <f t="shared" si="29"/>
        <v>0</v>
      </c>
      <c r="AI257" s="40">
        <v>2.9000000000000001E-2</v>
      </c>
      <c r="AJ257" s="39">
        <f t="shared" si="30"/>
        <v>0</v>
      </c>
      <c r="AK257" s="39"/>
      <c r="AL257" s="39">
        <f t="shared" si="31"/>
        <v>0</v>
      </c>
      <c r="AM257" s="40">
        <v>0.04</v>
      </c>
      <c r="AN257" s="39">
        <f t="shared" si="32"/>
        <v>0</v>
      </c>
      <c r="AO257" s="39">
        <f t="shared" si="33"/>
        <v>0</v>
      </c>
      <c r="AP257" s="39">
        <v>0</v>
      </c>
      <c r="AQ257" s="39">
        <f t="shared" si="34"/>
        <v>0</v>
      </c>
      <c r="AR257" s="39"/>
      <c r="AS257" s="39"/>
      <c r="AT257" s="39">
        <f t="shared" si="35"/>
        <v>0</v>
      </c>
      <c r="AU257" s="39">
        <f>SUM(AT257+AT258+AT259)</f>
        <v>0</v>
      </c>
    </row>
    <row r="258" spans="1:47" x14ac:dyDescent="0.2">
      <c r="A258" s="1"/>
      <c r="B258" s="1" t="s">
        <v>167</v>
      </c>
      <c r="C258" s="1" t="s">
        <v>77</v>
      </c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2">
        <f>(R257)</f>
        <v>0</v>
      </c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>
        <f t="shared" si="27"/>
        <v>0</v>
      </c>
      <c r="AF258" s="39">
        <f>(D257-R257)</f>
        <v>0</v>
      </c>
      <c r="AG258" s="39">
        <f t="shared" si="28"/>
        <v>0</v>
      </c>
      <c r="AH258" s="39">
        <f t="shared" si="29"/>
        <v>0</v>
      </c>
      <c r="AI258" s="40">
        <v>0.03</v>
      </c>
      <c r="AJ258" s="39">
        <f t="shared" si="30"/>
        <v>0</v>
      </c>
      <c r="AK258" s="39"/>
      <c r="AL258" s="39">
        <f t="shared" si="31"/>
        <v>0</v>
      </c>
      <c r="AM258" s="40">
        <v>3.3300000000000003E-2</v>
      </c>
      <c r="AN258" s="39">
        <f t="shared" si="32"/>
        <v>0</v>
      </c>
      <c r="AO258" s="39">
        <f t="shared" si="33"/>
        <v>0</v>
      </c>
      <c r="AP258" s="39">
        <v>0</v>
      </c>
      <c r="AQ258" s="39">
        <f t="shared" si="34"/>
        <v>0</v>
      </c>
      <c r="AR258" s="39"/>
      <c r="AS258" s="39"/>
      <c r="AT258" s="39">
        <f t="shared" si="35"/>
        <v>0</v>
      </c>
      <c r="AU258" s="41"/>
    </row>
    <row r="259" spans="1:47" x14ac:dyDescent="0.2">
      <c r="A259" s="1"/>
      <c r="B259" s="1" t="s">
        <v>167</v>
      </c>
      <c r="C259" s="1" t="s">
        <v>71</v>
      </c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2">
        <f>R257</f>
        <v>0</v>
      </c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>
        <f t="shared" ref="AE259:AE322" si="36">SUM(S259:AC259)</f>
        <v>0</v>
      </c>
      <c r="AF259" s="39">
        <f>(D257-R257)</f>
        <v>0</v>
      </c>
      <c r="AG259" s="39">
        <f t="shared" ref="AG259:AG323" si="37">(AE259)</f>
        <v>0</v>
      </c>
      <c r="AH259" s="39">
        <f t="shared" ref="AH259:AH323" si="38">(AF259-AG259)</f>
        <v>0</v>
      </c>
      <c r="AI259" s="40">
        <v>0.01</v>
      </c>
      <c r="AJ259" s="39">
        <f t="shared" ref="AJ259:AJ323" si="39">AH259*AI259</f>
        <v>0</v>
      </c>
      <c r="AK259" s="39"/>
      <c r="AL259" s="39">
        <f t="shared" ref="AL259:AL323" si="40">(AJ259+AK259)</f>
        <v>0</v>
      </c>
      <c r="AM259" s="40">
        <v>3.3300000000000003E-2</v>
      </c>
      <c r="AN259" s="39">
        <f t="shared" ref="AN259:AN323" si="41">(AL259*AM259)</f>
        <v>0</v>
      </c>
      <c r="AO259" s="39">
        <f t="shared" ref="AO259:AO323" si="42">(AL259-AN259)</f>
        <v>0</v>
      </c>
      <c r="AP259" s="39">
        <v>0</v>
      </c>
      <c r="AQ259" s="39">
        <f t="shared" ref="AQ259:AQ323" si="43">AO259-AP259</f>
        <v>0</v>
      </c>
      <c r="AR259" s="39"/>
      <c r="AS259" s="39"/>
      <c r="AT259" s="39">
        <f t="shared" ref="AT259:AT323" si="44">(AQ259+AR259+AS259)</f>
        <v>0</v>
      </c>
      <c r="AU259" s="41"/>
    </row>
    <row r="260" spans="1:47" x14ac:dyDescent="0.2">
      <c r="A260" s="12"/>
      <c r="B260" s="12" t="s">
        <v>168</v>
      </c>
      <c r="C260" s="12" t="s">
        <v>67</v>
      </c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2">
        <f>SUM(E260:P260)</f>
        <v>0</v>
      </c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>
        <f t="shared" si="36"/>
        <v>0</v>
      </c>
      <c r="AF260" s="39">
        <f>(D260-R260)</f>
        <v>0</v>
      </c>
      <c r="AG260" s="39">
        <f t="shared" si="37"/>
        <v>0</v>
      </c>
      <c r="AH260" s="39">
        <f t="shared" si="38"/>
        <v>0</v>
      </c>
      <c r="AI260" s="40">
        <v>2.9000000000000001E-2</v>
      </c>
      <c r="AJ260" s="39">
        <f t="shared" si="39"/>
        <v>0</v>
      </c>
      <c r="AK260" s="39"/>
      <c r="AL260" s="39">
        <f t="shared" si="40"/>
        <v>0</v>
      </c>
      <c r="AM260" s="40">
        <v>0.04</v>
      </c>
      <c r="AN260" s="39">
        <f t="shared" si="41"/>
        <v>0</v>
      </c>
      <c r="AO260" s="39">
        <f t="shared" si="42"/>
        <v>0</v>
      </c>
      <c r="AP260" s="39">
        <v>0</v>
      </c>
      <c r="AQ260" s="39">
        <f t="shared" si="43"/>
        <v>0</v>
      </c>
      <c r="AR260" s="39"/>
      <c r="AS260" s="39"/>
      <c r="AT260" s="39">
        <f t="shared" si="44"/>
        <v>0</v>
      </c>
      <c r="AU260" s="39">
        <f>SUM(AT260+AT261+AT262+AT263)</f>
        <v>0</v>
      </c>
    </row>
    <row r="261" spans="1:47" x14ac:dyDescent="0.2">
      <c r="A261" s="1"/>
      <c r="B261" s="1" t="s">
        <v>168</v>
      </c>
      <c r="C261" s="1" t="s">
        <v>71</v>
      </c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2">
        <f>(R260)</f>
        <v>0</v>
      </c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>
        <f t="shared" si="36"/>
        <v>0</v>
      </c>
      <c r="AF261" s="39">
        <f>(D260-R260)</f>
        <v>0</v>
      </c>
      <c r="AG261" s="39">
        <f t="shared" si="37"/>
        <v>0</v>
      </c>
      <c r="AH261" s="39">
        <f t="shared" si="38"/>
        <v>0</v>
      </c>
      <c r="AI261" s="40">
        <v>0.01</v>
      </c>
      <c r="AJ261" s="39">
        <f t="shared" si="39"/>
        <v>0</v>
      </c>
      <c r="AK261" s="39"/>
      <c r="AL261" s="39">
        <f t="shared" si="40"/>
        <v>0</v>
      </c>
      <c r="AM261" s="40">
        <v>3.3300000000000003E-2</v>
      </c>
      <c r="AN261" s="39">
        <f t="shared" si="41"/>
        <v>0</v>
      </c>
      <c r="AO261" s="39">
        <f t="shared" si="42"/>
        <v>0</v>
      </c>
      <c r="AP261" s="39">
        <v>0</v>
      </c>
      <c r="AQ261" s="39">
        <f t="shared" si="43"/>
        <v>0</v>
      </c>
      <c r="AR261" s="39"/>
      <c r="AS261" s="39"/>
      <c r="AT261" s="39">
        <f t="shared" si="44"/>
        <v>0</v>
      </c>
      <c r="AU261" s="41"/>
    </row>
    <row r="262" spans="1:47" x14ac:dyDescent="0.2">
      <c r="A262" s="1"/>
      <c r="B262" s="1" t="s">
        <v>168</v>
      </c>
      <c r="C262" s="1" t="s">
        <v>77</v>
      </c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2">
        <f>(R261)</f>
        <v>0</v>
      </c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>
        <f t="shared" si="36"/>
        <v>0</v>
      </c>
      <c r="AF262" s="39">
        <f>(D260-R260)</f>
        <v>0</v>
      </c>
      <c r="AG262" s="39">
        <f t="shared" si="37"/>
        <v>0</v>
      </c>
      <c r="AH262" s="39">
        <f t="shared" si="38"/>
        <v>0</v>
      </c>
      <c r="AI262" s="40">
        <v>0.04</v>
      </c>
      <c r="AJ262" s="39">
        <f t="shared" si="39"/>
        <v>0</v>
      </c>
      <c r="AK262" s="39"/>
      <c r="AL262" s="39">
        <f t="shared" si="40"/>
        <v>0</v>
      </c>
      <c r="AM262" s="40">
        <v>0.03</v>
      </c>
      <c r="AN262" s="39">
        <f t="shared" si="41"/>
        <v>0</v>
      </c>
      <c r="AO262" s="39">
        <f t="shared" si="42"/>
        <v>0</v>
      </c>
      <c r="AP262" s="39">
        <v>0</v>
      </c>
      <c r="AQ262" s="39">
        <f t="shared" si="43"/>
        <v>0</v>
      </c>
      <c r="AR262" s="39"/>
      <c r="AS262" s="39"/>
      <c r="AT262" s="39">
        <f t="shared" si="44"/>
        <v>0</v>
      </c>
      <c r="AU262" s="41"/>
    </row>
    <row r="263" spans="1:47" x14ac:dyDescent="0.2">
      <c r="A263" s="1"/>
      <c r="B263" s="1" t="s">
        <v>168</v>
      </c>
      <c r="C263" s="1" t="s">
        <v>169</v>
      </c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2">
        <f>R260</f>
        <v>0</v>
      </c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>
        <f t="shared" si="36"/>
        <v>0</v>
      </c>
      <c r="AF263" s="39">
        <f>(D260-R260)</f>
        <v>0</v>
      </c>
      <c r="AG263" s="39">
        <f t="shared" si="37"/>
        <v>0</v>
      </c>
      <c r="AH263" s="39">
        <f t="shared" si="38"/>
        <v>0</v>
      </c>
      <c r="AI263" s="40">
        <v>0.01</v>
      </c>
      <c r="AJ263" s="39">
        <f t="shared" si="39"/>
        <v>0</v>
      </c>
      <c r="AK263" s="39"/>
      <c r="AL263" s="39">
        <f t="shared" si="40"/>
        <v>0</v>
      </c>
      <c r="AM263" s="40">
        <v>3.3300000000000003E-2</v>
      </c>
      <c r="AN263" s="39">
        <f t="shared" si="41"/>
        <v>0</v>
      </c>
      <c r="AO263" s="39">
        <f t="shared" si="42"/>
        <v>0</v>
      </c>
      <c r="AP263" s="39">
        <v>0</v>
      </c>
      <c r="AQ263" s="39">
        <f t="shared" si="43"/>
        <v>0</v>
      </c>
      <c r="AR263" s="39"/>
      <c r="AS263" s="39"/>
      <c r="AT263" s="39">
        <f t="shared" si="44"/>
        <v>0</v>
      </c>
      <c r="AU263" s="39"/>
    </row>
    <row r="264" spans="1:47" x14ac:dyDescent="0.2">
      <c r="A264" s="15"/>
      <c r="B264" s="15" t="s">
        <v>170</v>
      </c>
      <c r="C264" s="15" t="s">
        <v>67</v>
      </c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2">
        <f>SUM(E264:P264)</f>
        <v>0</v>
      </c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>
        <f t="shared" si="36"/>
        <v>0</v>
      </c>
      <c r="AF264" s="39">
        <f>(D264-R264)</f>
        <v>0</v>
      </c>
      <c r="AG264" s="39">
        <f t="shared" si="37"/>
        <v>0</v>
      </c>
      <c r="AH264" s="39">
        <f t="shared" si="38"/>
        <v>0</v>
      </c>
      <c r="AI264" s="40">
        <v>2.9000000000000001E-2</v>
      </c>
      <c r="AJ264" s="39">
        <f t="shared" si="39"/>
        <v>0</v>
      </c>
      <c r="AK264" s="39"/>
      <c r="AL264" s="39">
        <f t="shared" si="40"/>
        <v>0</v>
      </c>
      <c r="AM264" s="40">
        <v>0.04</v>
      </c>
      <c r="AN264" s="39">
        <f t="shared" si="41"/>
        <v>0</v>
      </c>
      <c r="AO264" s="39">
        <f t="shared" si="42"/>
        <v>0</v>
      </c>
      <c r="AP264" s="39">
        <v>0</v>
      </c>
      <c r="AQ264" s="39">
        <f t="shared" si="43"/>
        <v>0</v>
      </c>
      <c r="AR264" s="39"/>
      <c r="AS264" s="39"/>
      <c r="AT264" s="39">
        <f t="shared" si="44"/>
        <v>0</v>
      </c>
      <c r="AU264" s="39">
        <f>SUM(AT264+AT265+AT266)</f>
        <v>0</v>
      </c>
    </row>
    <row r="265" spans="1:47" x14ac:dyDescent="0.2">
      <c r="A265" s="1"/>
      <c r="B265" s="1" t="s">
        <v>170</v>
      </c>
      <c r="C265" s="1" t="s">
        <v>77</v>
      </c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2">
        <f>(R264)</f>
        <v>0</v>
      </c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>
        <f t="shared" si="36"/>
        <v>0</v>
      </c>
      <c r="AF265" s="39">
        <f>(D264-R264)</f>
        <v>0</v>
      </c>
      <c r="AG265" s="39">
        <f t="shared" si="37"/>
        <v>0</v>
      </c>
      <c r="AH265" s="39">
        <f t="shared" si="38"/>
        <v>0</v>
      </c>
      <c r="AI265" s="40">
        <v>0.02</v>
      </c>
      <c r="AJ265" s="39">
        <f t="shared" si="39"/>
        <v>0</v>
      </c>
      <c r="AK265" s="39"/>
      <c r="AL265" s="39">
        <f t="shared" si="40"/>
        <v>0</v>
      </c>
      <c r="AM265" s="40">
        <v>3.3300000000000003E-2</v>
      </c>
      <c r="AN265" s="39">
        <f t="shared" si="41"/>
        <v>0</v>
      </c>
      <c r="AO265" s="39">
        <f t="shared" si="42"/>
        <v>0</v>
      </c>
      <c r="AP265" s="39">
        <v>0</v>
      </c>
      <c r="AQ265" s="39">
        <f t="shared" si="43"/>
        <v>0</v>
      </c>
      <c r="AR265" s="39"/>
      <c r="AS265" s="39"/>
      <c r="AT265" s="39">
        <f t="shared" si="44"/>
        <v>0</v>
      </c>
      <c r="AU265" s="41"/>
    </row>
    <row r="266" spans="1:47" x14ac:dyDescent="0.2">
      <c r="A266" s="1"/>
      <c r="B266" s="1" t="s">
        <v>170</v>
      </c>
      <c r="C266" s="1" t="s">
        <v>71</v>
      </c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2">
        <f>R264</f>
        <v>0</v>
      </c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>
        <f t="shared" si="36"/>
        <v>0</v>
      </c>
      <c r="AF266" s="39">
        <f>(D264-R264)</f>
        <v>0</v>
      </c>
      <c r="AG266" s="39">
        <f t="shared" si="37"/>
        <v>0</v>
      </c>
      <c r="AH266" s="39">
        <f t="shared" si="38"/>
        <v>0</v>
      </c>
      <c r="AI266" s="40">
        <v>0.01</v>
      </c>
      <c r="AJ266" s="39">
        <f t="shared" si="39"/>
        <v>0</v>
      </c>
      <c r="AK266" s="39"/>
      <c r="AL266" s="39">
        <f t="shared" si="40"/>
        <v>0</v>
      </c>
      <c r="AM266" s="40">
        <v>3.3300000000000003E-2</v>
      </c>
      <c r="AN266" s="39">
        <f t="shared" si="41"/>
        <v>0</v>
      </c>
      <c r="AO266" s="39">
        <f t="shared" si="42"/>
        <v>0</v>
      </c>
      <c r="AP266" s="39">
        <v>0</v>
      </c>
      <c r="AQ266" s="39">
        <f t="shared" si="43"/>
        <v>0</v>
      </c>
      <c r="AR266" s="39"/>
      <c r="AS266" s="39"/>
      <c r="AT266" s="39">
        <f t="shared" si="44"/>
        <v>0</v>
      </c>
      <c r="AU266" s="41"/>
    </row>
    <row r="267" spans="1:47" x14ac:dyDescent="0.2">
      <c r="A267" s="17"/>
      <c r="B267" s="17" t="s">
        <v>171</v>
      </c>
      <c r="C267" s="17" t="s">
        <v>67</v>
      </c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2">
        <f>SUM(E267:P267)</f>
        <v>0</v>
      </c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>
        <f t="shared" si="36"/>
        <v>0</v>
      </c>
      <c r="AF267" s="39">
        <f>(D267-R267)</f>
        <v>0</v>
      </c>
      <c r="AG267" s="39">
        <f t="shared" si="37"/>
        <v>0</v>
      </c>
      <c r="AH267" s="39">
        <f t="shared" si="38"/>
        <v>0</v>
      </c>
      <c r="AI267" s="40">
        <v>2.9000000000000001E-2</v>
      </c>
      <c r="AJ267" s="39">
        <f t="shared" si="39"/>
        <v>0</v>
      </c>
      <c r="AK267" s="39"/>
      <c r="AL267" s="39">
        <f t="shared" si="40"/>
        <v>0</v>
      </c>
      <c r="AM267" s="40">
        <v>0.04</v>
      </c>
      <c r="AN267" s="39">
        <f t="shared" si="41"/>
        <v>0</v>
      </c>
      <c r="AO267" s="39">
        <f t="shared" si="42"/>
        <v>0</v>
      </c>
      <c r="AP267" s="39">
        <v>0</v>
      </c>
      <c r="AQ267" s="39">
        <f t="shared" si="43"/>
        <v>0</v>
      </c>
      <c r="AR267" s="39"/>
      <c r="AS267" s="39"/>
      <c r="AT267" s="39">
        <f t="shared" si="44"/>
        <v>0</v>
      </c>
      <c r="AU267" s="39">
        <f>SUM(AT267+AT268+AT269)</f>
        <v>0</v>
      </c>
    </row>
    <row r="268" spans="1:47" x14ac:dyDescent="0.2">
      <c r="A268" s="1"/>
      <c r="B268" s="1" t="s">
        <v>171</v>
      </c>
      <c r="C268" s="1" t="s">
        <v>77</v>
      </c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2">
        <f>(R267)</f>
        <v>0</v>
      </c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>
        <f t="shared" si="36"/>
        <v>0</v>
      </c>
      <c r="AF268" s="39">
        <f>(D267-R267)</f>
        <v>0</v>
      </c>
      <c r="AG268" s="39">
        <f t="shared" si="37"/>
        <v>0</v>
      </c>
      <c r="AH268" s="39">
        <f t="shared" si="38"/>
        <v>0</v>
      </c>
      <c r="AI268" s="40">
        <v>0.04</v>
      </c>
      <c r="AJ268" s="39">
        <f t="shared" si="39"/>
        <v>0</v>
      </c>
      <c r="AK268" s="39"/>
      <c r="AL268" s="39">
        <f t="shared" si="40"/>
        <v>0</v>
      </c>
      <c r="AM268" s="40">
        <v>0.03</v>
      </c>
      <c r="AN268" s="39">
        <f t="shared" si="41"/>
        <v>0</v>
      </c>
      <c r="AO268" s="39">
        <f t="shared" si="42"/>
        <v>0</v>
      </c>
      <c r="AP268" s="39">
        <v>0</v>
      </c>
      <c r="AQ268" s="39">
        <f t="shared" si="43"/>
        <v>0</v>
      </c>
      <c r="AR268" s="39"/>
      <c r="AS268" s="39"/>
      <c r="AT268" s="39">
        <f t="shared" si="44"/>
        <v>0</v>
      </c>
      <c r="AU268" s="41"/>
    </row>
    <row r="269" spans="1:47" x14ac:dyDescent="0.2">
      <c r="A269" s="1"/>
      <c r="B269" s="1" t="s">
        <v>171</v>
      </c>
      <c r="C269" s="1" t="s">
        <v>71</v>
      </c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2">
        <f>R267</f>
        <v>0</v>
      </c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>
        <f t="shared" si="36"/>
        <v>0</v>
      </c>
      <c r="AF269" s="39">
        <f>(D267-R267)</f>
        <v>0</v>
      </c>
      <c r="AG269" s="39">
        <f t="shared" si="37"/>
        <v>0</v>
      </c>
      <c r="AH269" s="39">
        <f t="shared" si="38"/>
        <v>0</v>
      </c>
      <c r="AI269" s="40">
        <v>0.01</v>
      </c>
      <c r="AJ269" s="39">
        <f t="shared" si="39"/>
        <v>0</v>
      </c>
      <c r="AK269" s="39"/>
      <c r="AL269" s="39">
        <f t="shared" si="40"/>
        <v>0</v>
      </c>
      <c r="AM269" s="40">
        <v>3.3300000000000003E-2</v>
      </c>
      <c r="AN269" s="39">
        <f t="shared" si="41"/>
        <v>0</v>
      </c>
      <c r="AO269" s="39">
        <f t="shared" si="42"/>
        <v>0</v>
      </c>
      <c r="AP269" s="39">
        <v>0</v>
      </c>
      <c r="AQ269" s="39">
        <f t="shared" si="43"/>
        <v>0</v>
      </c>
      <c r="AR269" s="39"/>
      <c r="AS269" s="39"/>
      <c r="AT269" s="39">
        <f t="shared" si="44"/>
        <v>0</v>
      </c>
      <c r="AU269" s="41"/>
    </row>
    <row r="270" spans="1:47" x14ac:dyDescent="0.2">
      <c r="A270" s="12"/>
      <c r="B270" s="12" t="s">
        <v>172</v>
      </c>
      <c r="C270" s="12" t="s">
        <v>67</v>
      </c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2">
        <f>SUM(E270:P270)</f>
        <v>0</v>
      </c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>
        <f t="shared" si="36"/>
        <v>0</v>
      </c>
      <c r="AF270" s="39">
        <f>(D270-R270)</f>
        <v>0</v>
      </c>
      <c r="AG270" s="39">
        <f t="shared" si="37"/>
        <v>0</v>
      </c>
      <c r="AH270" s="39">
        <f t="shared" si="38"/>
        <v>0</v>
      </c>
      <c r="AI270" s="40">
        <v>2.9000000000000001E-2</v>
      </c>
      <c r="AJ270" s="39">
        <f t="shared" si="39"/>
        <v>0</v>
      </c>
      <c r="AK270" s="39"/>
      <c r="AL270" s="39">
        <f t="shared" si="40"/>
        <v>0</v>
      </c>
      <c r="AM270" s="40">
        <v>0.04</v>
      </c>
      <c r="AN270" s="39">
        <f t="shared" si="41"/>
        <v>0</v>
      </c>
      <c r="AO270" s="39">
        <f t="shared" si="42"/>
        <v>0</v>
      </c>
      <c r="AP270" s="39">
        <v>0</v>
      </c>
      <c r="AQ270" s="39">
        <f t="shared" si="43"/>
        <v>0</v>
      </c>
      <c r="AR270" s="39"/>
      <c r="AS270" s="39"/>
      <c r="AT270" s="39">
        <f t="shared" si="44"/>
        <v>0</v>
      </c>
      <c r="AU270" s="39">
        <f>SUM(AT270+AT271)</f>
        <v>0</v>
      </c>
    </row>
    <row r="271" spans="1:47" x14ac:dyDescent="0.2">
      <c r="A271" s="1"/>
      <c r="B271" s="1" t="s">
        <v>172</v>
      </c>
      <c r="C271" s="1" t="s">
        <v>71</v>
      </c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2">
        <f>(R270)</f>
        <v>0</v>
      </c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>
        <f t="shared" si="36"/>
        <v>0</v>
      </c>
      <c r="AF271" s="39">
        <f>(D270-R270)</f>
        <v>0</v>
      </c>
      <c r="AG271" s="39">
        <f t="shared" si="37"/>
        <v>0</v>
      </c>
      <c r="AH271" s="39">
        <f t="shared" si="38"/>
        <v>0</v>
      </c>
      <c r="AI271" s="40">
        <v>0.01</v>
      </c>
      <c r="AJ271" s="39">
        <f t="shared" si="39"/>
        <v>0</v>
      </c>
      <c r="AK271" s="39"/>
      <c r="AL271" s="39">
        <f t="shared" si="40"/>
        <v>0</v>
      </c>
      <c r="AM271" s="40">
        <v>3.3300000000000003E-2</v>
      </c>
      <c r="AN271" s="39">
        <f t="shared" si="41"/>
        <v>0</v>
      </c>
      <c r="AO271" s="39">
        <f t="shared" si="42"/>
        <v>0</v>
      </c>
      <c r="AP271" s="39">
        <v>0</v>
      </c>
      <c r="AQ271" s="39">
        <f t="shared" si="43"/>
        <v>0</v>
      </c>
      <c r="AR271" s="39"/>
      <c r="AS271" s="39"/>
      <c r="AT271" s="39">
        <f t="shared" si="44"/>
        <v>0</v>
      </c>
      <c r="AU271" s="41"/>
    </row>
    <row r="272" spans="1:47" x14ac:dyDescent="0.2">
      <c r="A272" s="12"/>
      <c r="B272" s="12" t="s">
        <v>173</v>
      </c>
      <c r="C272" s="12" t="s">
        <v>67</v>
      </c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2">
        <f>SUM(E272:P272)</f>
        <v>0</v>
      </c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>
        <f t="shared" si="36"/>
        <v>0</v>
      </c>
      <c r="AF272" s="39">
        <f>(D272-R272)</f>
        <v>0</v>
      </c>
      <c r="AG272" s="39">
        <f t="shared" si="37"/>
        <v>0</v>
      </c>
      <c r="AH272" s="39">
        <f t="shared" si="38"/>
        <v>0</v>
      </c>
      <c r="AI272" s="40">
        <v>2.9000000000000001E-2</v>
      </c>
      <c r="AJ272" s="39">
        <f t="shared" si="39"/>
        <v>0</v>
      </c>
      <c r="AK272" s="39"/>
      <c r="AL272" s="39">
        <f t="shared" si="40"/>
        <v>0</v>
      </c>
      <c r="AM272" s="40">
        <v>0.04</v>
      </c>
      <c r="AN272" s="39">
        <f t="shared" si="41"/>
        <v>0</v>
      </c>
      <c r="AO272" s="39">
        <f t="shared" si="42"/>
        <v>0</v>
      </c>
      <c r="AP272" s="39">
        <v>0</v>
      </c>
      <c r="AQ272" s="39">
        <f t="shared" si="43"/>
        <v>0</v>
      </c>
      <c r="AR272" s="39"/>
      <c r="AS272" s="39"/>
      <c r="AT272" s="39">
        <f t="shared" si="44"/>
        <v>0</v>
      </c>
      <c r="AU272" s="39">
        <f>SUM(AT272+AT273)</f>
        <v>0</v>
      </c>
    </row>
    <row r="273" spans="1:47" x14ac:dyDescent="0.2">
      <c r="A273" s="1"/>
      <c r="B273" s="1" t="s">
        <v>173</v>
      </c>
      <c r="C273" s="1" t="s">
        <v>71</v>
      </c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2">
        <f>(R272)</f>
        <v>0</v>
      </c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>
        <f t="shared" si="36"/>
        <v>0</v>
      </c>
      <c r="AF273" s="39">
        <f>(D272-R272)</f>
        <v>0</v>
      </c>
      <c r="AG273" s="39">
        <f t="shared" si="37"/>
        <v>0</v>
      </c>
      <c r="AH273" s="39">
        <f t="shared" si="38"/>
        <v>0</v>
      </c>
      <c r="AI273" s="40">
        <v>0.01</v>
      </c>
      <c r="AJ273" s="39">
        <f t="shared" si="39"/>
        <v>0</v>
      </c>
      <c r="AK273" s="39"/>
      <c r="AL273" s="39">
        <f t="shared" si="40"/>
        <v>0</v>
      </c>
      <c r="AM273" s="40">
        <v>3.3300000000000003E-2</v>
      </c>
      <c r="AN273" s="39">
        <f t="shared" si="41"/>
        <v>0</v>
      </c>
      <c r="AO273" s="39">
        <f t="shared" si="42"/>
        <v>0</v>
      </c>
      <c r="AP273" s="39">
        <v>0</v>
      </c>
      <c r="AQ273" s="39">
        <f t="shared" si="43"/>
        <v>0</v>
      </c>
      <c r="AR273" s="39"/>
      <c r="AS273" s="39"/>
      <c r="AT273" s="39">
        <f t="shared" si="44"/>
        <v>0</v>
      </c>
      <c r="AU273" s="41"/>
    </row>
    <row r="274" spans="1:47" x14ac:dyDescent="0.2">
      <c r="A274" s="15"/>
      <c r="B274" s="15" t="s">
        <v>174</v>
      </c>
      <c r="C274" s="15" t="s">
        <v>67</v>
      </c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2">
        <f>SUM(E274:P274)</f>
        <v>0</v>
      </c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>
        <f t="shared" si="36"/>
        <v>0</v>
      </c>
      <c r="AF274" s="39">
        <f>(D274-R274)</f>
        <v>0</v>
      </c>
      <c r="AG274" s="39">
        <f t="shared" si="37"/>
        <v>0</v>
      </c>
      <c r="AH274" s="39">
        <f t="shared" si="38"/>
        <v>0</v>
      </c>
      <c r="AI274" s="40">
        <v>2.9000000000000001E-2</v>
      </c>
      <c r="AJ274" s="39">
        <f t="shared" si="39"/>
        <v>0</v>
      </c>
      <c r="AK274" s="39"/>
      <c r="AL274" s="39">
        <f t="shared" si="40"/>
        <v>0</v>
      </c>
      <c r="AM274" s="40">
        <v>0.04</v>
      </c>
      <c r="AN274" s="39">
        <f t="shared" si="41"/>
        <v>0</v>
      </c>
      <c r="AO274" s="39">
        <f t="shared" si="42"/>
        <v>0</v>
      </c>
      <c r="AP274" s="39">
        <v>0</v>
      </c>
      <c r="AQ274" s="39">
        <f t="shared" si="43"/>
        <v>0</v>
      </c>
      <c r="AR274" s="39"/>
      <c r="AS274" s="39"/>
      <c r="AT274" s="39">
        <f t="shared" si="44"/>
        <v>0</v>
      </c>
      <c r="AU274" s="39">
        <f>SUM(AT274+AT275+AT276+AT277)</f>
        <v>0</v>
      </c>
    </row>
    <row r="275" spans="1:47" x14ac:dyDescent="0.2">
      <c r="A275" s="1"/>
      <c r="B275" s="1" t="s">
        <v>174</v>
      </c>
      <c r="C275" s="1" t="s">
        <v>71</v>
      </c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2">
        <f>(R274)</f>
        <v>0</v>
      </c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>
        <f t="shared" si="36"/>
        <v>0</v>
      </c>
      <c r="AF275" s="39">
        <f>(D274-R274)</f>
        <v>0</v>
      </c>
      <c r="AG275" s="39">
        <f t="shared" si="37"/>
        <v>0</v>
      </c>
      <c r="AH275" s="39">
        <f t="shared" si="38"/>
        <v>0</v>
      </c>
      <c r="AI275" s="40">
        <v>2.5000000000000001E-3</v>
      </c>
      <c r="AJ275" s="39">
        <f t="shared" si="39"/>
        <v>0</v>
      </c>
      <c r="AK275" s="39"/>
      <c r="AL275" s="39">
        <f t="shared" si="40"/>
        <v>0</v>
      </c>
      <c r="AM275" s="40">
        <v>5.0000000000000001E-3</v>
      </c>
      <c r="AN275" s="39">
        <f t="shared" si="41"/>
        <v>0</v>
      </c>
      <c r="AO275" s="39">
        <f t="shared" si="42"/>
        <v>0</v>
      </c>
      <c r="AP275" s="39">
        <v>0</v>
      </c>
      <c r="AQ275" s="39">
        <f t="shared" si="43"/>
        <v>0</v>
      </c>
      <c r="AR275" s="39"/>
      <c r="AS275" s="39"/>
      <c r="AT275" s="39">
        <f t="shared" si="44"/>
        <v>0</v>
      </c>
      <c r="AU275" s="41"/>
    </row>
    <row r="276" spans="1:47" x14ac:dyDescent="0.2">
      <c r="A276" s="1"/>
      <c r="B276" s="1" t="s">
        <v>174</v>
      </c>
      <c r="C276" s="1" t="s">
        <v>68</v>
      </c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2">
        <f>R274</f>
        <v>0</v>
      </c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>
        <f t="shared" si="36"/>
        <v>0</v>
      </c>
      <c r="AF276" s="39">
        <f>(D274-R274)</f>
        <v>0</v>
      </c>
      <c r="AG276" s="39">
        <f t="shared" si="37"/>
        <v>0</v>
      </c>
      <c r="AH276" s="39">
        <f t="shared" si="38"/>
        <v>0</v>
      </c>
      <c r="AI276" s="40">
        <v>0.01</v>
      </c>
      <c r="AJ276" s="39">
        <f t="shared" si="39"/>
        <v>0</v>
      </c>
      <c r="AK276" s="39"/>
      <c r="AL276" s="39">
        <f t="shared" si="40"/>
        <v>0</v>
      </c>
      <c r="AM276" s="40">
        <v>3.3300000000000003E-2</v>
      </c>
      <c r="AN276" s="39">
        <f t="shared" si="41"/>
        <v>0</v>
      </c>
      <c r="AO276" s="39">
        <f t="shared" si="42"/>
        <v>0</v>
      </c>
      <c r="AP276" s="39">
        <v>0</v>
      </c>
      <c r="AQ276" s="39">
        <f t="shared" si="43"/>
        <v>0</v>
      </c>
      <c r="AR276" s="39"/>
      <c r="AS276" s="39"/>
      <c r="AT276" s="39">
        <f t="shared" si="44"/>
        <v>0</v>
      </c>
      <c r="AU276" s="41"/>
    </row>
    <row r="277" spans="1:47" x14ac:dyDescent="0.2">
      <c r="A277" s="1"/>
      <c r="B277" s="1" t="s">
        <v>174</v>
      </c>
      <c r="C277" s="1" t="s">
        <v>69</v>
      </c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2">
        <f>R274</f>
        <v>0</v>
      </c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>
        <f t="shared" si="36"/>
        <v>0</v>
      </c>
      <c r="AF277" s="39">
        <f>(D274-R274)</f>
        <v>0</v>
      </c>
      <c r="AG277" s="39">
        <f t="shared" si="37"/>
        <v>0</v>
      </c>
      <c r="AH277" s="39">
        <f t="shared" si="38"/>
        <v>0</v>
      </c>
      <c r="AI277" s="40">
        <v>1E-3</v>
      </c>
      <c r="AJ277" s="39">
        <f t="shared" si="39"/>
        <v>0</v>
      </c>
      <c r="AK277" s="39"/>
      <c r="AL277" s="39">
        <f t="shared" si="40"/>
        <v>0</v>
      </c>
      <c r="AM277" s="40">
        <v>3.3300000000000003E-2</v>
      </c>
      <c r="AN277" s="39">
        <f t="shared" si="41"/>
        <v>0</v>
      </c>
      <c r="AO277" s="39">
        <f t="shared" si="42"/>
        <v>0</v>
      </c>
      <c r="AP277" s="39">
        <v>0</v>
      </c>
      <c r="AQ277" s="39">
        <f t="shared" si="43"/>
        <v>0</v>
      </c>
      <c r="AR277" s="39"/>
      <c r="AS277" s="39"/>
      <c r="AT277" s="39">
        <f t="shared" si="44"/>
        <v>0</v>
      </c>
      <c r="AU277" s="41"/>
    </row>
    <row r="278" spans="1:47" x14ac:dyDescent="0.2">
      <c r="A278" s="12"/>
      <c r="B278" s="12" t="s">
        <v>175</v>
      </c>
      <c r="C278" s="12" t="s">
        <v>67</v>
      </c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2">
        <f>SUM(E278:P278)</f>
        <v>0</v>
      </c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>
        <f t="shared" si="36"/>
        <v>0</v>
      </c>
      <c r="AF278" s="39">
        <f>(D278-R278)</f>
        <v>0</v>
      </c>
      <c r="AG278" s="39">
        <f t="shared" si="37"/>
        <v>0</v>
      </c>
      <c r="AH278" s="39">
        <f t="shared" si="38"/>
        <v>0</v>
      </c>
      <c r="AI278" s="40">
        <v>2.9000000000000001E-2</v>
      </c>
      <c r="AJ278" s="39">
        <f t="shared" si="39"/>
        <v>0</v>
      </c>
      <c r="AK278" s="39"/>
      <c r="AL278" s="39">
        <f t="shared" si="40"/>
        <v>0</v>
      </c>
      <c r="AM278" s="40">
        <v>0.04</v>
      </c>
      <c r="AN278" s="39">
        <f t="shared" si="41"/>
        <v>0</v>
      </c>
      <c r="AO278" s="39">
        <f t="shared" si="42"/>
        <v>0</v>
      </c>
      <c r="AP278" s="39">
        <v>0</v>
      </c>
      <c r="AQ278" s="39">
        <f t="shared" si="43"/>
        <v>0</v>
      </c>
      <c r="AR278" s="39"/>
      <c r="AS278" s="39"/>
      <c r="AT278" s="39">
        <f t="shared" si="44"/>
        <v>0</v>
      </c>
      <c r="AU278" s="39">
        <f>SUM(AT278+AT279+AT280)</f>
        <v>0</v>
      </c>
    </row>
    <row r="279" spans="1:47" x14ac:dyDescent="0.2">
      <c r="A279" s="1"/>
      <c r="B279" s="1" t="s">
        <v>175</v>
      </c>
      <c r="C279" s="1" t="s">
        <v>71</v>
      </c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2">
        <f>(R278)</f>
        <v>0</v>
      </c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>
        <f t="shared" si="36"/>
        <v>0</v>
      </c>
      <c r="AF279" s="39">
        <f>(D278-R278)</f>
        <v>0</v>
      </c>
      <c r="AG279" s="39">
        <f t="shared" si="37"/>
        <v>0</v>
      </c>
      <c r="AH279" s="39">
        <f t="shared" si="38"/>
        <v>0</v>
      </c>
      <c r="AI279" s="40">
        <v>2.5000000000000001E-3</v>
      </c>
      <c r="AJ279" s="39">
        <f t="shared" si="39"/>
        <v>0</v>
      </c>
      <c r="AK279" s="39"/>
      <c r="AL279" s="39">
        <f t="shared" si="40"/>
        <v>0</v>
      </c>
      <c r="AM279" s="40">
        <v>5.0000000000000001E-3</v>
      </c>
      <c r="AN279" s="39">
        <f t="shared" si="41"/>
        <v>0</v>
      </c>
      <c r="AO279" s="39">
        <f t="shared" si="42"/>
        <v>0</v>
      </c>
      <c r="AP279" s="39">
        <v>0</v>
      </c>
      <c r="AQ279" s="39">
        <f t="shared" si="43"/>
        <v>0</v>
      </c>
      <c r="AR279" s="39"/>
      <c r="AS279" s="39"/>
      <c r="AT279" s="39">
        <f t="shared" si="44"/>
        <v>0</v>
      </c>
      <c r="AU279" s="41"/>
    </row>
    <row r="280" spans="1:47" x14ac:dyDescent="0.2">
      <c r="A280" s="1"/>
      <c r="B280" s="1" t="s">
        <v>175</v>
      </c>
      <c r="C280" s="1" t="s">
        <v>69</v>
      </c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2">
        <f>R278</f>
        <v>0</v>
      </c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>
        <f t="shared" si="36"/>
        <v>0</v>
      </c>
      <c r="AF280" s="39">
        <f>(D278-R278)</f>
        <v>0</v>
      </c>
      <c r="AG280" s="39">
        <f t="shared" si="37"/>
        <v>0</v>
      </c>
      <c r="AH280" s="39">
        <f t="shared" si="38"/>
        <v>0</v>
      </c>
      <c r="AI280" s="40">
        <v>1E-3</v>
      </c>
      <c r="AJ280" s="39">
        <f t="shared" si="39"/>
        <v>0</v>
      </c>
      <c r="AK280" s="39"/>
      <c r="AL280" s="39">
        <f t="shared" si="40"/>
        <v>0</v>
      </c>
      <c r="AM280" s="40">
        <v>3.3300000000000003E-2</v>
      </c>
      <c r="AN280" s="39">
        <f t="shared" si="41"/>
        <v>0</v>
      </c>
      <c r="AO280" s="39">
        <f t="shared" si="42"/>
        <v>0</v>
      </c>
      <c r="AP280" s="39">
        <v>0</v>
      </c>
      <c r="AQ280" s="39">
        <f t="shared" si="43"/>
        <v>0</v>
      </c>
      <c r="AR280" s="39"/>
      <c r="AS280" s="39"/>
      <c r="AT280" s="39">
        <f t="shared" si="44"/>
        <v>0</v>
      </c>
      <c r="AU280" s="39"/>
    </row>
    <row r="281" spans="1:47" x14ac:dyDescent="0.2">
      <c r="A281" s="12"/>
      <c r="B281" s="12" t="s">
        <v>176</v>
      </c>
      <c r="C281" s="12" t="s">
        <v>67</v>
      </c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2">
        <f>SUM(E281:P281)</f>
        <v>0</v>
      </c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>
        <f t="shared" si="36"/>
        <v>0</v>
      </c>
      <c r="AF281" s="39">
        <f>(D281-R281)</f>
        <v>0</v>
      </c>
      <c r="AG281" s="39">
        <f t="shared" si="37"/>
        <v>0</v>
      </c>
      <c r="AH281" s="39">
        <f t="shared" si="38"/>
        <v>0</v>
      </c>
      <c r="AI281" s="40">
        <v>2.9000000000000001E-2</v>
      </c>
      <c r="AJ281" s="39">
        <f t="shared" si="39"/>
        <v>0</v>
      </c>
      <c r="AK281" s="39"/>
      <c r="AL281" s="39">
        <f t="shared" si="40"/>
        <v>0</v>
      </c>
      <c r="AM281" s="40">
        <v>0.04</v>
      </c>
      <c r="AN281" s="39">
        <f t="shared" si="41"/>
        <v>0</v>
      </c>
      <c r="AO281" s="39">
        <f t="shared" si="42"/>
        <v>0</v>
      </c>
      <c r="AP281" s="39">
        <v>0</v>
      </c>
      <c r="AQ281" s="39">
        <f t="shared" si="43"/>
        <v>0</v>
      </c>
      <c r="AR281" s="39"/>
      <c r="AS281" s="39"/>
      <c r="AT281" s="39">
        <f t="shared" si="44"/>
        <v>0</v>
      </c>
      <c r="AU281" s="39">
        <f>SUM(AT281+AT282+AT283+AT284)</f>
        <v>0</v>
      </c>
    </row>
    <row r="282" spans="1:47" x14ac:dyDescent="0.2">
      <c r="A282" s="1"/>
      <c r="B282" s="1" t="s">
        <v>176</v>
      </c>
      <c r="C282" s="1" t="s">
        <v>71</v>
      </c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2">
        <f>R281</f>
        <v>0</v>
      </c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>
        <f t="shared" si="36"/>
        <v>0</v>
      </c>
      <c r="AF282" s="39">
        <f t="shared" ref="AF282:AF284" si="45">(D282-R282)</f>
        <v>0</v>
      </c>
      <c r="AG282" s="39">
        <f t="shared" si="37"/>
        <v>0</v>
      </c>
      <c r="AH282" s="39">
        <f t="shared" si="38"/>
        <v>0</v>
      </c>
      <c r="AI282" s="40">
        <v>2.5000000000000001E-3</v>
      </c>
      <c r="AJ282" s="39">
        <f t="shared" ref="AJ282:AJ283" si="46">AH282*AI282</f>
        <v>0</v>
      </c>
      <c r="AK282" s="39"/>
      <c r="AL282" s="39">
        <f t="shared" ref="AL282:AL283" si="47">(AJ282+AK282)</f>
        <v>0</v>
      </c>
      <c r="AM282" s="40">
        <v>5.0000000000000001E-3</v>
      </c>
      <c r="AN282" s="39">
        <f t="shared" ref="AN282:AN284" si="48">(AL282*AM282)</f>
        <v>0</v>
      </c>
      <c r="AO282" s="39">
        <f t="shared" ref="AO282:AO284" si="49">(AL282-AN282)</f>
        <v>0</v>
      </c>
      <c r="AP282" s="39">
        <v>0</v>
      </c>
      <c r="AQ282" s="39">
        <f t="shared" ref="AQ282:AQ284" si="50">AO282-AP282</f>
        <v>0</v>
      </c>
      <c r="AR282" s="39"/>
      <c r="AS282" s="39"/>
      <c r="AT282" s="39">
        <f t="shared" ref="AT282:AT284" si="51">(AQ282+AR282+AS282)</f>
        <v>0</v>
      </c>
      <c r="AU282" s="41"/>
    </row>
    <row r="283" spans="1:47" x14ac:dyDescent="0.2">
      <c r="A283" s="1"/>
      <c r="B283" s="1" t="s">
        <v>176</v>
      </c>
      <c r="C283" s="1" t="s">
        <v>77</v>
      </c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2">
        <f>R281</f>
        <v>0</v>
      </c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>
        <f t="shared" si="36"/>
        <v>0</v>
      </c>
      <c r="AF283" s="39">
        <f t="shared" si="45"/>
        <v>0</v>
      </c>
      <c r="AG283" s="39">
        <f t="shared" si="37"/>
        <v>0</v>
      </c>
      <c r="AH283" s="39">
        <f t="shared" si="38"/>
        <v>0</v>
      </c>
      <c r="AI283" s="40">
        <v>1.7500000000000002E-2</v>
      </c>
      <c r="AJ283" s="39">
        <f t="shared" si="46"/>
        <v>0</v>
      </c>
      <c r="AK283" s="39"/>
      <c r="AL283" s="39">
        <f t="shared" si="47"/>
        <v>0</v>
      </c>
      <c r="AM283" s="40">
        <v>0</v>
      </c>
      <c r="AN283" s="39">
        <f t="shared" si="48"/>
        <v>0</v>
      </c>
      <c r="AO283" s="39">
        <f t="shared" si="49"/>
        <v>0</v>
      </c>
      <c r="AP283" s="39">
        <v>0</v>
      </c>
      <c r="AQ283" s="39">
        <f t="shared" si="50"/>
        <v>0</v>
      </c>
      <c r="AR283" s="39"/>
      <c r="AS283" s="39"/>
      <c r="AT283" s="39">
        <f t="shared" si="51"/>
        <v>0</v>
      </c>
      <c r="AU283" s="41"/>
    </row>
    <row r="284" spans="1:47" x14ac:dyDescent="0.2">
      <c r="A284" s="1"/>
      <c r="B284" s="1" t="s">
        <v>176</v>
      </c>
      <c r="C284" s="1" t="s">
        <v>69</v>
      </c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2">
        <f>R281</f>
        <v>0</v>
      </c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>
        <f t="shared" si="36"/>
        <v>0</v>
      </c>
      <c r="AF284" s="39">
        <f t="shared" si="45"/>
        <v>0</v>
      </c>
      <c r="AG284" s="39">
        <f t="shared" si="37"/>
        <v>0</v>
      </c>
      <c r="AH284" s="39">
        <f t="shared" si="38"/>
        <v>0</v>
      </c>
      <c r="AI284" s="40">
        <v>1E-3</v>
      </c>
      <c r="AJ284" s="39">
        <f t="shared" si="39"/>
        <v>0</v>
      </c>
      <c r="AK284" s="39"/>
      <c r="AL284" s="39">
        <f t="shared" si="40"/>
        <v>0</v>
      </c>
      <c r="AM284" s="40">
        <v>3.3300000000000003E-2</v>
      </c>
      <c r="AN284" s="39">
        <f t="shared" si="48"/>
        <v>0</v>
      </c>
      <c r="AO284" s="39">
        <f t="shared" si="49"/>
        <v>0</v>
      </c>
      <c r="AP284" s="39">
        <v>0</v>
      </c>
      <c r="AQ284" s="39">
        <f t="shared" si="50"/>
        <v>0</v>
      </c>
      <c r="AR284" s="39"/>
      <c r="AS284" s="39"/>
      <c r="AT284" s="39">
        <f t="shared" si="51"/>
        <v>0</v>
      </c>
      <c r="AU284" s="39"/>
    </row>
    <row r="285" spans="1:47" x14ac:dyDescent="0.2">
      <c r="A285" s="17"/>
      <c r="B285" s="17" t="s">
        <v>177</v>
      </c>
      <c r="C285" s="17" t="s">
        <v>67</v>
      </c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2">
        <f>SUM(E285:P285)</f>
        <v>0</v>
      </c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>
        <f t="shared" si="36"/>
        <v>0</v>
      </c>
      <c r="AF285" s="39">
        <f>(D285-R285)</f>
        <v>0</v>
      </c>
      <c r="AG285" s="39">
        <f t="shared" si="37"/>
        <v>0</v>
      </c>
      <c r="AH285" s="39">
        <f t="shared" si="38"/>
        <v>0</v>
      </c>
      <c r="AI285" s="40">
        <v>2.9000000000000001E-2</v>
      </c>
      <c r="AJ285" s="39">
        <f t="shared" si="39"/>
        <v>0</v>
      </c>
      <c r="AK285" s="39"/>
      <c r="AL285" s="39">
        <f t="shared" si="40"/>
        <v>0</v>
      </c>
      <c r="AM285" s="40">
        <v>0.04</v>
      </c>
      <c r="AN285" s="39">
        <f t="shared" si="41"/>
        <v>0</v>
      </c>
      <c r="AO285" s="39">
        <f t="shared" si="42"/>
        <v>0</v>
      </c>
      <c r="AP285" s="39">
        <v>0</v>
      </c>
      <c r="AQ285" s="39">
        <f t="shared" si="43"/>
        <v>0</v>
      </c>
      <c r="AR285" s="39"/>
      <c r="AS285" s="39"/>
      <c r="AT285" s="39">
        <f t="shared" si="44"/>
        <v>0</v>
      </c>
      <c r="AU285" s="39">
        <f>SUM(AT285+AT286+AT287+AT288)</f>
        <v>0</v>
      </c>
    </row>
    <row r="286" spans="1:47" x14ac:dyDescent="0.2">
      <c r="A286" s="1"/>
      <c r="B286" s="1" t="s">
        <v>177</v>
      </c>
      <c r="C286" s="1" t="s">
        <v>71</v>
      </c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2">
        <f>(R285)</f>
        <v>0</v>
      </c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>
        <f t="shared" si="36"/>
        <v>0</v>
      </c>
      <c r="AF286" s="39">
        <f>(D285-R285)</f>
        <v>0</v>
      </c>
      <c r="AG286" s="39">
        <f t="shared" si="37"/>
        <v>0</v>
      </c>
      <c r="AH286" s="39">
        <f t="shared" si="38"/>
        <v>0</v>
      </c>
      <c r="AI286" s="40">
        <v>2.5000000000000001E-3</v>
      </c>
      <c r="AJ286" s="39">
        <f t="shared" si="39"/>
        <v>0</v>
      </c>
      <c r="AK286" s="39"/>
      <c r="AL286" s="39">
        <f t="shared" si="40"/>
        <v>0</v>
      </c>
      <c r="AM286" s="40">
        <v>5.0000000000000001E-3</v>
      </c>
      <c r="AN286" s="39">
        <f t="shared" si="41"/>
        <v>0</v>
      </c>
      <c r="AO286" s="39">
        <f t="shared" si="42"/>
        <v>0</v>
      </c>
      <c r="AP286" s="39">
        <v>0</v>
      </c>
      <c r="AQ286" s="39">
        <f t="shared" si="43"/>
        <v>0</v>
      </c>
      <c r="AR286" s="39"/>
      <c r="AS286" s="39"/>
      <c r="AT286" s="39">
        <f t="shared" si="44"/>
        <v>0</v>
      </c>
      <c r="AU286" s="41"/>
    </row>
    <row r="287" spans="1:47" x14ac:dyDescent="0.2">
      <c r="A287" s="1"/>
      <c r="B287" s="1" t="s">
        <v>177</v>
      </c>
      <c r="C287" s="1" t="s">
        <v>68</v>
      </c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2">
        <f>R285</f>
        <v>0</v>
      </c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>
        <f t="shared" si="36"/>
        <v>0</v>
      </c>
      <c r="AF287" s="39">
        <f>(D285-R285)</f>
        <v>0</v>
      </c>
      <c r="AG287" s="39">
        <f t="shared" si="37"/>
        <v>0</v>
      </c>
      <c r="AH287" s="39">
        <f t="shared" si="38"/>
        <v>0</v>
      </c>
      <c r="AI287" s="40">
        <v>0.01</v>
      </c>
      <c r="AJ287" s="39">
        <f t="shared" si="39"/>
        <v>0</v>
      </c>
      <c r="AK287" s="39"/>
      <c r="AL287" s="39">
        <f t="shared" si="40"/>
        <v>0</v>
      </c>
      <c r="AM287" s="40">
        <v>3.3300000000000003E-2</v>
      </c>
      <c r="AN287" s="39">
        <f t="shared" si="41"/>
        <v>0</v>
      </c>
      <c r="AO287" s="39">
        <f t="shared" si="42"/>
        <v>0</v>
      </c>
      <c r="AP287" s="39">
        <v>0</v>
      </c>
      <c r="AQ287" s="39">
        <f t="shared" si="43"/>
        <v>0</v>
      </c>
      <c r="AR287" s="39"/>
      <c r="AS287" s="39"/>
      <c r="AT287" s="39">
        <f t="shared" si="44"/>
        <v>0</v>
      </c>
      <c r="AU287" s="41"/>
    </row>
    <row r="288" spans="1:47" x14ac:dyDescent="0.2">
      <c r="A288" s="1"/>
      <c r="B288" s="1" t="s">
        <v>177</v>
      </c>
      <c r="C288" s="1" t="s">
        <v>69</v>
      </c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2">
        <f>R285</f>
        <v>0</v>
      </c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>
        <f t="shared" si="36"/>
        <v>0</v>
      </c>
      <c r="AF288" s="39">
        <f>(D285-R285)</f>
        <v>0</v>
      </c>
      <c r="AG288" s="39">
        <f t="shared" si="37"/>
        <v>0</v>
      </c>
      <c r="AH288" s="39">
        <f t="shared" si="38"/>
        <v>0</v>
      </c>
      <c r="AI288" s="40">
        <v>1E-3</v>
      </c>
      <c r="AJ288" s="39">
        <f t="shared" si="39"/>
        <v>0</v>
      </c>
      <c r="AK288" s="39"/>
      <c r="AL288" s="39">
        <f t="shared" si="40"/>
        <v>0</v>
      </c>
      <c r="AM288" s="40">
        <v>3.3300000000000003E-2</v>
      </c>
      <c r="AN288" s="39">
        <f t="shared" si="41"/>
        <v>0</v>
      </c>
      <c r="AO288" s="39">
        <f t="shared" si="42"/>
        <v>0</v>
      </c>
      <c r="AP288" s="39">
        <v>0</v>
      </c>
      <c r="AQ288" s="39">
        <f t="shared" si="43"/>
        <v>0</v>
      </c>
      <c r="AR288" s="39"/>
      <c r="AS288" s="39"/>
      <c r="AT288" s="39">
        <f t="shared" si="44"/>
        <v>0</v>
      </c>
      <c r="AU288" s="41"/>
    </row>
    <row r="289" spans="1:47" x14ac:dyDescent="0.2">
      <c r="A289" s="12"/>
      <c r="B289" s="12" t="s">
        <v>178</v>
      </c>
      <c r="C289" s="12" t="s">
        <v>67</v>
      </c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2">
        <f>SUM(E289:P289)</f>
        <v>0</v>
      </c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>
        <f t="shared" si="36"/>
        <v>0</v>
      </c>
      <c r="AF289" s="39">
        <f>(D289-R289)</f>
        <v>0</v>
      </c>
      <c r="AG289" s="39">
        <f t="shared" si="37"/>
        <v>0</v>
      </c>
      <c r="AH289" s="39">
        <f t="shared" si="38"/>
        <v>0</v>
      </c>
      <c r="AI289" s="40">
        <v>2.9000000000000001E-2</v>
      </c>
      <c r="AJ289" s="39">
        <f t="shared" si="39"/>
        <v>0</v>
      </c>
      <c r="AK289" s="39"/>
      <c r="AL289" s="39">
        <f t="shared" si="40"/>
        <v>0</v>
      </c>
      <c r="AM289" s="40">
        <v>0.04</v>
      </c>
      <c r="AN289" s="39">
        <f t="shared" si="41"/>
        <v>0</v>
      </c>
      <c r="AO289" s="39">
        <f t="shared" si="42"/>
        <v>0</v>
      </c>
      <c r="AP289" s="39">
        <v>0</v>
      </c>
      <c r="AQ289" s="39">
        <f t="shared" si="43"/>
        <v>0</v>
      </c>
      <c r="AR289" s="39"/>
      <c r="AS289" s="39"/>
      <c r="AT289" s="39">
        <f t="shared" si="44"/>
        <v>0</v>
      </c>
      <c r="AU289" s="39">
        <f>SUM(AT289+AT290+AT291+AT292+AT293)</f>
        <v>0</v>
      </c>
    </row>
    <row r="290" spans="1:47" x14ac:dyDescent="0.2">
      <c r="A290" s="1"/>
      <c r="B290" s="1" t="s">
        <v>178</v>
      </c>
      <c r="C290" s="1" t="s">
        <v>77</v>
      </c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2">
        <f>(R289)</f>
        <v>0</v>
      </c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>
        <f t="shared" si="36"/>
        <v>0</v>
      </c>
      <c r="AF290" s="39">
        <f>(D289-R289)</f>
        <v>0</v>
      </c>
      <c r="AG290" s="39">
        <f t="shared" si="37"/>
        <v>0</v>
      </c>
      <c r="AH290" s="39">
        <f t="shared" si="38"/>
        <v>0</v>
      </c>
      <c r="AI290" s="40">
        <v>3.7499999999999999E-2</v>
      </c>
      <c r="AJ290" s="39">
        <f t="shared" si="39"/>
        <v>0</v>
      </c>
      <c r="AK290" s="39"/>
      <c r="AL290" s="39">
        <f t="shared" si="40"/>
        <v>0</v>
      </c>
      <c r="AM290" s="40">
        <v>0</v>
      </c>
      <c r="AN290" s="39">
        <f t="shared" si="41"/>
        <v>0</v>
      </c>
      <c r="AO290" s="39">
        <f t="shared" si="42"/>
        <v>0</v>
      </c>
      <c r="AP290" s="39">
        <v>0</v>
      </c>
      <c r="AQ290" s="39">
        <f t="shared" si="43"/>
        <v>0</v>
      </c>
      <c r="AR290" s="39"/>
      <c r="AS290" s="39"/>
      <c r="AT290" s="39">
        <f t="shared" si="44"/>
        <v>0</v>
      </c>
      <c r="AU290" s="41"/>
    </row>
    <row r="291" spans="1:47" x14ac:dyDescent="0.2">
      <c r="A291" s="1"/>
      <c r="B291" s="1" t="s">
        <v>178</v>
      </c>
      <c r="C291" s="1" t="s">
        <v>71</v>
      </c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2">
        <f>R289</f>
        <v>0</v>
      </c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>
        <f t="shared" si="36"/>
        <v>0</v>
      </c>
      <c r="AF291" s="39">
        <f>(D289-R289)</f>
        <v>0</v>
      </c>
      <c r="AG291" s="39">
        <f t="shared" si="37"/>
        <v>0</v>
      </c>
      <c r="AH291" s="39">
        <f t="shared" si="38"/>
        <v>0</v>
      </c>
      <c r="AI291" s="40">
        <v>2.5000000000000001E-3</v>
      </c>
      <c r="AJ291" s="39">
        <f t="shared" si="39"/>
        <v>0</v>
      </c>
      <c r="AK291" s="39"/>
      <c r="AL291" s="39">
        <f t="shared" si="40"/>
        <v>0</v>
      </c>
      <c r="AM291" s="40">
        <v>5.0000000000000001E-3</v>
      </c>
      <c r="AN291" s="39">
        <f t="shared" si="41"/>
        <v>0</v>
      </c>
      <c r="AO291" s="39">
        <f t="shared" si="42"/>
        <v>0</v>
      </c>
      <c r="AP291" s="39">
        <v>0</v>
      </c>
      <c r="AQ291" s="39">
        <f t="shared" si="43"/>
        <v>0</v>
      </c>
      <c r="AR291" s="39"/>
      <c r="AS291" s="39"/>
      <c r="AT291" s="39">
        <f t="shared" si="44"/>
        <v>0</v>
      </c>
      <c r="AU291" s="41"/>
    </row>
    <row r="292" spans="1:47" x14ac:dyDescent="0.2">
      <c r="A292" s="1"/>
      <c r="B292" s="1" t="s">
        <v>178</v>
      </c>
      <c r="C292" s="1" t="s">
        <v>68</v>
      </c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2">
        <f>R289</f>
        <v>0</v>
      </c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>
        <f t="shared" si="36"/>
        <v>0</v>
      </c>
      <c r="AF292" s="39">
        <f>(D289-R289)</f>
        <v>0</v>
      </c>
      <c r="AG292" s="39">
        <f t="shared" si="37"/>
        <v>0</v>
      </c>
      <c r="AH292" s="39">
        <f t="shared" si="38"/>
        <v>0</v>
      </c>
      <c r="AI292" s="40">
        <v>0.01</v>
      </c>
      <c r="AJ292" s="39">
        <f t="shared" si="39"/>
        <v>0</v>
      </c>
      <c r="AK292" s="39"/>
      <c r="AL292" s="39">
        <f t="shared" si="40"/>
        <v>0</v>
      </c>
      <c r="AM292" s="40">
        <v>3.3300000000000003E-2</v>
      </c>
      <c r="AN292" s="39">
        <f t="shared" si="41"/>
        <v>0</v>
      </c>
      <c r="AO292" s="39">
        <f t="shared" si="42"/>
        <v>0</v>
      </c>
      <c r="AP292" s="39">
        <v>0</v>
      </c>
      <c r="AQ292" s="39">
        <f t="shared" si="43"/>
        <v>0</v>
      </c>
      <c r="AR292" s="39"/>
      <c r="AS292" s="39"/>
      <c r="AT292" s="39">
        <f t="shared" si="44"/>
        <v>0</v>
      </c>
      <c r="AU292" s="41"/>
    </row>
    <row r="293" spans="1:47" x14ac:dyDescent="0.2">
      <c r="A293" s="1"/>
      <c r="B293" s="1" t="s">
        <v>178</v>
      </c>
      <c r="C293" s="1" t="s">
        <v>69</v>
      </c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2">
        <f>R289</f>
        <v>0</v>
      </c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>
        <f t="shared" si="36"/>
        <v>0</v>
      </c>
      <c r="AF293" s="39">
        <f>(D289-R289)</f>
        <v>0</v>
      </c>
      <c r="AG293" s="39">
        <f t="shared" si="37"/>
        <v>0</v>
      </c>
      <c r="AH293" s="39">
        <f t="shared" si="38"/>
        <v>0</v>
      </c>
      <c r="AI293" s="40">
        <v>1E-3</v>
      </c>
      <c r="AJ293" s="39">
        <f t="shared" si="39"/>
        <v>0</v>
      </c>
      <c r="AK293" s="39"/>
      <c r="AL293" s="39">
        <f t="shared" si="40"/>
        <v>0</v>
      </c>
      <c r="AM293" s="40">
        <v>3.3300000000000003E-2</v>
      </c>
      <c r="AN293" s="39">
        <f t="shared" si="41"/>
        <v>0</v>
      </c>
      <c r="AO293" s="39">
        <f t="shared" si="42"/>
        <v>0</v>
      </c>
      <c r="AP293" s="39">
        <v>0</v>
      </c>
      <c r="AQ293" s="39">
        <f t="shared" si="43"/>
        <v>0</v>
      </c>
      <c r="AR293" s="39"/>
      <c r="AS293" s="39"/>
      <c r="AT293" s="39">
        <f t="shared" si="44"/>
        <v>0</v>
      </c>
      <c r="AU293" s="41"/>
    </row>
    <row r="294" spans="1:47" x14ac:dyDescent="0.2">
      <c r="A294" s="15"/>
      <c r="B294" s="15" t="s">
        <v>179</v>
      </c>
      <c r="C294" s="15" t="s">
        <v>67</v>
      </c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2">
        <f>SUM(E294:P294)</f>
        <v>0</v>
      </c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>
        <f t="shared" si="36"/>
        <v>0</v>
      </c>
      <c r="AF294" s="39">
        <f>(D294-R294)</f>
        <v>0</v>
      </c>
      <c r="AG294" s="39">
        <f t="shared" si="37"/>
        <v>0</v>
      </c>
      <c r="AH294" s="39">
        <f t="shared" si="38"/>
        <v>0</v>
      </c>
      <c r="AI294" s="40">
        <v>2.9000000000000001E-2</v>
      </c>
      <c r="AJ294" s="39">
        <f t="shared" si="39"/>
        <v>0</v>
      </c>
      <c r="AK294" s="39"/>
      <c r="AL294" s="39">
        <f t="shared" si="40"/>
        <v>0</v>
      </c>
      <c r="AM294" s="40">
        <v>0.04</v>
      </c>
      <c r="AN294" s="39">
        <f t="shared" si="41"/>
        <v>0</v>
      </c>
      <c r="AO294" s="39">
        <f t="shared" si="42"/>
        <v>0</v>
      </c>
      <c r="AP294" s="39">
        <v>0</v>
      </c>
      <c r="AQ294" s="39">
        <f t="shared" si="43"/>
        <v>0</v>
      </c>
      <c r="AR294" s="39"/>
      <c r="AS294" s="39"/>
      <c r="AT294" s="39">
        <f t="shared" si="44"/>
        <v>0</v>
      </c>
      <c r="AU294" s="39">
        <f>SUM(AT294+AT295+AT296+AT297)</f>
        <v>0</v>
      </c>
    </row>
    <row r="295" spans="1:47" x14ac:dyDescent="0.2">
      <c r="A295" s="1"/>
      <c r="B295" s="1" t="s">
        <v>179</v>
      </c>
      <c r="C295" s="1" t="s">
        <v>71</v>
      </c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2">
        <f>(R294)</f>
        <v>0</v>
      </c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>
        <f t="shared" si="36"/>
        <v>0</v>
      </c>
      <c r="AF295" s="39">
        <f>(D294-R294)</f>
        <v>0</v>
      </c>
      <c r="AG295" s="39">
        <f t="shared" si="37"/>
        <v>0</v>
      </c>
      <c r="AH295" s="39">
        <f t="shared" si="38"/>
        <v>0</v>
      </c>
      <c r="AI295" s="40">
        <v>2.5000000000000001E-3</v>
      </c>
      <c r="AJ295" s="39">
        <f t="shared" si="39"/>
        <v>0</v>
      </c>
      <c r="AK295" s="39"/>
      <c r="AL295" s="39">
        <f t="shared" si="40"/>
        <v>0</v>
      </c>
      <c r="AM295" s="40">
        <v>5.0000000000000001E-3</v>
      </c>
      <c r="AN295" s="39">
        <f t="shared" si="41"/>
        <v>0</v>
      </c>
      <c r="AO295" s="39">
        <f t="shared" si="42"/>
        <v>0</v>
      </c>
      <c r="AP295" s="39">
        <v>0</v>
      </c>
      <c r="AQ295" s="39">
        <f t="shared" si="43"/>
        <v>0</v>
      </c>
      <c r="AR295" s="39"/>
      <c r="AS295" s="39"/>
      <c r="AT295" s="39">
        <f t="shared" si="44"/>
        <v>0</v>
      </c>
      <c r="AU295" s="41"/>
    </row>
    <row r="296" spans="1:47" x14ac:dyDescent="0.2">
      <c r="A296" s="1"/>
      <c r="B296" s="1" t="s">
        <v>179</v>
      </c>
      <c r="C296" s="1" t="s">
        <v>68</v>
      </c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2">
        <f>R294</f>
        <v>0</v>
      </c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>
        <f t="shared" si="36"/>
        <v>0</v>
      </c>
      <c r="AF296" s="39">
        <f>(D294-R294)</f>
        <v>0</v>
      </c>
      <c r="AG296" s="39">
        <f t="shared" si="37"/>
        <v>0</v>
      </c>
      <c r="AH296" s="39">
        <f t="shared" si="38"/>
        <v>0</v>
      </c>
      <c r="AI296" s="40">
        <v>0.01</v>
      </c>
      <c r="AJ296" s="39">
        <f t="shared" si="39"/>
        <v>0</v>
      </c>
      <c r="AK296" s="39"/>
      <c r="AL296" s="39">
        <f t="shared" si="40"/>
        <v>0</v>
      </c>
      <c r="AM296" s="40">
        <v>3.3300000000000003E-2</v>
      </c>
      <c r="AN296" s="39">
        <f t="shared" si="41"/>
        <v>0</v>
      </c>
      <c r="AO296" s="39">
        <f t="shared" si="42"/>
        <v>0</v>
      </c>
      <c r="AP296" s="39">
        <v>0</v>
      </c>
      <c r="AQ296" s="39">
        <f t="shared" si="43"/>
        <v>0</v>
      </c>
      <c r="AR296" s="39"/>
      <c r="AS296" s="39"/>
      <c r="AT296" s="39">
        <f t="shared" si="44"/>
        <v>0</v>
      </c>
      <c r="AU296" s="41"/>
    </row>
    <row r="297" spans="1:47" x14ac:dyDescent="0.2">
      <c r="A297" s="1"/>
      <c r="B297" s="1" t="s">
        <v>179</v>
      </c>
      <c r="C297" s="1" t="s">
        <v>69</v>
      </c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2">
        <f>R294</f>
        <v>0</v>
      </c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>
        <f t="shared" si="36"/>
        <v>0</v>
      </c>
      <c r="AF297" s="39">
        <f>(D294-R294)</f>
        <v>0</v>
      </c>
      <c r="AG297" s="39">
        <f t="shared" si="37"/>
        <v>0</v>
      </c>
      <c r="AH297" s="39">
        <f t="shared" si="38"/>
        <v>0</v>
      </c>
      <c r="AI297" s="40">
        <v>1E-3</v>
      </c>
      <c r="AJ297" s="39">
        <f t="shared" si="39"/>
        <v>0</v>
      </c>
      <c r="AK297" s="39"/>
      <c r="AL297" s="39">
        <f t="shared" si="40"/>
        <v>0</v>
      </c>
      <c r="AM297" s="40">
        <v>3.3300000000000003E-2</v>
      </c>
      <c r="AN297" s="39">
        <f t="shared" si="41"/>
        <v>0</v>
      </c>
      <c r="AO297" s="39">
        <f t="shared" si="42"/>
        <v>0</v>
      </c>
      <c r="AP297" s="39">
        <v>0</v>
      </c>
      <c r="AQ297" s="39">
        <f t="shared" si="43"/>
        <v>0</v>
      </c>
      <c r="AR297" s="39"/>
      <c r="AS297" s="39"/>
      <c r="AT297" s="39">
        <f t="shared" si="44"/>
        <v>0</v>
      </c>
      <c r="AU297" s="41"/>
    </row>
    <row r="298" spans="1:47" x14ac:dyDescent="0.2">
      <c r="A298" s="12"/>
      <c r="B298" s="12" t="s">
        <v>180</v>
      </c>
      <c r="C298" s="12" t="s">
        <v>67</v>
      </c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2">
        <f>SUM(E298:P298)</f>
        <v>0</v>
      </c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>
        <f t="shared" si="36"/>
        <v>0</v>
      </c>
      <c r="AF298" s="39">
        <f>(D298-R298)</f>
        <v>0</v>
      </c>
      <c r="AG298" s="39">
        <f t="shared" si="37"/>
        <v>0</v>
      </c>
      <c r="AH298" s="39">
        <f t="shared" si="38"/>
        <v>0</v>
      </c>
      <c r="AI298" s="40">
        <v>2.9000000000000001E-2</v>
      </c>
      <c r="AJ298" s="39">
        <f t="shared" si="39"/>
        <v>0</v>
      </c>
      <c r="AK298" s="39"/>
      <c r="AL298" s="39">
        <f t="shared" si="40"/>
        <v>0</v>
      </c>
      <c r="AM298" s="40">
        <v>0.04</v>
      </c>
      <c r="AN298" s="39">
        <f t="shared" si="41"/>
        <v>0</v>
      </c>
      <c r="AO298" s="39">
        <f t="shared" si="42"/>
        <v>0</v>
      </c>
      <c r="AP298" s="39">
        <v>0</v>
      </c>
      <c r="AQ298" s="39">
        <f t="shared" si="43"/>
        <v>0</v>
      </c>
      <c r="AR298" s="39"/>
      <c r="AS298" s="39"/>
      <c r="AT298" s="39">
        <f t="shared" si="44"/>
        <v>0</v>
      </c>
      <c r="AU298" s="39">
        <f>SUM(AT298+AT299+AT300+AT301)</f>
        <v>0</v>
      </c>
    </row>
    <row r="299" spans="1:47" x14ac:dyDescent="0.2">
      <c r="A299" s="1"/>
      <c r="B299" s="1" t="s">
        <v>180</v>
      </c>
      <c r="C299" s="1" t="s">
        <v>71</v>
      </c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2">
        <f>(R298)</f>
        <v>0</v>
      </c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>
        <f t="shared" si="36"/>
        <v>0</v>
      </c>
      <c r="AF299" s="39">
        <f>(D298-R298)</f>
        <v>0</v>
      </c>
      <c r="AG299" s="39">
        <f t="shared" si="37"/>
        <v>0</v>
      </c>
      <c r="AH299" s="39">
        <f t="shared" si="38"/>
        <v>0</v>
      </c>
      <c r="AI299" s="40">
        <v>2.5000000000000001E-3</v>
      </c>
      <c r="AJ299" s="39">
        <f t="shared" si="39"/>
        <v>0</v>
      </c>
      <c r="AK299" s="39"/>
      <c r="AL299" s="39">
        <f t="shared" si="40"/>
        <v>0</v>
      </c>
      <c r="AM299" s="40">
        <v>5.0000000000000001E-3</v>
      </c>
      <c r="AN299" s="39">
        <f t="shared" si="41"/>
        <v>0</v>
      </c>
      <c r="AO299" s="39">
        <f t="shared" si="42"/>
        <v>0</v>
      </c>
      <c r="AP299" s="39">
        <v>0</v>
      </c>
      <c r="AQ299" s="39">
        <f t="shared" si="43"/>
        <v>0</v>
      </c>
      <c r="AR299" s="39"/>
      <c r="AS299" s="39"/>
      <c r="AT299" s="39">
        <f t="shared" si="44"/>
        <v>0</v>
      </c>
      <c r="AU299" s="41"/>
    </row>
    <row r="300" spans="1:47" x14ac:dyDescent="0.2">
      <c r="A300" s="1"/>
      <c r="B300" s="1" t="s">
        <v>180</v>
      </c>
      <c r="C300" s="1" t="s">
        <v>68</v>
      </c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2">
        <f>R298</f>
        <v>0</v>
      </c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>
        <f t="shared" si="36"/>
        <v>0</v>
      </c>
      <c r="AF300" s="39">
        <f>(D298-R298)</f>
        <v>0</v>
      </c>
      <c r="AG300" s="39">
        <f t="shared" si="37"/>
        <v>0</v>
      </c>
      <c r="AH300" s="39">
        <f t="shared" si="38"/>
        <v>0</v>
      </c>
      <c r="AI300" s="40">
        <v>0.01</v>
      </c>
      <c r="AJ300" s="39">
        <f t="shared" si="39"/>
        <v>0</v>
      </c>
      <c r="AK300" s="39"/>
      <c r="AL300" s="39">
        <f t="shared" si="40"/>
        <v>0</v>
      </c>
      <c r="AM300" s="40">
        <v>3.3300000000000003E-2</v>
      </c>
      <c r="AN300" s="39">
        <f t="shared" si="41"/>
        <v>0</v>
      </c>
      <c r="AO300" s="39">
        <f t="shared" si="42"/>
        <v>0</v>
      </c>
      <c r="AP300" s="39">
        <v>0</v>
      </c>
      <c r="AQ300" s="39">
        <f t="shared" si="43"/>
        <v>0</v>
      </c>
      <c r="AR300" s="39"/>
      <c r="AS300" s="39"/>
      <c r="AT300" s="39">
        <f t="shared" si="44"/>
        <v>0</v>
      </c>
      <c r="AU300" s="41"/>
    </row>
    <row r="301" spans="1:47" x14ac:dyDescent="0.2">
      <c r="A301" s="1"/>
      <c r="B301" s="1" t="s">
        <v>180</v>
      </c>
      <c r="C301" s="1" t="s">
        <v>69</v>
      </c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2">
        <f>R298</f>
        <v>0</v>
      </c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>
        <f t="shared" si="36"/>
        <v>0</v>
      </c>
      <c r="AF301" s="39">
        <f>(D298-R298)</f>
        <v>0</v>
      </c>
      <c r="AG301" s="39">
        <f t="shared" si="37"/>
        <v>0</v>
      </c>
      <c r="AH301" s="39">
        <f t="shared" si="38"/>
        <v>0</v>
      </c>
      <c r="AI301" s="40">
        <v>1E-3</v>
      </c>
      <c r="AJ301" s="39">
        <f t="shared" si="39"/>
        <v>0</v>
      </c>
      <c r="AK301" s="39"/>
      <c r="AL301" s="39">
        <f t="shared" si="40"/>
        <v>0</v>
      </c>
      <c r="AM301" s="40">
        <v>3.3300000000000003E-2</v>
      </c>
      <c r="AN301" s="39">
        <f t="shared" si="41"/>
        <v>0</v>
      </c>
      <c r="AO301" s="39">
        <f t="shared" si="42"/>
        <v>0</v>
      </c>
      <c r="AP301" s="39">
        <v>0</v>
      </c>
      <c r="AQ301" s="39">
        <f t="shared" si="43"/>
        <v>0</v>
      </c>
      <c r="AR301" s="39"/>
      <c r="AS301" s="39"/>
      <c r="AT301" s="39">
        <f t="shared" si="44"/>
        <v>0</v>
      </c>
      <c r="AU301" s="41"/>
    </row>
    <row r="302" spans="1:47" x14ac:dyDescent="0.2">
      <c r="A302" s="12"/>
      <c r="B302" s="12" t="s">
        <v>181</v>
      </c>
      <c r="C302" s="12" t="s">
        <v>67</v>
      </c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2">
        <f>SUM(E302:P302)</f>
        <v>0</v>
      </c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>
        <f t="shared" si="36"/>
        <v>0</v>
      </c>
      <c r="AF302" s="39">
        <f>(D302-R302)</f>
        <v>0</v>
      </c>
      <c r="AG302" s="39">
        <f t="shared" si="37"/>
        <v>0</v>
      </c>
      <c r="AH302" s="39">
        <f t="shared" si="38"/>
        <v>0</v>
      </c>
      <c r="AI302" s="40">
        <v>2.9000000000000001E-2</v>
      </c>
      <c r="AJ302" s="39">
        <f t="shared" si="39"/>
        <v>0</v>
      </c>
      <c r="AK302" s="39"/>
      <c r="AL302" s="39">
        <f t="shared" si="40"/>
        <v>0</v>
      </c>
      <c r="AM302" s="40">
        <v>0.04</v>
      </c>
      <c r="AN302" s="39">
        <f t="shared" si="41"/>
        <v>0</v>
      </c>
      <c r="AO302" s="39">
        <f t="shared" si="42"/>
        <v>0</v>
      </c>
      <c r="AP302" s="39">
        <v>0</v>
      </c>
      <c r="AQ302" s="39">
        <f t="shared" si="43"/>
        <v>0</v>
      </c>
      <c r="AR302" s="39"/>
      <c r="AS302" s="39"/>
      <c r="AT302" s="39">
        <f t="shared" si="44"/>
        <v>0</v>
      </c>
      <c r="AU302" s="39">
        <f>SUM(AT302+AT303+AT304+AT305)</f>
        <v>0</v>
      </c>
    </row>
    <row r="303" spans="1:47" x14ac:dyDescent="0.2">
      <c r="A303" s="1"/>
      <c r="B303" s="1" t="s">
        <v>181</v>
      </c>
      <c r="C303" s="1" t="s">
        <v>71</v>
      </c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2">
        <f>(R302)</f>
        <v>0</v>
      </c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>
        <f t="shared" si="36"/>
        <v>0</v>
      </c>
      <c r="AF303" s="39">
        <f>(D302-R302)</f>
        <v>0</v>
      </c>
      <c r="AG303" s="39">
        <f t="shared" si="37"/>
        <v>0</v>
      </c>
      <c r="AH303" s="39">
        <f t="shared" si="38"/>
        <v>0</v>
      </c>
      <c r="AI303" s="40">
        <v>2.5000000000000001E-3</v>
      </c>
      <c r="AJ303" s="39">
        <f t="shared" si="39"/>
        <v>0</v>
      </c>
      <c r="AK303" s="39"/>
      <c r="AL303" s="39">
        <f t="shared" si="40"/>
        <v>0</v>
      </c>
      <c r="AM303" s="40">
        <v>5.0000000000000001E-3</v>
      </c>
      <c r="AN303" s="39">
        <f t="shared" si="41"/>
        <v>0</v>
      </c>
      <c r="AO303" s="39">
        <f t="shared" si="42"/>
        <v>0</v>
      </c>
      <c r="AP303" s="39">
        <v>0</v>
      </c>
      <c r="AQ303" s="39">
        <f t="shared" si="43"/>
        <v>0</v>
      </c>
      <c r="AR303" s="39"/>
      <c r="AS303" s="39"/>
      <c r="AT303" s="39">
        <f t="shared" si="44"/>
        <v>0</v>
      </c>
      <c r="AU303" s="41"/>
    </row>
    <row r="304" spans="1:47" x14ac:dyDescent="0.2">
      <c r="A304" s="1"/>
      <c r="B304" s="1" t="s">
        <v>181</v>
      </c>
      <c r="C304" s="1" t="s">
        <v>68</v>
      </c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2">
        <f>R302</f>
        <v>0</v>
      </c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>
        <f t="shared" si="36"/>
        <v>0</v>
      </c>
      <c r="AF304" s="39">
        <f>(D302-R302)</f>
        <v>0</v>
      </c>
      <c r="AG304" s="39">
        <f t="shared" si="37"/>
        <v>0</v>
      </c>
      <c r="AH304" s="39">
        <f t="shared" si="38"/>
        <v>0</v>
      </c>
      <c r="AI304" s="40">
        <v>0.01</v>
      </c>
      <c r="AJ304" s="39">
        <f t="shared" si="39"/>
        <v>0</v>
      </c>
      <c r="AK304" s="39"/>
      <c r="AL304" s="39">
        <f t="shared" si="40"/>
        <v>0</v>
      </c>
      <c r="AM304" s="40">
        <v>3.3300000000000003E-2</v>
      </c>
      <c r="AN304" s="39">
        <f t="shared" si="41"/>
        <v>0</v>
      </c>
      <c r="AO304" s="39">
        <f t="shared" si="42"/>
        <v>0</v>
      </c>
      <c r="AP304" s="39">
        <v>0</v>
      </c>
      <c r="AQ304" s="39">
        <f t="shared" si="43"/>
        <v>0</v>
      </c>
      <c r="AR304" s="39"/>
      <c r="AS304" s="39"/>
      <c r="AT304" s="39">
        <f t="shared" si="44"/>
        <v>0</v>
      </c>
      <c r="AU304" s="41"/>
    </row>
    <row r="305" spans="1:47" x14ac:dyDescent="0.2">
      <c r="A305" s="1"/>
      <c r="B305" s="1" t="s">
        <v>181</v>
      </c>
      <c r="C305" s="1" t="s">
        <v>69</v>
      </c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2">
        <f>R302</f>
        <v>0</v>
      </c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>
        <f t="shared" si="36"/>
        <v>0</v>
      </c>
      <c r="AF305" s="39">
        <f>(D302-R302)</f>
        <v>0</v>
      </c>
      <c r="AG305" s="39">
        <f t="shared" si="37"/>
        <v>0</v>
      </c>
      <c r="AH305" s="39">
        <f t="shared" si="38"/>
        <v>0</v>
      </c>
      <c r="AI305" s="40">
        <v>1E-3</v>
      </c>
      <c r="AJ305" s="39">
        <f t="shared" si="39"/>
        <v>0</v>
      </c>
      <c r="AK305" s="39"/>
      <c r="AL305" s="39">
        <f t="shared" si="40"/>
        <v>0</v>
      </c>
      <c r="AM305" s="40">
        <v>3.3300000000000003E-2</v>
      </c>
      <c r="AN305" s="39">
        <f t="shared" si="41"/>
        <v>0</v>
      </c>
      <c r="AO305" s="39">
        <f t="shared" si="42"/>
        <v>0</v>
      </c>
      <c r="AP305" s="39">
        <v>0</v>
      </c>
      <c r="AQ305" s="39">
        <f t="shared" si="43"/>
        <v>0</v>
      </c>
      <c r="AR305" s="39"/>
      <c r="AS305" s="39"/>
      <c r="AT305" s="39">
        <f t="shared" si="44"/>
        <v>0</v>
      </c>
      <c r="AU305" s="41"/>
    </row>
    <row r="306" spans="1:47" x14ac:dyDescent="0.2">
      <c r="A306" s="15"/>
      <c r="B306" s="15" t="s">
        <v>182</v>
      </c>
      <c r="C306" s="15" t="s">
        <v>67</v>
      </c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2">
        <f>SUM(E306:P306)</f>
        <v>0</v>
      </c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>
        <f t="shared" si="36"/>
        <v>0</v>
      </c>
      <c r="AF306" s="39">
        <f>(D306-R306)</f>
        <v>0</v>
      </c>
      <c r="AG306" s="39">
        <f t="shared" si="37"/>
        <v>0</v>
      </c>
      <c r="AH306" s="39">
        <f t="shared" si="38"/>
        <v>0</v>
      </c>
      <c r="AI306" s="40">
        <v>2.9000000000000001E-2</v>
      </c>
      <c r="AJ306" s="39">
        <f t="shared" si="39"/>
        <v>0</v>
      </c>
      <c r="AK306" s="39"/>
      <c r="AL306" s="39">
        <f t="shared" si="40"/>
        <v>0</v>
      </c>
      <c r="AM306" s="40">
        <v>0.04</v>
      </c>
      <c r="AN306" s="39">
        <f t="shared" si="41"/>
        <v>0</v>
      </c>
      <c r="AO306" s="39">
        <f t="shared" si="42"/>
        <v>0</v>
      </c>
      <c r="AP306" s="39">
        <v>0</v>
      </c>
      <c r="AQ306" s="39">
        <f t="shared" si="43"/>
        <v>0</v>
      </c>
      <c r="AR306" s="39"/>
      <c r="AS306" s="39"/>
      <c r="AT306" s="39">
        <f t="shared" si="44"/>
        <v>0</v>
      </c>
      <c r="AU306" s="39">
        <f>SUM(AT306+AT307+AT308+AT309+AT310)</f>
        <v>0</v>
      </c>
    </row>
    <row r="307" spans="1:47" x14ac:dyDescent="0.2">
      <c r="A307" s="1"/>
      <c r="B307" s="1" t="s">
        <v>182</v>
      </c>
      <c r="C307" s="1" t="s">
        <v>77</v>
      </c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2">
        <f>(R306)</f>
        <v>0</v>
      </c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>
        <f t="shared" si="36"/>
        <v>0</v>
      </c>
      <c r="AF307" s="39">
        <f>(D306-R306)</f>
        <v>0</v>
      </c>
      <c r="AG307" s="39">
        <f t="shared" si="37"/>
        <v>0</v>
      </c>
      <c r="AH307" s="39">
        <f t="shared" si="38"/>
        <v>0</v>
      </c>
      <c r="AI307" s="40">
        <v>0.03</v>
      </c>
      <c r="AJ307" s="39">
        <f t="shared" si="39"/>
        <v>0</v>
      </c>
      <c r="AK307" s="39"/>
      <c r="AL307" s="39">
        <f t="shared" si="40"/>
        <v>0</v>
      </c>
      <c r="AM307" s="40">
        <v>3.3300000000000003E-2</v>
      </c>
      <c r="AN307" s="39">
        <f t="shared" si="41"/>
        <v>0</v>
      </c>
      <c r="AO307" s="39">
        <f t="shared" si="42"/>
        <v>0</v>
      </c>
      <c r="AP307" s="39">
        <v>0</v>
      </c>
      <c r="AQ307" s="39">
        <f t="shared" si="43"/>
        <v>0</v>
      </c>
      <c r="AR307" s="39"/>
      <c r="AS307" s="39"/>
      <c r="AT307" s="39">
        <f t="shared" si="44"/>
        <v>0</v>
      </c>
      <c r="AU307" s="41"/>
    </row>
    <row r="308" spans="1:47" x14ac:dyDescent="0.2">
      <c r="A308" s="1"/>
      <c r="B308" s="1" t="s">
        <v>182</v>
      </c>
      <c r="C308" s="1" t="s">
        <v>71</v>
      </c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2">
        <f>R306</f>
        <v>0</v>
      </c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>
        <f t="shared" si="36"/>
        <v>0</v>
      </c>
      <c r="AF308" s="39">
        <f>(D306-R306)</f>
        <v>0</v>
      </c>
      <c r="AG308" s="39">
        <f t="shared" si="37"/>
        <v>0</v>
      </c>
      <c r="AH308" s="39">
        <f t="shared" si="38"/>
        <v>0</v>
      </c>
      <c r="AI308" s="40">
        <v>2.5000000000000001E-3</v>
      </c>
      <c r="AJ308" s="39">
        <f t="shared" si="39"/>
        <v>0</v>
      </c>
      <c r="AK308" s="39"/>
      <c r="AL308" s="39">
        <f t="shared" si="40"/>
        <v>0</v>
      </c>
      <c r="AM308" s="40">
        <v>5.0000000000000001E-3</v>
      </c>
      <c r="AN308" s="39">
        <f t="shared" si="41"/>
        <v>0</v>
      </c>
      <c r="AO308" s="39">
        <f t="shared" si="42"/>
        <v>0</v>
      </c>
      <c r="AP308" s="39">
        <v>0</v>
      </c>
      <c r="AQ308" s="39">
        <f t="shared" si="43"/>
        <v>0</v>
      </c>
      <c r="AR308" s="39"/>
      <c r="AS308" s="39"/>
      <c r="AT308" s="39">
        <f t="shared" si="44"/>
        <v>0</v>
      </c>
      <c r="AU308" s="41"/>
    </row>
    <row r="309" spans="1:47" x14ac:dyDescent="0.2">
      <c r="A309" s="1"/>
      <c r="B309" s="1" t="s">
        <v>182</v>
      </c>
      <c r="C309" s="1" t="s">
        <v>68</v>
      </c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2">
        <f>R306</f>
        <v>0</v>
      </c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>
        <f t="shared" si="36"/>
        <v>0</v>
      </c>
      <c r="AF309" s="39">
        <f>(D306-R306)</f>
        <v>0</v>
      </c>
      <c r="AG309" s="39">
        <f t="shared" si="37"/>
        <v>0</v>
      </c>
      <c r="AH309" s="39">
        <f t="shared" si="38"/>
        <v>0</v>
      </c>
      <c r="AI309" s="40">
        <v>0.01</v>
      </c>
      <c r="AJ309" s="39">
        <f t="shared" si="39"/>
        <v>0</v>
      </c>
      <c r="AK309" s="39"/>
      <c r="AL309" s="39">
        <f t="shared" si="40"/>
        <v>0</v>
      </c>
      <c r="AM309" s="40">
        <v>3.3300000000000003E-2</v>
      </c>
      <c r="AN309" s="39">
        <f t="shared" si="41"/>
        <v>0</v>
      </c>
      <c r="AO309" s="39">
        <f t="shared" si="42"/>
        <v>0</v>
      </c>
      <c r="AP309" s="39">
        <v>0</v>
      </c>
      <c r="AQ309" s="39">
        <f t="shared" si="43"/>
        <v>0</v>
      </c>
      <c r="AR309" s="39"/>
      <c r="AS309" s="39"/>
      <c r="AT309" s="39">
        <f t="shared" si="44"/>
        <v>0</v>
      </c>
      <c r="AU309" s="41"/>
    </row>
    <row r="310" spans="1:47" x14ac:dyDescent="0.2">
      <c r="A310" s="1"/>
      <c r="B310" s="1" t="s">
        <v>182</v>
      </c>
      <c r="C310" s="1" t="s">
        <v>69</v>
      </c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2">
        <f>R306</f>
        <v>0</v>
      </c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>
        <f t="shared" si="36"/>
        <v>0</v>
      </c>
      <c r="AF310" s="39">
        <f>(D306-R306)</f>
        <v>0</v>
      </c>
      <c r="AG310" s="39">
        <f t="shared" si="37"/>
        <v>0</v>
      </c>
      <c r="AH310" s="39">
        <f t="shared" si="38"/>
        <v>0</v>
      </c>
      <c r="AI310" s="40">
        <v>1E-3</v>
      </c>
      <c r="AJ310" s="39">
        <f t="shared" si="39"/>
        <v>0</v>
      </c>
      <c r="AK310" s="39"/>
      <c r="AL310" s="39">
        <f t="shared" si="40"/>
        <v>0</v>
      </c>
      <c r="AM310" s="40">
        <v>3.3300000000000003E-2</v>
      </c>
      <c r="AN310" s="39">
        <f t="shared" si="41"/>
        <v>0</v>
      </c>
      <c r="AO310" s="39">
        <f t="shared" si="42"/>
        <v>0</v>
      </c>
      <c r="AP310" s="39">
        <v>0</v>
      </c>
      <c r="AQ310" s="39">
        <f t="shared" si="43"/>
        <v>0</v>
      </c>
      <c r="AR310" s="39"/>
      <c r="AS310" s="39"/>
      <c r="AT310" s="39">
        <f t="shared" si="44"/>
        <v>0</v>
      </c>
      <c r="AU310" s="41"/>
    </row>
    <row r="311" spans="1:47" x14ac:dyDescent="0.2">
      <c r="A311" s="17"/>
      <c r="B311" s="17" t="s">
        <v>183</v>
      </c>
      <c r="C311" s="17" t="s">
        <v>67</v>
      </c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2">
        <f>SUM(E311:P311)</f>
        <v>0</v>
      </c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>
        <f t="shared" si="36"/>
        <v>0</v>
      </c>
      <c r="AF311" s="39">
        <f>(D311-R311)</f>
        <v>0</v>
      </c>
      <c r="AG311" s="39">
        <f t="shared" si="37"/>
        <v>0</v>
      </c>
      <c r="AH311" s="39">
        <f t="shared" si="38"/>
        <v>0</v>
      </c>
      <c r="AI311" s="40">
        <v>2.9000000000000001E-2</v>
      </c>
      <c r="AJ311" s="39">
        <f t="shared" si="39"/>
        <v>0</v>
      </c>
      <c r="AK311" s="39"/>
      <c r="AL311" s="39">
        <f t="shared" si="40"/>
        <v>0</v>
      </c>
      <c r="AM311" s="40">
        <v>0.04</v>
      </c>
      <c r="AN311" s="39">
        <f t="shared" si="41"/>
        <v>0</v>
      </c>
      <c r="AO311" s="39">
        <f t="shared" si="42"/>
        <v>0</v>
      </c>
      <c r="AP311" s="39">
        <v>0</v>
      </c>
      <c r="AQ311" s="39">
        <f t="shared" si="43"/>
        <v>0</v>
      </c>
      <c r="AR311" s="39"/>
      <c r="AS311" s="39"/>
      <c r="AT311" s="39">
        <f t="shared" si="44"/>
        <v>0</v>
      </c>
      <c r="AU311" s="39">
        <f>SUM(AT311+AT312+AT313+AT314)</f>
        <v>0</v>
      </c>
    </row>
    <row r="312" spans="1:47" x14ac:dyDescent="0.2">
      <c r="A312" s="1"/>
      <c r="B312" s="1" t="s">
        <v>183</v>
      </c>
      <c r="C312" s="1" t="s">
        <v>71</v>
      </c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2">
        <f>(R311)</f>
        <v>0</v>
      </c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>
        <f t="shared" si="36"/>
        <v>0</v>
      </c>
      <c r="AF312" s="39">
        <f>(D311-R311)</f>
        <v>0</v>
      </c>
      <c r="AG312" s="39">
        <f t="shared" si="37"/>
        <v>0</v>
      </c>
      <c r="AH312" s="39">
        <f t="shared" si="38"/>
        <v>0</v>
      </c>
      <c r="AI312" s="40">
        <v>2.5000000000000001E-3</v>
      </c>
      <c r="AJ312" s="39">
        <f t="shared" si="39"/>
        <v>0</v>
      </c>
      <c r="AK312" s="39"/>
      <c r="AL312" s="39">
        <f t="shared" si="40"/>
        <v>0</v>
      </c>
      <c r="AM312" s="40">
        <v>5.0000000000000001E-3</v>
      </c>
      <c r="AN312" s="39">
        <f t="shared" si="41"/>
        <v>0</v>
      </c>
      <c r="AO312" s="39">
        <f t="shared" si="42"/>
        <v>0</v>
      </c>
      <c r="AP312" s="39">
        <v>0</v>
      </c>
      <c r="AQ312" s="39">
        <f t="shared" si="43"/>
        <v>0</v>
      </c>
      <c r="AR312" s="39"/>
      <c r="AS312" s="39"/>
      <c r="AT312" s="39">
        <f t="shared" si="44"/>
        <v>0</v>
      </c>
      <c r="AU312" s="41"/>
    </row>
    <row r="313" spans="1:47" x14ac:dyDescent="0.2">
      <c r="A313" s="1"/>
      <c r="B313" s="1" t="s">
        <v>183</v>
      </c>
      <c r="C313" s="1" t="s">
        <v>68</v>
      </c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2">
        <f>R311</f>
        <v>0</v>
      </c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>
        <f t="shared" si="36"/>
        <v>0</v>
      </c>
      <c r="AF313" s="39">
        <f>(D311-R311)</f>
        <v>0</v>
      </c>
      <c r="AG313" s="39">
        <f t="shared" si="37"/>
        <v>0</v>
      </c>
      <c r="AH313" s="39">
        <f t="shared" si="38"/>
        <v>0</v>
      </c>
      <c r="AI313" s="40">
        <v>0.01</v>
      </c>
      <c r="AJ313" s="39">
        <f t="shared" si="39"/>
        <v>0</v>
      </c>
      <c r="AK313" s="39"/>
      <c r="AL313" s="39">
        <f t="shared" si="40"/>
        <v>0</v>
      </c>
      <c r="AM313" s="40">
        <v>3.3300000000000003E-2</v>
      </c>
      <c r="AN313" s="39">
        <f t="shared" si="41"/>
        <v>0</v>
      </c>
      <c r="AO313" s="39">
        <f t="shared" si="42"/>
        <v>0</v>
      </c>
      <c r="AP313" s="39">
        <v>0</v>
      </c>
      <c r="AQ313" s="39">
        <f t="shared" si="43"/>
        <v>0</v>
      </c>
      <c r="AR313" s="39"/>
      <c r="AS313" s="39"/>
      <c r="AT313" s="39">
        <f t="shared" si="44"/>
        <v>0</v>
      </c>
      <c r="AU313" s="41"/>
    </row>
    <row r="314" spans="1:47" x14ac:dyDescent="0.2">
      <c r="A314" s="1"/>
      <c r="B314" s="1" t="s">
        <v>183</v>
      </c>
      <c r="C314" s="1" t="s">
        <v>69</v>
      </c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2">
        <f>R311</f>
        <v>0</v>
      </c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>
        <f t="shared" si="36"/>
        <v>0</v>
      </c>
      <c r="AF314" s="39">
        <f>(D311-R311)</f>
        <v>0</v>
      </c>
      <c r="AG314" s="39">
        <f t="shared" si="37"/>
        <v>0</v>
      </c>
      <c r="AH314" s="39">
        <f t="shared" si="38"/>
        <v>0</v>
      </c>
      <c r="AI314" s="40">
        <v>1E-3</v>
      </c>
      <c r="AJ314" s="39">
        <f t="shared" si="39"/>
        <v>0</v>
      </c>
      <c r="AK314" s="39"/>
      <c r="AL314" s="39">
        <f t="shared" si="40"/>
        <v>0</v>
      </c>
      <c r="AM314" s="40">
        <v>3.3300000000000003E-2</v>
      </c>
      <c r="AN314" s="39">
        <f t="shared" si="41"/>
        <v>0</v>
      </c>
      <c r="AO314" s="39">
        <f t="shared" si="42"/>
        <v>0</v>
      </c>
      <c r="AP314" s="39">
        <v>0</v>
      </c>
      <c r="AQ314" s="39">
        <f t="shared" si="43"/>
        <v>0</v>
      </c>
      <c r="AR314" s="39"/>
      <c r="AS314" s="39"/>
      <c r="AT314" s="39">
        <f t="shared" si="44"/>
        <v>0</v>
      </c>
      <c r="AU314" s="41"/>
    </row>
    <row r="315" spans="1:47" x14ac:dyDescent="0.2">
      <c r="A315" s="12"/>
      <c r="B315" s="12" t="s">
        <v>184</v>
      </c>
      <c r="C315" s="12" t="s">
        <v>67</v>
      </c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2">
        <f>SUM(E315:P315)</f>
        <v>0</v>
      </c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>
        <f t="shared" si="36"/>
        <v>0</v>
      </c>
      <c r="AF315" s="39">
        <f>(D315-R315)</f>
        <v>0</v>
      </c>
      <c r="AG315" s="39">
        <f t="shared" si="37"/>
        <v>0</v>
      </c>
      <c r="AH315" s="39">
        <f t="shared" si="38"/>
        <v>0</v>
      </c>
      <c r="AI315" s="40">
        <v>2.9000000000000001E-2</v>
      </c>
      <c r="AJ315" s="39">
        <f t="shared" si="39"/>
        <v>0</v>
      </c>
      <c r="AK315" s="39"/>
      <c r="AL315" s="39">
        <f t="shared" si="40"/>
        <v>0</v>
      </c>
      <c r="AM315" s="40">
        <v>0.04</v>
      </c>
      <c r="AN315" s="39">
        <f t="shared" si="41"/>
        <v>0</v>
      </c>
      <c r="AO315" s="39">
        <f t="shared" si="42"/>
        <v>0</v>
      </c>
      <c r="AP315" s="39">
        <v>0</v>
      </c>
      <c r="AQ315" s="39">
        <f t="shared" si="43"/>
        <v>0</v>
      </c>
      <c r="AR315" s="39"/>
      <c r="AS315" s="39"/>
      <c r="AT315" s="39">
        <f t="shared" si="44"/>
        <v>0</v>
      </c>
      <c r="AU315" s="39">
        <f>SUM(AT315+AT316+AT317+AT318)</f>
        <v>0</v>
      </c>
    </row>
    <row r="316" spans="1:47" x14ac:dyDescent="0.2">
      <c r="A316" s="1"/>
      <c r="B316" s="1" t="s">
        <v>184</v>
      </c>
      <c r="C316" s="1" t="s">
        <v>71</v>
      </c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2">
        <f>(R315)</f>
        <v>0</v>
      </c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>
        <f t="shared" si="36"/>
        <v>0</v>
      </c>
      <c r="AF316" s="39">
        <f>(D315-R315)</f>
        <v>0</v>
      </c>
      <c r="AG316" s="39">
        <f t="shared" si="37"/>
        <v>0</v>
      </c>
      <c r="AH316" s="39">
        <f t="shared" si="38"/>
        <v>0</v>
      </c>
      <c r="AI316" s="40">
        <v>2.5000000000000001E-3</v>
      </c>
      <c r="AJ316" s="39">
        <f t="shared" si="39"/>
        <v>0</v>
      </c>
      <c r="AK316" s="39"/>
      <c r="AL316" s="39">
        <f t="shared" si="40"/>
        <v>0</v>
      </c>
      <c r="AM316" s="40">
        <v>5.0000000000000001E-3</v>
      </c>
      <c r="AN316" s="39">
        <f t="shared" si="41"/>
        <v>0</v>
      </c>
      <c r="AO316" s="39">
        <f t="shared" si="42"/>
        <v>0</v>
      </c>
      <c r="AP316" s="39">
        <v>0</v>
      </c>
      <c r="AQ316" s="39">
        <f t="shared" si="43"/>
        <v>0</v>
      </c>
      <c r="AR316" s="39"/>
      <c r="AS316" s="39"/>
      <c r="AT316" s="39">
        <f t="shared" si="44"/>
        <v>0</v>
      </c>
      <c r="AU316" s="41"/>
    </row>
    <row r="317" spans="1:47" x14ac:dyDescent="0.2">
      <c r="A317" s="1"/>
      <c r="B317" s="1" t="s">
        <v>184</v>
      </c>
      <c r="C317" s="1" t="s">
        <v>68</v>
      </c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2">
        <f>R315</f>
        <v>0</v>
      </c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>
        <f t="shared" si="36"/>
        <v>0</v>
      </c>
      <c r="AF317" s="39">
        <f>(D315-R315)</f>
        <v>0</v>
      </c>
      <c r="AG317" s="39">
        <f t="shared" si="37"/>
        <v>0</v>
      </c>
      <c r="AH317" s="39">
        <f t="shared" si="38"/>
        <v>0</v>
      </c>
      <c r="AI317" s="40">
        <v>0.01</v>
      </c>
      <c r="AJ317" s="39">
        <f t="shared" si="39"/>
        <v>0</v>
      </c>
      <c r="AK317" s="39"/>
      <c r="AL317" s="39">
        <f t="shared" si="40"/>
        <v>0</v>
      </c>
      <c r="AM317" s="40">
        <v>3.3300000000000003E-2</v>
      </c>
      <c r="AN317" s="39">
        <f t="shared" si="41"/>
        <v>0</v>
      </c>
      <c r="AO317" s="39">
        <f t="shared" si="42"/>
        <v>0</v>
      </c>
      <c r="AP317" s="39">
        <v>0</v>
      </c>
      <c r="AQ317" s="39">
        <f t="shared" si="43"/>
        <v>0</v>
      </c>
      <c r="AR317" s="39"/>
      <c r="AS317" s="39"/>
      <c r="AT317" s="39">
        <f t="shared" si="44"/>
        <v>0</v>
      </c>
      <c r="AU317" s="41"/>
    </row>
    <row r="318" spans="1:47" x14ac:dyDescent="0.2">
      <c r="A318" s="1"/>
      <c r="B318" s="1" t="s">
        <v>184</v>
      </c>
      <c r="C318" s="1" t="s">
        <v>69</v>
      </c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2">
        <f>R315</f>
        <v>0</v>
      </c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>
        <f t="shared" si="36"/>
        <v>0</v>
      </c>
      <c r="AF318" s="39">
        <f>(D315-R315)</f>
        <v>0</v>
      </c>
      <c r="AG318" s="39">
        <f t="shared" si="37"/>
        <v>0</v>
      </c>
      <c r="AH318" s="39">
        <f t="shared" si="38"/>
        <v>0</v>
      </c>
      <c r="AI318" s="40">
        <v>1E-3</v>
      </c>
      <c r="AJ318" s="39">
        <f t="shared" si="39"/>
        <v>0</v>
      </c>
      <c r="AK318" s="39"/>
      <c r="AL318" s="39">
        <f t="shared" si="40"/>
        <v>0</v>
      </c>
      <c r="AM318" s="40">
        <v>3.3300000000000003E-2</v>
      </c>
      <c r="AN318" s="39">
        <f t="shared" si="41"/>
        <v>0</v>
      </c>
      <c r="AO318" s="39">
        <f t="shared" si="42"/>
        <v>0</v>
      </c>
      <c r="AP318" s="39">
        <v>0</v>
      </c>
      <c r="AQ318" s="39">
        <f t="shared" si="43"/>
        <v>0</v>
      </c>
      <c r="AR318" s="39"/>
      <c r="AS318" s="39"/>
      <c r="AT318" s="39">
        <f t="shared" si="44"/>
        <v>0</v>
      </c>
      <c r="AU318" s="41"/>
    </row>
    <row r="319" spans="1:47" x14ac:dyDescent="0.2">
      <c r="A319" s="12"/>
      <c r="B319" s="12" t="s">
        <v>185</v>
      </c>
      <c r="C319" s="12" t="s">
        <v>67</v>
      </c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2">
        <f>SUM(E319:P319)</f>
        <v>0</v>
      </c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>
        <f t="shared" si="36"/>
        <v>0</v>
      </c>
      <c r="AF319" s="39">
        <f>(D319-R319)</f>
        <v>0</v>
      </c>
      <c r="AG319" s="39">
        <f t="shared" si="37"/>
        <v>0</v>
      </c>
      <c r="AH319" s="39">
        <f t="shared" si="38"/>
        <v>0</v>
      </c>
      <c r="AI319" s="40">
        <v>2.9000000000000001E-2</v>
      </c>
      <c r="AJ319" s="39">
        <f t="shared" si="39"/>
        <v>0</v>
      </c>
      <c r="AK319" s="39"/>
      <c r="AL319" s="39">
        <f t="shared" si="40"/>
        <v>0</v>
      </c>
      <c r="AM319" s="40">
        <v>0.04</v>
      </c>
      <c r="AN319" s="39">
        <f t="shared" si="41"/>
        <v>0</v>
      </c>
      <c r="AO319" s="39">
        <f t="shared" si="42"/>
        <v>0</v>
      </c>
      <c r="AP319" s="39">
        <v>0</v>
      </c>
      <c r="AQ319" s="39">
        <f t="shared" si="43"/>
        <v>0</v>
      </c>
      <c r="AR319" s="39"/>
      <c r="AS319" s="39"/>
      <c r="AT319" s="39">
        <f t="shared" si="44"/>
        <v>0</v>
      </c>
      <c r="AU319" s="39">
        <f>SUM(AT319+AT320+AT321+AT322)</f>
        <v>0</v>
      </c>
    </row>
    <row r="320" spans="1:47" x14ac:dyDescent="0.2">
      <c r="A320" s="1"/>
      <c r="B320" s="1" t="s">
        <v>185</v>
      </c>
      <c r="C320" s="1" t="s">
        <v>71</v>
      </c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2">
        <f>(R319)</f>
        <v>0</v>
      </c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>
        <f t="shared" si="36"/>
        <v>0</v>
      </c>
      <c r="AF320" s="39">
        <f>(D319-R319)</f>
        <v>0</v>
      </c>
      <c r="AG320" s="39">
        <f t="shared" si="37"/>
        <v>0</v>
      </c>
      <c r="AH320" s="39">
        <f t="shared" si="38"/>
        <v>0</v>
      </c>
      <c r="AI320" s="40">
        <v>2.5000000000000001E-3</v>
      </c>
      <c r="AJ320" s="39">
        <f t="shared" si="39"/>
        <v>0</v>
      </c>
      <c r="AK320" s="39"/>
      <c r="AL320" s="39">
        <f t="shared" si="40"/>
        <v>0</v>
      </c>
      <c r="AM320" s="40">
        <v>5.0000000000000001E-3</v>
      </c>
      <c r="AN320" s="39">
        <f t="shared" si="41"/>
        <v>0</v>
      </c>
      <c r="AO320" s="39">
        <f t="shared" si="42"/>
        <v>0</v>
      </c>
      <c r="AP320" s="39">
        <v>0</v>
      </c>
      <c r="AQ320" s="39">
        <f t="shared" si="43"/>
        <v>0</v>
      </c>
      <c r="AR320" s="39"/>
      <c r="AS320" s="39"/>
      <c r="AT320" s="39">
        <f t="shared" si="44"/>
        <v>0</v>
      </c>
      <c r="AU320" s="41"/>
    </row>
    <row r="321" spans="1:47" x14ac:dyDescent="0.2">
      <c r="A321" s="1"/>
      <c r="B321" s="1" t="s">
        <v>185</v>
      </c>
      <c r="C321" s="1" t="s">
        <v>68</v>
      </c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2">
        <f>R319</f>
        <v>0</v>
      </c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>
        <f t="shared" si="36"/>
        <v>0</v>
      </c>
      <c r="AF321" s="39">
        <f>(D319-R319)</f>
        <v>0</v>
      </c>
      <c r="AG321" s="39">
        <f t="shared" si="37"/>
        <v>0</v>
      </c>
      <c r="AH321" s="39">
        <f t="shared" si="38"/>
        <v>0</v>
      </c>
      <c r="AI321" s="40">
        <v>0.01</v>
      </c>
      <c r="AJ321" s="39">
        <f t="shared" si="39"/>
        <v>0</v>
      </c>
      <c r="AK321" s="39"/>
      <c r="AL321" s="39">
        <f t="shared" si="40"/>
        <v>0</v>
      </c>
      <c r="AM321" s="40">
        <v>3.3300000000000003E-2</v>
      </c>
      <c r="AN321" s="39">
        <f t="shared" si="41"/>
        <v>0</v>
      </c>
      <c r="AO321" s="39">
        <f t="shared" si="42"/>
        <v>0</v>
      </c>
      <c r="AP321" s="39">
        <v>0</v>
      </c>
      <c r="AQ321" s="39">
        <f t="shared" si="43"/>
        <v>0</v>
      </c>
      <c r="AR321" s="39"/>
      <c r="AS321" s="39"/>
      <c r="AT321" s="39">
        <f t="shared" si="44"/>
        <v>0</v>
      </c>
      <c r="AU321" s="41"/>
    </row>
    <row r="322" spans="1:47" x14ac:dyDescent="0.2">
      <c r="A322" s="1"/>
      <c r="B322" s="1" t="s">
        <v>185</v>
      </c>
      <c r="C322" s="1" t="s">
        <v>69</v>
      </c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2">
        <f>R319</f>
        <v>0</v>
      </c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>
        <f t="shared" si="36"/>
        <v>0</v>
      </c>
      <c r="AF322" s="39">
        <f>(D319-R319)</f>
        <v>0</v>
      </c>
      <c r="AG322" s="39">
        <f t="shared" si="37"/>
        <v>0</v>
      </c>
      <c r="AH322" s="39">
        <f t="shared" si="38"/>
        <v>0</v>
      </c>
      <c r="AI322" s="40">
        <v>1E-3</v>
      </c>
      <c r="AJ322" s="39">
        <f t="shared" si="39"/>
        <v>0</v>
      </c>
      <c r="AK322" s="39"/>
      <c r="AL322" s="39">
        <f t="shared" si="40"/>
        <v>0</v>
      </c>
      <c r="AM322" s="40">
        <v>3.3300000000000003E-2</v>
      </c>
      <c r="AN322" s="39">
        <f t="shared" si="41"/>
        <v>0</v>
      </c>
      <c r="AO322" s="39">
        <f t="shared" si="42"/>
        <v>0</v>
      </c>
      <c r="AP322" s="39">
        <v>0</v>
      </c>
      <c r="AQ322" s="39">
        <f t="shared" si="43"/>
        <v>0</v>
      </c>
      <c r="AR322" s="39"/>
      <c r="AS322" s="39"/>
      <c r="AT322" s="39">
        <f t="shared" si="44"/>
        <v>0</v>
      </c>
      <c r="AU322" s="41"/>
    </row>
    <row r="323" spans="1:47" x14ac:dyDescent="0.2">
      <c r="A323" s="15"/>
      <c r="B323" s="15" t="s">
        <v>186</v>
      </c>
      <c r="C323" s="15" t="s">
        <v>67</v>
      </c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2">
        <f>SUM(E323:P323)</f>
        <v>0</v>
      </c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>
        <f t="shared" ref="AE323:AE386" si="52">SUM(S323:AC323)</f>
        <v>0</v>
      </c>
      <c r="AF323" s="39">
        <f>(D323-R323)</f>
        <v>0</v>
      </c>
      <c r="AG323" s="39">
        <f t="shared" si="37"/>
        <v>0</v>
      </c>
      <c r="AH323" s="39">
        <f t="shared" si="38"/>
        <v>0</v>
      </c>
      <c r="AI323" s="40">
        <v>2.9000000000000001E-2</v>
      </c>
      <c r="AJ323" s="39">
        <f t="shared" si="39"/>
        <v>0</v>
      </c>
      <c r="AK323" s="39"/>
      <c r="AL323" s="39">
        <f t="shared" si="40"/>
        <v>0</v>
      </c>
      <c r="AM323" s="40">
        <v>0.04</v>
      </c>
      <c r="AN323" s="39">
        <f t="shared" si="41"/>
        <v>0</v>
      </c>
      <c r="AO323" s="39">
        <f t="shared" si="42"/>
        <v>0</v>
      </c>
      <c r="AP323" s="39">
        <v>0</v>
      </c>
      <c r="AQ323" s="39">
        <f t="shared" si="43"/>
        <v>0</v>
      </c>
      <c r="AR323" s="39"/>
      <c r="AS323" s="39"/>
      <c r="AT323" s="39">
        <f t="shared" si="44"/>
        <v>0</v>
      </c>
      <c r="AU323" s="39">
        <f>SUM(AT323+AT324+AT325+AT326)</f>
        <v>0</v>
      </c>
    </row>
    <row r="324" spans="1:47" x14ac:dyDescent="0.2">
      <c r="A324" s="1"/>
      <c r="B324" s="1" t="s">
        <v>186</v>
      </c>
      <c r="C324" s="1" t="s">
        <v>71</v>
      </c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2">
        <f>(R323)</f>
        <v>0</v>
      </c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>
        <f t="shared" si="52"/>
        <v>0</v>
      </c>
      <c r="AF324" s="39">
        <f>(D323-R323)</f>
        <v>0</v>
      </c>
      <c r="AG324" s="39">
        <f t="shared" ref="AG324:AG388" si="53">(AE324)</f>
        <v>0</v>
      </c>
      <c r="AH324" s="39">
        <f t="shared" ref="AH324:AH388" si="54">(AF324-AG324)</f>
        <v>0</v>
      </c>
      <c r="AI324" s="40">
        <v>2.5000000000000001E-3</v>
      </c>
      <c r="AJ324" s="39">
        <f t="shared" ref="AJ324:AJ388" si="55">AH324*AI324</f>
        <v>0</v>
      </c>
      <c r="AK324" s="39"/>
      <c r="AL324" s="39">
        <f t="shared" ref="AL324:AL388" si="56">(AJ324+AK324)</f>
        <v>0</v>
      </c>
      <c r="AM324" s="40">
        <v>5.0000000000000001E-3</v>
      </c>
      <c r="AN324" s="39">
        <f t="shared" ref="AN324:AN388" si="57">(AL324*AM324)</f>
        <v>0</v>
      </c>
      <c r="AO324" s="39">
        <f t="shared" ref="AO324:AO388" si="58">(AL324-AN324)</f>
        <v>0</v>
      </c>
      <c r="AP324" s="39">
        <v>0</v>
      </c>
      <c r="AQ324" s="39">
        <f t="shared" ref="AQ324:AQ388" si="59">AO324-AP324</f>
        <v>0</v>
      </c>
      <c r="AR324" s="39"/>
      <c r="AS324" s="39"/>
      <c r="AT324" s="39">
        <f t="shared" ref="AT324:AT388" si="60">(AQ324+AR324+AS324)</f>
        <v>0</v>
      </c>
      <c r="AU324" s="41"/>
    </row>
    <row r="325" spans="1:47" x14ac:dyDescent="0.2">
      <c r="A325" s="1"/>
      <c r="B325" s="1" t="s">
        <v>186</v>
      </c>
      <c r="C325" s="1" t="s">
        <v>68</v>
      </c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2">
        <f>R323</f>
        <v>0</v>
      </c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>
        <f t="shared" si="52"/>
        <v>0</v>
      </c>
      <c r="AF325" s="39">
        <f>(D323-R323)</f>
        <v>0</v>
      </c>
      <c r="AG325" s="39">
        <f t="shared" si="53"/>
        <v>0</v>
      </c>
      <c r="AH325" s="39">
        <f t="shared" si="54"/>
        <v>0</v>
      </c>
      <c r="AI325" s="40">
        <v>0.01</v>
      </c>
      <c r="AJ325" s="39">
        <f t="shared" si="55"/>
        <v>0</v>
      </c>
      <c r="AK325" s="39"/>
      <c r="AL325" s="39">
        <f t="shared" si="56"/>
        <v>0</v>
      </c>
      <c r="AM325" s="40">
        <v>3.3300000000000003E-2</v>
      </c>
      <c r="AN325" s="39">
        <f t="shared" si="57"/>
        <v>0</v>
      </c>
      <c r="AO325" s="39">
        <f t="shared" si="58"/>
        <v>0</v>
      </c>
      <c r="AP325" s="39">
        <v>0</v>
      </c>
      <c r="AQ325" s="39">
        <f t="shared" si="59"/>
        <v>0</v>
      </c>
      <c r="AR325" s="39"/>
      <c r="AS325" s="39"/>
      <c r="AT325" s="39">
        <f t="shared" si="60"/>
        <v>0</v>
      </c>
      <c r="AU325" s="41"/>
    </row>
    <row r="326" spans="1:47" x14ac:dyDescent="0.2">
      <c r="A326" s="1"/>
      <c r="B326" s="1" t="s">
        <v>186</v>
      </c>
      <c r="C326" s="1" t="s">
        <v>69</v>
      </c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2">
        <f>R323</f>
        <v>0</v>
      </c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>
        <f t="shared" si="52"/>
        <v>0</v>
      </c>
      <c r="AF326" s="39">
        <f>(D323-R323)</f>
        <v>0</v>
      </c>
      <c r="AG326" s="39">
        <f t="shared" si="53"/>
        <v>0</v>
      </c>
      <c r="AH326" s="39">
        <f t="shared" si="54"/>
        <v>0</v>
      </c>
      <c r="AI326" s="40">
        <v>1E-3</v>
      </c>
      <c r="AJ326" s="39">
        <f t="shared" si="55"/>
        <v>0</v>
      </c>
      <c r="AK326" s="39"/>
      <c r="AL326" s="39">
        <f t="shared" si="56"/>
        <v>0</v>
      </c>
      <c r="AM326" s="40">
        <v>3.3300000000000003E-2</v>
      </c>
      <c r="AN326" s="39">
        <f t="shared" si="57"/>
        <v>0</v>
      </c>
      <c r="AO326" s="39">
        <f t="shared" si="58"/>
        <v>0</v>
      </c>
      <c r="AP326" s="39">
        <v>0</v>
      </c>
      <c r="AQ326" s="39">
        <f t="shared" si="59"/>
        <v>0</v>
      </c>
      <c r="AR326" s="39"/>
      <c r="AS326" s="39"/>
      <c r="AT326" s="39">
        <f t="shared" si="60"/>
        <v>0</v>
      </c>
      <c r="AU326" s="41"/>
    </row>
    <row r="327" spans="1:47" x14ac:dyDescent="0.2">
      <c r="A327" s="12"/>
      <c r="B327" s="12" t="s">
        <v>187</v>
      </c>
      <c r="C327" s="12" t="s">
        <v>67</v>
      </c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2">
        <f>SUM(E327:P327)</f>
        <v>0</v>
      </c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>
        <f t="shared" si="52"/>
        <v>0</v>
      </c>
      <c r="AF327" s="39">
        <f>(D327-R327)</f>
        <v>0</v>
      </c>
      <c r="AG327" s="39">
        <f t="shared" si="53"/>
        <v>0</v>
      </c>
      <c r="AH327" s="39">
        <f t="shared" si="54"/>
        <v>0</v>
      </c>
      <c r="AI327" s="40">
        <v>2.9000000000000001E-2</v>
      </c>
      <c r="AJ327" s="39">
        <f t="shared" si="55"/>
        <v>0</v>
      </c>
      <c r="AK327" s="39"/>
      <c r="AL327" s="39">
        <f t="shared" si="56"/>
        <v>0</v>
      </c>
      <c r="AM327" s="40">
        <v>0.04</v>
      </c>
      <c r="AN327" s="39">
        <f t="shared" si="57"/>
        <v>0</v>
      </c>
      <c r="AO327" s="39">
        <f t="shared" si="58"/>
        <v>0</v>
      </c>
      <c r="AP327" s="39">
        <v>0</v>
      </c>
      <c r="AQ327" s="39">
        <f t="shared" si="59"/>
        <v>0</v>
      </c>
      <c r="AR327" s="39"/>
      <c r="AS327" s="39"/>
      <c r="AT327" s="39">
        <f t="shared" si="60"/>
        <v>0</v>
      </c>
      <c r="AU327" s="39">
        <f>SUM(AT327+AT328+AT329+AT330)</f>
        <v>0</v>
      </c>
    </row>
    <row r="328" spans="1:47" x14ac:dyDescent="0.2">
      <c r="A328" s="1"/>
      <c r="B328" s="1" t="s">
        <v>187</v>
      </c>
      <c r="C328" s="1" t="s">
        <v>77</v>
      </c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2">
        <f>(R327)</f>
        <v>0</v>
      </c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>
        <f t="shared" si="52"/>
        <v>0</v>
      </c>
      <c r="AF328" s="39">
        <f>(D327-R327)</f>
        <v>0</v>
      </c>
      <c r="AG328" s="39">
        <f t="shared" si="53"/>
        <v>0</v>
      </c>
      <c r="AH328" s="39">
        <f t="shared" si="54"/>
        <v>0</v>
      </c>
      <c r="AI328" s="40">
        <v>0.04</v>
      </c>
      <c r="AJ328" s="39">
        <f t="shared" si="55"/>
        <v>0</v>
      </c>
      <c r="AK328" s="39"/>
      <c r="AL328" s="39">
        <f t="shared" si="56"/>
        <v>0</v>
      </c>
      <c r="AM328" s="40">
        <v>3.3300000000000003E-2</v>
      </c>
      <c r="AN328" s="39">
        <f t="shared" si="57"/>
        <v>0</v>
      </c>
      <c r="AO328" s="39">
        <f t="shared" si="58"/>
        <v>0</v>
      </c>
      <c r="AP328" s="39">
        <v>0</v>
      </c>
      <c r="AQ328" s="39">
        <f t="shared" si="59"/>
        <v>0</v>
      </c>
      <c r="AR328" s="39"/>
      <c r="AS328" s="39"/>
      <c r="AT328" s="39">
        <f t="shared" si="60"/>
        <v>0</v>
      </c>
      <c r="AU328" s="41"/>
    </row>
    <row r="329" spans="1:47" x14ac:dyDescent="0.2">
      <c r="A329" s="1"/>
      <c r="B329" s="1" t="s">
        <v>187</v>
      </c>
      <c r="C329" s="1" t="s">
        <v>71</v>
      </c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2">
        <f>R327</f>
        <v>0</v>
      </c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>
        <f t="shared" si="52"/>
        <v>0</v>
      </c>
      <c r="AF329" s="39">
        <f>(D327-R327)</f>
        <v>0</v>
      </c>
      <c r="AG329" s="39">
        <f t="shared" si="53"/>
        <v>0</v>
      </c>
      <c r="AH329" s="39">
        <f t="shared" si="54"/>
        <v>0</v>
      </c>
      <c r="AI329" s="40">
        <v>2.5000000000000001E-3</v>
      </c>
      <c r="AJ329" s="39">
        <f t="shared" si="55"/>
        <v>0</v>
      </c>
      <c r="AK329" s="39"/>
      <c r="AL329" s="39">
        <f t="shared" si="56"/>
        <v>0</v>
      </c>
      <c r="AM329" s="40">
        <v>5.0000000000000001E-3</v>
      </c>
      <c r="AN329" s="39">
        <f t="shared" si="57"/>
        <v>0</v>
      </c>
      <c r="AO329" s="39">
        <f t="shared" si="58"/>
        <v>0</v>
      </c>
      <c r="AP329" s="39">
        <v>0</v>
      </c>
      <c r="AQ329" s="39">
        <f t="shared" si="59"/>
        <v>0</v>
      </c>
      <c r="AR329" s="39"/>
      <c r="AS329" s="39"/>
      <c r="AT329" s="39">
        <f t="shared" si="60"/>
        <v>0</v>
      </c>
      <c r="AU329" s="41"/>
    </row>
    <row r="330" spans="1:47" x14ac:dyDescent="0.2">
      <c r="A330" s="1"/>
      <c r="B330" s="1" t="s">
        <v>187</v>
      </c>
      <c r="C330" s="1" t="s">
        <v>69</v>
      </c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2">
        <f>R327</f>
        <v>0</v>
      </c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>
        <f t="shared" si="52"/>
        <v>0</v>
      </c>
      <c r="AF330" s="39">
        <f>(D327-R327)</f>
        <v>0</v>
      </c>
      <c r="AG330" s="39">
        <f t="shared" si="53"/>
        <v>0</v>
      </c>
      <c r="AH330" s="39">
        <f t="shared" si="54"/>
        <v>0</v>
      </c>
      <c r="AI330" s="40">
        <v>1E-3</v>
      </c>
      <c r="AJ330" s="39">
        <f t="shared" si="55"/>
        <v>0</v>
      </c>
      <c r="AK330" s="39"/>
      <c r="AL330" s="39">
        <f t="shared" si="56"/>
        <v>0</v>
      </c>
      <c r="AM330" s="40">
        <v>3.3300000000000003E-2</v>
      </c>
      <c r="AN330" s="39">
        <f t="shared" si="57"/>
        <v>0</v>
      </c>
      <c r="AO330" s="39">
        <f t="shared" si="58"/>
        <v>0</v>
      </c>
      <c r="AP330" s="39">
        <v>0</v>
      </c>
      <c r="AQ330" s="39">
        <f t="shared" si="59"/>
        <v>0</v>
      </c>
      <c r="AR330" s="39"/>
      <c r="AS330" s="39"/>
      <c r="AT330" s="39">
        <f t="shared" si="60"/>
        <v>0</v>
      </c>
      <c r="AU330" s="41"/>
    </row>
    <row r="331" spans="1:47" x14ac:dyDescent="0.2">
      <c r="A331" s="17"/>
      <c r="B331" s="17" t="s">
        <v>188</v>
      </c>
      <c r="C331" s="17" t="s">
        <v>67</v>
      </c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2">
        <f>SUM(E331:P331)</f>
        <v>0</v>
      </c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>
        <f t="shared" si="52"/>
        <v>0</v>
      </c>
      <c r="AF331" s="39">
        <f>(D331-R331)</f>
        <v>0</v>
      </c>
      <c r="AG331" s="39">
        <f t="shared" si="53"/>
        <v>0</v>
      </c>
      <c r="AH331" s="39">
        <f t="shared" si="54"/>
        <v>0</v>
      </c>
      <c r="AI331" s="40">
        <v>2.9000000000000001E-2</v>
      </c>
      <c r="AJ331" s="39">
        <f t="shared" si="55"/>
        <v>0</v>
      </c>
      <c r="AK331" s="39"/>
      <c r="AL331" s="39">
        <f t="shared" si="56"/>
        <v>0</v>
      </c>
      <c r="AM331" s="40">
        <v>0.04</v>
      </c>
      <c r="AN331" s="39">
        <f t="shared" si="57"/>
        <v>0</v>
      </c>
      <c r="AO331" s="39">
        <f t="shared" si="58"/>
        <v>0</v>
      </c>
      <c r="AP331" s="39">
        <v>0</v>
      </c>
      <c r="AQ331" s="39">
        <f t="shared" si="59"/>
        <v>0</v>
      </c>
      <c r="AR331" s="39"/>
      <c r="AS331" s="39"/>
      <c r="AT331" s="39">
        <f t="shared" si="60"/>
        <v>0</v>
      </c>
      <c r="AU331" s="39">
        <f>SUM(AT331+AT332+AT333+AT334)</f>
        <v>0</v>
      </c>
    </row>
    <row r="332" spans="1:47" x14ac:dyDescent="0.2">
      <c r="A332" s="1"/>
      <c r="B332" s="1" t="s">
        <v>188</v>
      </c>
      <c r="C332" s="1" t="s">
        <v>71</v>
      </c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2">
        <f>(R331)</f>
        <v>0</v>
      </c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>
        <f t="shared" si="52"/>
        <v>0</v>
      </c>
      <c r="AF332" s="39">
        <f>(D331-R331)</f>
        <v>0</v>
      </c>
      <c r="AG332" s="39">
        <f t="shared" si="53"/>
        <v>0</v>
      </c>
      <c r="AH332" s="39">
        <f t="shared" si="54"/>
        <v>0</v>
      </c>
      <c r="AI332" s="40">
        <v>2.5000000000000001E-3</v>
      </c>
      <c r="AJ332" s="39">
        <f t="shared" si="55"/>
        <v>0</v>
      </c>
      <c r="AK332" s="39"/>
      <c r="AL332" s="39">
        <f t="shared" si="56"/>
        <v>0</v>
      </c>
      <c r="AM332" s="40">
        <v>5.0000000000000001E-3</v>
      </c>
      <c r="AN332" s="39">
        <f t="shared" si="57"/>
        <v>0</v>
      </c>
      <c r="AO332" s="39">
        <f t="shared" si="58"/>
        <v>0</v>
      </c>
      <c r="AP332" s="39">
        <v>0</v>
      </c>
      <c r="AQ332" s="39">
        <f t="shared" si="59"/>
        <v>0</v>
      </c>
      <c r="AR332" s="39"/>
      <c r="AS332" s="39"/>
      <c r="AT332" s="39">
        <f t="shared" si="60"/>
        <v>0</v>
      </c>
      <c r="AU332" s="41"/>
    </row>
    <row r="333" spans="1:47" x14ac:dyDescent="0.2">
      <c r="A333" s="1"/>
      <c r="B333" s="1" t="s">
        <v>188</v>
      </c>
      <c r="C333" s="1" t="s">
        <v>68</v>
      </c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2">
        <f>R331</f>
        <v>0</v>
      </c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>
        <f t="shared" si="52"/>
        <v>0</v>
      </c>
      <c r="AF333" s="39">
        <f>(D331-R331)</f>
        <v>0</v>
      </c>
      <c r="AG333" s="39">
        <f t="shared" si="53"/>
        <v>0</v>
      </c>
      <c r="AH333" s="39">
        <f t="shared" si="54"/>
        <v>0</v>
      </c>
      <c r="AI333" s="40">
        <v>0.01</v>
      </c>
      <c r="AJ333" s="39">
        <f t="shared" si="55"/>
        <v>0</v>
      </c>
      <c r="AK333" s="39"/>
      <c r="AL333" s="39">
        <f t="shared" si="56"/>
        <v>0</v>
      </c>
      <c r="AM333" s="40">
        <v>3.3300000000000003E-2</v>
      </c>
      <c r="AN333" s="39">
        <f t="shared" si="57"/>
        <v>0</v>
      </c>
      <c r="AO333" s="39">
        <f t="shared" si="58"/>
        <v>0</v>
      </c>
      <c r="AP333" s="39">
        <v>0</v>
      </c>
      <c r="AQ333" s="39">
        <f t="shared" si="59"/>
        <v>0</v>
      </c>
      <c r="AR333" s="39"/>
      <c r="AS333" s="39"/>
      <c r="AT333" s="39">
        <f t="shared" si="60"/>
        <v>0</v>
      </c>
      <c r="AU333" s="41"/>
    </row>
    <row r="334" spans="1:47" x14ac:dyDescent="0.2">
      <c r="A334" s="1"/>
      <c r="B334" s="1" t="s">
        <v>188</v>
      </c>
      <c r="C334" s="1" t="s">
        <v>69</v>
      </c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2">
        <f>R331</f>
        <v>0</v>
      </c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>
        <f t="shared" si="52"/>
        <v>0</v>
      </c>
      <c r="AF334" s="39">
        <f>(D331-R331)</f>
        <v>0</v>
      </c>
      <c r="AG334" s="39">
        <f t="shared" si="53"/>
        <v>0</v>
      </c>
      <c r="AH334" s="39">
        <f t="shared" si="54"/>
        <v>0</v>
      </c>
      <c r="AI334" s="40">
        <v>1E-3</v>
      </c>
      <c r="AJ334" s="39">
        <f t="shared" si="55"/>
        <v>0</v>
      </c>
      <c r="AK334" s="39"/>
      <c r="AL334" s="39">
        <f t="shared" si="56"/>
        <v>0</v>
      </c>
      <c r="AM334" s="40">
        <v>3.3300000000000003E-2</v>
      </c>
      <c r="AN334" s="39">
        <f t="shared" si="57"/>
        <v>0</v>
      </c>
      <c r="AO334" s="39">
        <f t="shared" si="58"/>
        <v>0</v>
      </c>
      <c r="AP334" s="39">
        <v>0</v>
      </c>
      <c r="AQ334" s="39">
        <f t="shared" si="59"/>
        <v>0</v>
      </c>
      <c r="AR334" s="39"/>
      <c r="AS334" s="39"/>
      <c r="AT334" s="39">
        <f t="shared" si="60"/>
        <v>0</v>
      </c>
      <c r="AU334" s="41"/>
    </row>
    <row r="335" spans="1:47" x14ac:dyDescent="0.2">
      <c r="A335" s="12"/>
      <c r="B335" s="12" t="s">
        <v>189</v>
      </c>
      <c r="C335" s="12" t="s">
        <v>67</v>
      </c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2">
        <f>SUM(E335:P335)</f>
        <v>0</v>
      </c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>
        <f t="shared" si="52"/>
        <v>0</v>
      </c>
      <c r="AF335" s="39">
        <f>(D335-R335)</f>
        <v>0</v>
      </c>
      <c r="AG335" s="39">
        <f t="shared" si="53"/>
        <v>0</v>
      </c>
      <c r="AH335" s="39">
        <f t="shared" si="54"/>
        <v>0</v>
      </c>
      <c r="AI335" s="40">
        <v>2.9000000000000001E-2</v>
      </c>
      <c r="AJ335" s="39">
        <f t="shared" si="55"/>
        <v>0</v>
      </c>
      <c r="AK335" s="39"/>
      <c r="AL335" s="39">
        <f t="shared" si="56"/>
        <v>0</v>
      </c>
      <c r="AM335" s="40">
        <v>0.04</v>
      </c>
      <c r="AN335" s="39">
        <f t="shared" si="57"/>
        <v>0</v>
      </c>
      <c r="AO335" s="39">
        <f t="shared" si="58"/>
        <v>0</v>
      </c>
      <c r="AP335" s="39">
        <v>0</v>
      </c>
      <c r="AQ335" s="39">
        <f t="shared" si="59"/>
        <v>0</v>
      </c>
      <c r="AR335" s="39"/>
      <c r="AS335" s="39"/>
      <c r="AT335" s="39">
        <f t="shared" si="60"/>
        <v>0</v>
      </c>
      <c r="AU335" s="39">
        <f>SUM(AT335+AT336+AT337)</f>
        <v>0</v>
      </c>
    </row>
    <row r="336" spans="1:47" x14ac:dyDescent="0.2">
      <c r="A336" s="1"/>
      <c r="B336" s="1" t="s">
        <v>189</v>
      </c>
      <c r="C336" s="1" t="s">
        <v>71</v>
      </c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2">
        <f>(R335)</f>
        <v>0</v>
      </c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>
        <f t="shared" si="52"/>
        <v>0</v>
      </c>
      <c r="AF336" s="39">
        <f>(D335-R335)</f>
        <v>0</v>
      </c>
      <c r="AG336" s="39">
        <f t="shared" si="53"/>
        <v>0</v>
      </c>
      <c r="AH336" s="39">
        <f t="shared" si="54"/>
        <v>0</v>
      </c>
      <c r="AI336" s="40">
        <v>2.5000000000000001E-3</v>
      </c>
      <c r="AJ336" s="39">
        <f t="shared" si="55"/>
        <v>0</v>
      </c>
      <c r="AK336" s="39"/>
      <c r="AL336" s="39">
        <f t="shared" si="56"/>
        <v>0</v>
      </c>
      <c r="AM336" s="40">
        <v>5.0000000000000001E-3</v>
      </c>
      <c r="AN336" s="39">
        <f t="shared" si="57"/>
        <v>0</v>
      </c>
      <c r="AO336" s="39">
        <f t="shared" si="58"/>
        <v>0</v>
      </c>
      <c r="AP336" s="39">
        <v>0</v>
      </c>
      <c r="AQ336" s="39">
        <f t="shared" si="59"/>
        <v>0</v>
      </c>
      <c r="AR336" s="39"/>
      <c r="AS336" s="39"/>
      <c r="AT336" s="39">
        <f t="shared" si="60"/>
        <v>0</v>
      </c>
      <c r="AU336" s="41"/>
    </row>
    <row r="337" spans="1:47" x14ac:dyDescent="0.2">
      <c r="A337" s="1"/>
      <c r="B337" s="1" t="s">
        <v>189</v>
      </c>
      <c r="C337" s="1" t="s">
        <v>69</v>
      </c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2">
        <f>R335</f>
        <v>0</v>
      </c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>
        <f t="shared" si="52"/>
        <v>0</v>
      </c>
      <c r="AF337" s="39">
        <f>(D335-R335)</f>
        <v>0</v>
      </c>
      <c r="AG337" s="39">
        <f t="shared" si="53"/>
        <v>0</v>
      </c>
      <c r="AH337" s="39">
        <f t="shared" si="54"/>
        <v>0</v>
      </c>
      <c r="AI337" s="40">
        <v>1E-3</v>
      </c>
      <c r="AJ337" s="39">
        <f t="shared" si="55"/>
        <v>0</v>
      </c>
      <c r="AK337" s="39"/>
      <c r="AL337" s="39">
        <f t="shared" si="56"/>
        <v>0</v>
      </c>
      <c r="AM337" s="40">
        <v>3.3300000000000003E-2</v>
      </c>
      <c r="AN337" s="39">
        <f t="shared" si="57"/>
        <v>0</v>
      </c>
      <c r="AO337" s="39">
        <f t="shared" si="58"/>
        <v>0</v>
      </c>
      <c r="AP337" s="39">
        <v>0</v>
      </c>
      <c r="AQ337" s="39">
        <f t="shared" si="59"/>
        <v>0</v>
      </c>
      <c r="AR337" s="39"/>
      <c r="AS337" s="39"/>
      <c r="AT337" s="39">
        <f t="shared" si="60"/>
        <v>0</v>
      </c>
      <c r="AU337" s="39"/>
    </row>
    <row r="338" spans="1:47" x14ac:dyDescent="0.2">
      <c r="A338" s="15"/>
      <c r="B338" s="15" t="s">
        <v>190</v>
      </c>
      <c r="C338" s="15" t="s">
        <v>67</v>
      </c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2">
        <f>SUM(E338:P338)</f>
        <v>0</v>
      </c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>
        <f t="shared" si="52"/>
        <v>0</v>
      </c>
      <c r="AF338" s="39">
        <f>(D338-R338)</f>
        <v>0</v>
      </c>
      <c r="AG338" s="39">
        <f t="shared" si="53"/>
        <v>0</v>
      </c>
      <c r="AH338" s="39">
        <f t="shared" si="54"/>
        <v>0</v>
      </c>
      <c r="AI338" s="40">
        <v>2.9000000000000001E-2</v>
      </c>
      <c r="AJ338" s="39">
        <f t="shared" si="55"/>
        <v>0</v>
      </c>
      <c r="AK338" s="39"/>
      <c r="AL338" s="39">
        <f t="shared" si="56"/>
        <v>0</v>
      </c>
      <c r="AM338" s="40">
        <v>0.04</v>
      </c>
      <c r="AN338" s="39">
        <f t="shared" si="57"/>
        <v>0</v>
      </c>
      <c r="AO338" s="39">
        <f t="shared" si="58"/>
        <v>0</v>
      </c>
      <c r="AP338" s="39">
        <v>0</v>
      </c>
      <c r="AQ338" s="39">
        <f t="shared" si="59"/>
        <v>0</v>
      </c>
      <c r="AR338" s="39"/>
      <c r="AS338" s="39"/>
      <c r="AT338" s="39">
        <f t="shared" si="60"/>
        <v>0</v>
      </c>
      <c r="AU338" s="39">
        <f>SUM(AT338+AT339+AT340+AT341)</f>
        <v>0</v>
      </c>
    </row>
    <row r="339" spans="1:47" x14ac:dyDescent="0.2">
      <c r="A339" s="1"/>
      <c r="B339" s="1" t="s">
        <v>190</v>
      </c>
      <c r="C339" s="1" t="s">
        <v>71</v>
      </c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2">
        <f>(R338)</f>
        <v>0</v>
      </c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>
        <f t="shared" si="52"/>
        <v>0</v>
      </c>
      <c r="AF339" s="39">
        <f>(D338-R338)</f>
        <v>0</v>
      </c>
      <c r="AG339" s="39">
        <f t="shared" si="53"/>
        <v>0</v>
      </c>
      <c r="AH339" s="39">
        <f t="shared" si="54"/>
        <v>0</v>
      </c>
      <c r="AI339" s="40">
        <v>5.0000000000000001E-3</v>
      </c>
      <c r="AJ339" s="39">
        <f t="shared" si="55"/>
        <v>0</v>
      </c>
      <c r="AK339" s="39"/>
      <c r="AL339" s="39">
        <f t="shared" si="56"/>
        <v>0</v>
      </c>
      <c r="AM339" s="40">
        <v>3.3300000000000003E-2</v>
      </c>
      <c r="AN339" s="39">
        <f t="shared" si="57"/>
        <v>0</v>
      </c>
      <c r="AO339" s="39">
        <f t="shared" si="58"/>
        <v>0</v>
      </c>
      <c r="AP339" s="39">
        <v>0</v>
      </c>
      <c r="AQ339" s="39">
        <f t="shared" si="59"/>
        <v>0</v>
      </c>
      <c r="AR339" s="39"/>
      <c r="AS339" s="39"/>
      <c r="AT339" s="39">
        <f t="shared" si="60"/>
        <v>0</v>
      </c>
      <c r="AU339" s="41"/>
    </row>
    <row r="340" spans="1:47" x14ac:dyDescent="0.2">
      <c r="A340" s="1"/>
      <c r="B340" s="1" t="s">
        <v>190</v>
      </c>
      <c r="C340" s="1" t="s">
        <v>68</v>
      </c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2">
        <f>R338</f>
        <v>0</v>
      </c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>
        <f t="shared" si="52"/>
        <v>0</v>
      </c>
      <c r="AF340" s="39">
        <f>(D338-R338)</f>
        <v>0</v>
      </c>
      <c r="AG340" s="39">
        <f t="shared" si="53"/>
        <v>0</v>
      </c>
      <c r="AH340" s="39">
        <f t="shared" si="54"/>
        <v>0</v>
      </c>
      <c r="AI340" s="40">
        <v>0.01</v>
      </c>
      <c r="AJ340" s="39">
        <f t="shared" si="55"/>
        <v>0</v>
      </c>
      <c r="AK340" s="39"/>
      <c r="AL340" s="39">
        <f t="shared" si="56"/>
        <v>0</v>
      </c>
      <c r="AM340" s="40">
        <v>3.3300000000000003E-2</v>
      </c>
      <c r="AN340" s="39">
        <f t="shared" si="57"/>
        <v>0</v>
      </c>
      <c r="AO340" s="39">
        <f t="shared" si="58"/>
        <v>0</v>
      </c>
      <c r="AP340" s="39">
        <v>0</v>
      </c>
      <c r="AQ340" s="39">
        <f t="shared" si="59"/>
        <v>0</v>
      </c>
      <c r="AR340" s="39"/>
      <c r="AS340" s="39"/>
      <c r="AT340" s="39">
        <f t="shared" si="60"/>
        <v>0</v>
      </c>
      <c r="AU340" s="41"/>
    </row>
    <row r="341" spans="1:47" x14ac:dyDescent="0.2">
      <c r="A341" s="1"/>
      <c r="B341" s="1" t="s">
        <v>190</v>
      </c>
      <c r="C341" s="1" t="s">
        <v>69</v>
      </c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2">
        <f>R338</f>
        <v>0</v>
      </c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>
        <f t="shared" si="52"/>
        <v>0</v>
      </c>
      <c r="AF341" s="39">
        <f>(D338-R338)</f>
        <v>0</v>
      </c>
      <c r="AG341" s="39">
        <f t="shared" si="53"/>
        <v>0</v>
      </c>
      <c r="AH341" s="39">
        <f t="shared" si="54"/>
        <v>0</v>
      </c>
      <c r="AI341" s="40">
        <v>1E-3</v>
      </c>
      <c r="AJ341" s="39">
        <f t="shared" si="55"/>
        <v>0</v>
      </c>
      <c r="AK341" s="39"/>
      <c r="AL341" s="39">
        <f t="shared" si="56"/>
        <v>0</v>
      </c>
      <c r="AM341" s="40">
        <v>3.3300000000000003E-2</v>
      </c>
      <c r="AN341" s="39">
        <f t="shared" si="57"/>
        <v>0</v>
      </c>
      <c r="AO341" s="39">
        <f t="shared" si="58"/>
        <v>0</v>
      </c>
      <c r="AP341" s="39">
        <v>0</v>
      </c>
      <c r="AQ341" s="39">
        <f t="shared" si="59"/>
        <v>0</v>
      </c>
      <c r="AR341" s="39"/>
      <c r="AS341" s="39"/>
      <c r="AT341" s="39">
        <f t="shared" si="60"/>
        <v>0</v>
      </c>
      <c r="AU341" s="41"/>
    </row>
    <row r="342" spans="1:47" x14ac:dyDescent="0.2">
      <c r="A342" s="15"/>
      <c r="B342" s="15" t="s">
        <v>191</v>
      </c>
      <c r="C342" s="15" t="s">
        <v>67</v>
      </c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2">
        <f>SUM(E342:P342)</f>
        <v>0</v>
      </c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>
        <f t="shared" si="52"/>
        <v>0</v>
      </c>
      <c r="AF342" s="39">
        <f>(D342-R342)</f>
        <v>0</v>
      </c>
      <c r="AG342" s="39">
        <f t="shared" si="53"/>
        <v>0</v>
      </c>
      <c r="AH342" s="39">
        <f t="shared" si="54"/>
        <v>0</v>
      </c>
      <c r="AI342" s="40">
        <v>2.9000000000000001E-2</v>
      </c>
      <c r="AJ342" s="39">
        <f t="shared" si="55"/>
        <v>0</v>
      </c>
      <c r="AK342" s="39"/>
      <c r="AL342" s="39">
        <f t="shared" si="56"/>
        <v>0</v>
      </c>
      <c r="AM342" s="40">
        <v>0.04</v>
      </c>
      <c r="AN342" s="39">
        <f t="shared" si="57"/>
        <v>0</v>
      </c>
      <c r="AO342" s="39">
        <f t="shared" si="58"/>
        <v>0</v>
      </c>
      <c r="AP342" s="39">
        <v>0</v>
      </c>
      <c r="AQ342" s="39">
        <f t="shared" si="59"/>
        <v>0</v>
      </c>
      <c r="AR342" s="39"/>
      <c r="AS342" s="39"/>
      <c r="AT342" s="39">
        <f t="shared" si="60"/>
        <v>0</v>
      </c>
      <c r="AU342" s="39">
        <f>SUM(AT342+AT343+AT344+AT345+AT346)</f>
        <v>0</v>
      </c>
    </row>
    <row r="343" spans="1:47" x14ac:dyDescent="0.2">
      <c r="A343" s="1"/>
      <c r="B343" s="1" t="s">
        <v>191</v>
      </c>
      <c r="C343" s="1" t="s">
        <v>71</v>
      </c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2">
        <f>(R342)</f>
        <v>0</v>
      </c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>
        <f t="shared" si="52"/>
        <v>0</v>
      </c>
      <c r="AF343" s="39">
        <f>(D342-R342)</f>
        <v>0</v>
      </c>
      <c r="AG343" s="39">
        <f t="shared" si="53"/>
        <v>0</v>
      </c>
      <c r="AH343" s="39">
        <f t="shared" si="54"/>
        <v>0</v>
      </c>
      <c r="AI343" s="40">
        <v>5.0000000000000001E-3</v>
      </c>
      <c r="AJ343" s="39">
        <f t="shared" si="55"/>
        <v>0</v>
      </c>
      <c r="AK343" s="39"/>
      <c r="AL343" s="39">
        <f t="shared" si="56"/>
        <v>0</v>
      </c>
      <c r="AM343" s="40">
        <v>3.3300000000000003E-2</v>
      </c>
      <c r="AN343" s="39">
        <f t="shared" si="57"/>
        <v>0</v>
      </c>
      <c r="AO343" s="39">
        <f t="shared" si="58"/>
        <v>0</v>
      </c>
      <c r="AP343" s="39">
        <v>0</v>
      </c>
      <c r="AQ343" s="39">
        <f t="shared" si="59"/>
        <v>0</v>
      </c>
      <c r="AR343" s="39"/>
      <c r="AS343" s="39"/>
      <c r="AT343" s="39">
        <f t="shared" si="60"/>
        <v>0</v>
      </c>
      <c r="AU343" s="41"/>
    </row>
    <row r="344" spans="1:47" x14ac:dyDescent="0.2">
      <c r="A344" s="1"/>
      <c r="B344" s="1" t="s">
        <v>191</v>
      </c>
      <c r="C344" s="1" t="s">
        <v>68</v>
      </c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2">
        <f>R342</f>
        <v>0</v>
      </c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>
        <f t="shared" si="52"/>
        <v>0</v>
      </c>
      <c r="AF344" s="39">
        <f>(D342-R342)</f>
        <v>0</v>
      </c>
      <c r="AG344" s="39">
        <f t="shared" si="53"/>
        <v>0</v>
      </c>
      <c r="AH344" s="39">
        <f t="shared" si="54"/>
        <v>0</v>
      </c>
      <c r="AI344" s="40">
        <v>0.01</v>
      </c>
      <c r="AJ344" s="39">
        <f t="shared" si="55"/>
        <v>0</v>
      </c>
      <c r="AK344" s="39"/>
      <c r="AL344" s="39">
        <f t="shared" si="56"/>
        <v>0</v>
      </c>
      <c r="AM344" s="40">
        <v>3.3300000000000003E-2</v>
      </c>
      <c r="AN344" s="39">
        <f t="shared" si="57"/>
        <v>0</v>
      </c>
      <c r="AO344" s="39">
        <f t="shared" si="58"/>
        <v>0</v>
      </c>
      <c r="AP344" s="39">
        <v>0</v>
      </c>
      <c r="AQ344" s="39">
        <f t="shared" si="59"/>
        <v>0</v>
      </c>
      <c r="AR344" s="39"/>
      <c r="AS344" s="39"/>
      <c r="AT344" s="39">
        <f t="shared" si="60"/>
        <v>0</v>
      </c>
      <c r="AU344" s="41"/>
    </row>
    <row r="345" spans="1:47" x14ac:dyDescent="0.2">
      <c r="A345" s="1"/>
      <c r="B345" s="1" t="s">
        <v>191</v>
      </c>
      <c r="C345" s="1" t="s">
        <v>69</v>
      </c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2">
        <f>R341</f>
        <v>0</v>
      </c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>
        <f t="shared" si="52"/>
        <v>0</v>
      </c>
      <c r="AF345" s="39">
        <f>(D342-R342)</f>
        <v>0</v>
      </c>
      <c r="AG345" s="39">
        <f t="shared" ref="AG345" si="61">(AE345)</f>
        <v>0</v>
      </c>
      <c r="AH345" s="39">
        <f t="shared" ref="AH345" si="62">(AF345-AG345)</f>
        <v>0</v>
      </c>
      <c r="AI345" s="40">
        <v>1E-3</v>
      </c>
      <c r="AJ345" s="39">
        <f t="shared" ref="AJ345" si="63">AH345*AI345</f>
        <v>0</v>
      </c>
      <c r="AK345" s="39"/>
      <c r="AL345" s="39">
        <f t="shared" ref="AL345" si="64">(AJ345+AK345)</f>
        <v>0</v>
      </c>
      <c r="AM345" s="40">
        <v>3.3300000000000003E-2</v>
      </c>
      <c r="AN345" s="39">
        <f t="shared" ref="AN345" si="65">(AL345*AM345)</f>
        <v>0</v>
      </c>
      <c r="AO345" s="39">
        <f t="shared" ref="AO345" si="66">(AL345-AN345)</f>
        <v>0</v>
      </c>
      <c r="AP345" s="39">
        <v>0</v>
      </c>
      <c r="AQ345" s="39">
        <f t="shared" ref="AQ345" si="67">AO345-AP345</f>
        <v>0</v>
      </c>
      <c r="AR345" s="39"/>
      <c r="AS345" s="39"/>
      <c r="AT345" s="39">
        <f t="shared" ref="AT345" si="68">(AQ345+AR345+AS345)</f>
        <v>0</v>
      </c>
      <c r="AU345" s="41"/>
    </row>
    <row r="346" spans="1:47" x14ac:dyDescent="0.2">
      <c r="A346" s="1"/>
      <c r="B346" s="1" t="s">
        <v>191</v>
      </c>
      <c r="C346" s="1" t="s">
        <v>77</v>
      </c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2">
        <f>R342</f>
        <v>0</v>
      </c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>
        <f t="shared" si="52"/>
        <v>0</v>
      </c>
      <c r="AF346" s="39">
        <f>(D342-R342)</f>
        <v>0</v>
      </c>
      <c r="AG346" s="39">
        <f t="shared" si="53"/>
        <v>0</v>
      </c>
      <c r="AH346" s="39">
        <f t="shared" si="54"/>
        <v>0</v>
      </c>
      <c r="AI346" s="40">
        <v>3.5000000000000003E-2</v>
      </c>
      <c r="AJ346" s="39">
        <f t="shared" si="55"/>
        <v>0</v>
      </c>
      <c r="AK346" s="39"/>
      <c r="AL346" s="39">
        <f t="shared" si="56"/>
        <v>0</v>
      </c>
      <c r="AM346" s="40">
        <v>0.02</v>
      </c>
      <c r="AN346" s="39">
        <f t="shared" si="57"/>
        <v>0</v>
      </c>
      <c r="AO346" s="39">
        <f t="shared" si="58"/>
        <v>0</v>
      </c>
      <c r="AP346" s="39">
        <v>0</v>
      </c>
      <c r="AQ346" s="39">
        <f t="shared" si="59"/>
        <v>0</v>
      </c>
      <c r="AR346" s="39"/>
      <c r="AS346" s="39"/>
      <c r="AT346" s="39">
        <f t="shared" si="60"/>
        <v>0</v>
      </c>
      <c r="AU346" s="41"/>
    </row>
    <row r="347" spans="1:47" x14ac:dyDescent="0.2">
      <c r="A347" s="12"/>
      <c r="B347" s="12" t="s">
        <v>192</v>
      </c>
      <c r="C347" s="12" t="s">
        <v>67</v>
      </c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2">
        <f>SUM(E347:P347)</f>
        <v>0</v>
      </c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>
        <f t="shared" si="52"/>
        <v>0</v>
      </c>
      <c r="AF347" s="39">
        <f>(D347-R347)</f>
        <v>0</v>
      </c>
      <c r="AG347" s="39">
        <f t="shared" si="53"/>
        <v>0</v>
      </c>
      <c r="AH347" s="39">
        <f t="shared" si="54"/>
        <v>0</v>
      </c>
      <c r="AI347" s="40">
        <v>2.9000000000000001E-2</v>
      </c>
      <c r="AJ347" s="39">
        <f t="shared" si="55"/>
        <v>0</v>
      </c>
      <c r="AK347" s="39"/>
      <c r="AL347" s="39">
        <f t="shared" si="56"/>
        <v>0</v>
      </c>
      <c r="AM347" s="40">
        <v>0.04</v>
      </c>
      <c r="AN347" s="39">
        <f t="shared" si="57"/>
        <v>0</v>
      </c>
      <c r="AO347" s="39">
        <f t="shared" si="58"/>
        <v>0</v>
      </c>
      <c r="AP347" s="39">
        <v>0</v>
      </c>
      <c r="AQ347" s="39">
        <f t="shared" si="59"/>
        <v>0</v>
      </c>
      <c r="AR347" s="39"/>
      <c r="AS347" s="39"/>
      <c r="AT347" s="39">
        <f t="shared" si="60"/>
        <v>0</v>
      </c>
      <c r="AU347" s="39">
        <f>SUM(AT347+AT348+AT349+AT350)</f>
        <v>0</v>
      </c>
    </row>
    <row r="348" spans="1:47" x14ac:dyDescent="0.2">
      <c r="A348" s="1"/>
      <c r="B348" s="1" t="s">
        <v>192</v>
      </c>
      <c r="C348" s="1" t="s">
        <v>71</v>
      </c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2">
        <f>(R347)</f>
        <v>0</v>
      </c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>
        <f t="shared" si="52"/>
        <v>0</v>
      </c>
      <c r="AF348" s="39">
        <f>(D347-R347)</f>
        <v>0</v>
      </c>
      <c r="AG348" s="39">
        <f t="shared" si="53"/>
        <v>0</v>
      </c>
      <c r="AH348" s="39">
        <f t="shared" si="54"/>
        <v>0</v>
      </c>
      <c r="AI348" s="40">
        <v>5.0000000000000001E-3</v>
      </c>
      <c r="AJ348" s="39">
        <f t="shared" si="55"/>
        <v>0</v>
      </c>
      <c r="AK348" s="39"/>
      <c r="AL348" s="39">
        <f t="shared" si="56"/>
        <v>0</v>
      </c>
      <c r="AM348" s="40">
        <v>3.3300000000000003E-2</v>
      </c>
      <c r="AN348" s="39">
        <f t="shared" si="57"/>
        <v>0</v>
      </c>
      <c r="AO348" s="39">
        <f t="shared" si="58"/>
        <v>0</v>
      </c>
      <c r="AP348" s="39">
        <v>0</v>
      </c>
      <c r="AQ348" s="39">
        <f t="shared" si="59"/>
        <v>0</v>
      </c>
      <c r="AR348" s="39"/>
      <c r="AS348" s="39"/>
      <c r="AT348" s="39">
        <f t="shared" si="60"/>
        <v>0</v>
      </c>
      <c r="AU348" s="41"/>
    </row>
    <row r="349" spans="1:47" x14ac:dyDescent="0.2">
      <c r="A349" s="1"/>
      <c r="B349" s="1" t="s">
        <v>192</v>
      </c>
      <c r="C349" s="1" t="s">
        <v>68</v>
      </c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2">
        <f>R347</f>
        <v>0</v>
      </c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>
        <f t="shared" si="52"/>
        <v>0</v>
      </c>
      <c r="AF349" s="39">
        <f>(D347-R347)</f>
        <v>0</v>
      </c>
      <c r="AG349" s="39">
        <f t="shared" si="53"/>
        <v>0</v>
      </c>
      <c r="AH349" s="39">
        <f t="shared" si="54"/>
        <v>0</v>
      </c>
      <c r="AI349" s="40">
        <v>0.01</v>
      </c>
      <c r="AJ349" s="39">
        <f t="shared" si="55"/>
        <v>0</v>
      </c>
      <c r="AK349" s="39"/>
      <c r="AL349" s="39">
        <f t="shared" si="56"/>
        <v>0</v>
      </c>
      <c r="AM349" s="40">
        <v>3.3300000000000003E-2</v>
      </c>
      <c r="AN349" s="39">
        <f t="shared" si="57"/>
        <v>0</v>
      </c>
      <c r="AO349" s="39">
        <f t="shared" si="58"/>
        <v>0</v>
      </c>
      <c r="AP349" s="39">
        <v>0</v>
      </c>
      <c r="AQ349" s="39">
        <f t="shared" si="59"/>
        <v>0</v>
      </c>
      <c r="AR349" s="39"/>
      <c r="AS349" s="39"/>
      <c r="AT349" s="39">
        <f t="shared" si="60"/>
        <v>0</v>
      </c>
      <c r="AU349" s="41"/>
    </row>
    <row r="350" spans="1:47" x14ac:dyDescent="0.2">
      <c r="A350" s="1"/>
      <c r="B350" s="1" t="s">
        <v>192</v>
      </c>
      <c r="C350" s="1" t="s">
        <v>69</v>
      </c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2">
        <f>R347</f>
        <v>0</v>
      </c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>
        <f t="shared" si="52"/>
        <v>0</v>
      </c>
      <c r="AF350" s="39">
        <f>(D347-R347)</f>
        <v>0</v>
      </c>
      <c r="AG350" s="39">
        <f t="shared" si="53"/>
        <v>0</v>
      </c>
      <c r="AH350" s="39">
        <f t="shared" si="54"/>
        <v>0</v>
      </c>
      <c r="AI350" s="40">
        <v>1E-3</v>
      </c>
      <c r="AJ350" s="39">
        <f t="shared" si="55"/>
        <v>0</v>
      </c>
      <c r="AK350" s="39"/>
      <c r="AL350" s="39">
        <f t="shared" si="56"/>
        <v>0</v>
      </c>
      <c r="AM350" s="40">
        <v>3.3300000000000003E-2</v>
      </c>
      <c r="AN350" s="39">
        <f t="shared" si="57"/>
        <v>0</v>
      </c>
      <c r="AO350" s="39">
        <f t="shared" si="58"/>
        <v>0</v>
      </c>
      <c r="AP350" s="39">
        <v>0</v>
      </c>
      <c r="AQ350" s="39">
        <f t="shared" si="59"/>
        <v>0</v>
      </c>
      <c r="AR350" s="39"/>
      <c r="AS350" s="39"/>
      <c r="AT350" s="39">
        <f t="shared" si="60"/>
        <v>0</v>
      </c>
      <c r="AU350" s="41"/>
    </row>
    <row r="351" spans="1:47" x14ac:dyDescent="0.2">
      <c r="A351" s="15"/>
      <c r="B351" s="15" t="s">
        <v>193</v>
      </c>
      <c r="C351" s="15" t="s">
        <v>67</v>
      </c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2">
        <f>SUM(E351:P351)</f>
        <v>0</v>
      </c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>
        <f t="shared" si="52"/>
        <v>0</v>
      </c>
      <c r="AF351" s="39">
        <f>(D351-R351)</f>
        <v>0</v>
      </c>
      <c r="AG351" s="39">
        <f t="shared" si="53"/>
        <v>0</v>
      </c>
      <c r="AH351" s="39">
        <f t="shared" si="54"/>
        <v>0</v>
      </c>
      <c r="AI351" s="40">
        <v>2.9000000000000001E-2</v>
      </c>
      <c r="AJ351" s="39">
        <f t="shared" si="55"/>
        <v>0</v>
      </c>
      <c r="AK351" s="39"/>
      <c r="AL351" s="39">
        <f t="shared" si="56"/>
        <v>0</v>
      </c>
      <c r="AM351" s="40">
        <v>0.04</v>
      </c>
      <c r="AN351" s="39">
        <f t="shared" si="57"/>
        <v>0</v>
      </c>
      <c r="AO351" s="39">
        <f t="shared" si="58"/>
        <v>0</v>
      </c>
      <c r="AP351" s="39">
        <v>0</v>
      </c>
      <c r="AQ351" s="39">
        <f t="shared" si="59"/>
        <v>0</v>
      </c>
      <c r="AR351" s="39"/>
      <c r="AS351" s="39"/>
      <c r="AT351" s="39">
        <f t="shared" si="60"/>
        <v>0</v>
      </c>
      <c r="AU351" s="39">
        <f>SUM(AT351+AT352+AT353+AT354+AT355)</f>
        <v>0</v>
      </c>
    </row>
    <row r="352" spans="1:47" x14ac:dyDescent="0.2">
      <c r="A352" s="1"/>
      <c r="B352" s="1" t="s">
        <v>193</v>
      </c>
      <c r="C352" s="1" t="s">
        <v>77</v>
      </c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2">
        <f>(R351)</f>
        <v>0</v>
      </c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>
        <f t="shared" si="52"/>
        <v>0</v>
      </c>
      <c r="AF352" s="39">
        <f>(D351-R351)</f>
        <v>0</v>
      </c>
      <c r="AG352" s="39">
        <f t="shared" si="53"/>
        <v>0</v>
      </c>
      <c r="AH352" s="39">
        <f t="shared" si="54"/>
        <v>0</v>
      </c>
      <c r="AI352" s="40">
        <v>2.8000000000000001E-2</v>
      </c>
      <c r="AJ352" s="39">
        <f t="shared" si="55"/>
        <v>0</v>
      </c>
      <c r="AK352" s="39"/>
      <c r="AL352" s="39">
        <f t="shared" si="56"/>
        <v>0</v>
      </c>
      <c r="AM352" s="40">
        <v>0</v>
      </c>
      <c r="AN352" s="39">
        <f t="shared" si="57"/>
        <v>0</v>
      </c>
      <c r="AO352" s="39">
        <f t="shared" si="58"/>
        <v>0</v>
      </c>
      <c r="AP352" s="39">
        <v>0</v>
      </c>
      <c r="AQ352" s="39">
        <f t="shared" si="59"/>
        <v>0</v>
      </c>
      <c r="AR352" s="39"/>
      <c r="AS352" s="39"/>
      <c r="AT352" s="39">
        <f t="shared" si="60"/>
        <v>0</v>
      </c>
      <c r="AU352" s="41"/>
    </row>
    <row r="353" spans="1:47" x14ac:dyDescent="0.2">
      <c r="A353" s="1"/>
      <c r="B353" s="1" t="s">
        <v>193</v>
      </c>
      <c r="C353" s="1" t="s">
        <v>71</v>
      </c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2">
        <f>R351</f>
        <v>0</v>
      </c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>
        <f t="shared" si="52"/>
        <v>0</v>
      </c>
      <c r="AF353" s="39">
        <f>(D351-R351)</f>
        <v>0</v>
      </c>
      <c r="AG353" s="39">
        <f t="shared" si="53"/>
        <v>0</v>
      </c>
      <c r="AH353" s="39">
        <f t="shared" si="54"/>
        <v>0</v>
      </c>
      <c r="AI353" s="40">
        <v>5.0000000000000001E-3</v>
      </c>
      <c r="AJ353" s="39">
        <f t="shared" si="55"/>
        <v>0</v>
      </c>
      <c r="AK353" s="39"/>
      <c r="AL353" s="39">
        <f t="shared" si="56"/>
        <v>0</v>
      </c>
      <c r="AM353" s="40">
        <v>3.3300000000000003E-2</v>
      </c>
      <c r="AN353" s="39">
        <f t="shared" si="57"/>
        <v>0</v>
      </c>
      <c r="AO353" s="39">
        <f t="shared" si="58"/>
        <v>0</v>
      </c>
      <c r="AP353" s="39">
        <v>0</v>
      </c>
      <c r="AQ353" s="39">
        <f t="shared" si="59"/>
        <v>0</v>
      </c>
      <c r="AR353" s="39"/>
      <c r="AS353" s="39"/>
      <c r="AT353" s="39">
        <f t="shared" si="60"/>
        <v>0</v>
      </c>
      <c r="AU353" s="41"/>
    </row>
    <row r="354" spans="1:47" x14ac:dyDescent="0.2">
      <c r="A354" s="1"/>
      <c r="B354" s="1" t="s">
        <v>193</v>
      </c>
      <c r="C354" s="1" t="s">
        <v>68</v>
      </c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2">
        <f>R351</f>
        <v>0</v>
      </c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>
        <f t="shared" si="52"/>
        <v>0</v>
      </c>
      <c r="AF354" s="39">
        <f>(D351-R351)</f>
        <v>0</v>
      </c>
      <c r="AG354" s="39">
        <f t="shared" si="53"/>
        <v>0</v>
      </c>
      <c r="AH354" s="39">
        <f t="shared" si="54"/>
        <v>0</v>
      </c>
      <c r="AI354" s="40">
        <v>0.01</v>
      </c>
      <c r="AJ354" s="39">
        <f t="shared" si="55"/>
        <v>0</v>
      </c>
      <c r="AK354" s="39"/>
      <c r="AL354" s="39">
        <f t="shared" si="56"/>
        <v>0</v>
      </c>
      <c r="AM354" s="40">
        <v>3.3300000000000003E-2</v>
      </c>
      <c r="AN354" s="39">
        <f t="shared" si="57"/>
        <v>0</v>
      </c>
      <c r="AO354" s="39">
        <f t="shared" si="58"/>
        <v>0</v>
      </c>
      <c r="AP354" s="39">
        <v>0</v>
      </c>
      <c r="AQ354" s="39">
        <f t="shared" si="59"/>
        <v>0</v>
      </c>
      <c r="AR354" s="39"/>
      <c r="AS354" s="39"/>
      <c r="AT354" s="39">
        <f t="shared" si="60"/>
        <v>0</v>
      </c>
      <c r="AU354" s="41"/>
    </row>
    <row r="355" spans="1:47" x14ac:dyDescent="0.2">
      <c r="A355" s="1"/>
      <c r="B355" s="1" t="s">
        <v>193</v>
      </c>
      <c r="C355" s="1" t="s">
        <v>69</v>
      </c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2">
        <f>R351</f>
        <v>0</v>
      </c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>
        <f t="shared" si="52"/>
        <v>0</v>
      </c>
      <c r="AF355" s="39">
        <f>(D351-R351)</f>
        <v>0</v>
      </c>
      <c r="AG355" s="39">
        <f t="shared" si="53"/>
        <v>0</v>
      </c>
      <c r="AH355" s="39">
        <f t="shared" si="54"/>
        <v>0</v>
      </c>
      <c r="AI355" s="40">
        <v>1E-3</v>
      </c>
      <c r="AJ355" s="39">
        <f t="shared" si="55"/>
        <v>0</v>
      </c>
      <c r="AK355" s="39"/>
      <c r="AL355" s="39">
        <f t="shared" si="56"/>
        <v>0</v>
      </c>
      <c r="AM355" s="40">
        <v>3.3300000000000003E-2</v>
      </c>
      <c r="AN355" s="39">
        <f t="shared" si="57"/>
        <v>0</v>
      </c>
      <c r="AO355" s="39">
        <f t="shared" si="58"/>
        <v>0</v>
      </c>
      <c r="AP355" s="39">
        <v>0</v>
      </c>
      <c r="AQ355" s="39">
        <f t="shared" si="59"/>
        <v>0</v>
      </c>
      <c r="AR355" s="39"/>
      <c r="AS355" s="39"/>
      <c r="AT355" s="39">
        <f t="shared" si="60"/>
        <v>0</v>
      </c>
      <c r="AU355" s="41"/>
    </row>
    <row r="356" spans="1:47" x14ac:dyDescent="0.2">
      <c r="A356" s="12"/>
      <c r="B356" s="12" t="s">
        <v>194</v>
      </c>
      <c r="C356" s="12" t="s">
        <v>67</v>
      </c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2">
        <f>SUM(E356:P356)</f>
        <v>0</v>
      </c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>
        <f t="shared" si="52"/>
        <v>0</v>
      </c>
      <c r="AF356" s="39">
        <f>(D356-R356)</f>
        <v>0</v>
      </c>
      <c r="AG356" s="39">
        <f t="shared" si="53"/>
        <v>0</v>
      </c>
      <c r="AH356" s="39">
        <f t="shared" si="54"/>
        <v>0</v>
      </c>
      <c r="AI356" s="40">
        <v>2.9000000000000001E-2</v>
      </c>
      <c r="AJ356" s="39">
        <f t="shared" si="55"/>
        <v>0</v>
      </c>
      <c r="AK356" s="39"/>
      <c r="AL356" s="39">
        <f t="shared" si="56"/>
        <v>0</v>
      </c>
      <c r="AM356" s="40">
        <v>0.04</v>
      </c>
      <c r="AN356" s="39">
        <f t="shared" si="57"/>
        <v>0</v>
      </c>
      <c r="AO356" s="39">
        <f t="shared" si="58"/>
        <v>0</v>
      </c>
      <c r="AP356" s="39">
        <v>0</v>
      </c>
      <c r="AQ356" s="39">
        <f t="shared" si="59"/>
        <v>0</v>
      </c>
      <c r="AR356" s="39"/>
      <c r="AS356" s="39"/>
      <c r="AT356" s="39">
        <f t="shared" si="60"/>
        <v>0</v>
      </c>
      <c r="AU356" s="39">
        <f>SUM(AT356+AT357+AT358+AT359)</f>
        <v>0</v>
      </c>
    </row>
    <row r="357" spans="1:47" x14ac:dyDescent="0.2">
      <c r="A357" s="1"/>
      <c r="B357" s="1" t="s">
        <v>194</v>
      </c>
      <c r="C357" s="1" t="s">
        <v>71</v>
      </c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2">
        <f>(R356)</f>
        <v>0</v>
      </c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>
        <f t="shared" si="52"/>
        <v>0</v>
      </c>
      <c r="AF357" s="39">
        <f>(D356-R356)</f>
        <v>0</v>
      </c>
      <c r="AG357" s="39">
        <f t="shared" si="53"/>
        <v>0</v>
      </c>
      <c r="AH357" s="39">
        <f t="shared" si="54"/>
        <v>0</v>
      </c>
      <c r="AI357" s="40">
        <v>5.0000000000000001E-3</v>
      </c>
      <c r="AJ357" s="39">
        <f t="shared" si="55"/>
        <v>0</v>
      </c>
      <c r="AK357" s="39"/>
      <c r="AL357" s="39">
        <f t="shared" si="56"/>
        <v>0</v>
      </c>
      <c r="AM357" s="40">
        <v>3.3300000000000003E-2</v>
      </c>
      <c r="AN357" s="39">
        <f t="shared" si="57"/>
        <v>0</v>
      </c>
      <c r="AO357" s="39">
        <f t="shared" si="58"/>
        <v>0</v>
      </c>
      <c r="AP357" s="39">
        <v>0</v>
      </c>
      <c r="AQ357" s="39">
        <f t="shared" si="59"/>
        <v>0</v>
      </c>
      <c r="AR357" s="39"/>
      <c r="AS357" s="39"/>
      <c r="AT357" s="39">
        <f t="shared" si="60"/>
        <v>0</v>
      </c>
      <c r="AU357" s="41"/>
    </row>
    <row r="358" spans="1:47" x14ac:dyDescent="0.2">
      <c r="A358" s="1"/>
      <c r="B358" s="1" t="s">
        <v>194</v>
      </c>
      <c r="C358" s="1" t="s">
        <v>68</v>
      </c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2">
        <f>R356</f>
        <v>0</v>
      </c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>
        <f t="shared" si="52"/>
        <v>0</v>
      </c>
      <c r="AF358" s="39">
        <f>(D356-R356)</f>
        <v>0</v>
      </c>
      <c r="AG358" s="39">
        <f t="shared" si="53"/>
        <v>0</v>
      </c>
      <c r="AH358" s="39">
        <f t="shared" si="54"/>
        <v>0</v>
      </c>
      <c r="AI358" s="40">
        <v>0.01</v>
      </c>
      <c r="AJ358" s="39">
        <f t="shared" si="55"/>
        <v>0</v>
      </c>
      <c r="AK358" s="39"/>
      <c r="AL358" s="39">
        <f t="shared" si="56"/>
        <v>0</v>
      </c>
      <c r="AM358" s="40">
        <v>3.3300000000000003E-2</v>
      </c>
      <c r="AN358" s="39">
        <f t="shared" si="57"/>
        <v>0</v>
      </c>
      <c r="AO358" s="39">
        <f t="shared" si="58"/>
        <v>0</v>
      </c>
      <c r="AP358" s="39">
        <v>0</v>
      </c>
      <c r="AQ358" s="39">
        <f t="shared" si="59"/>
        <v>0</v>
      </c>
      <c r="AR358" s="39"/>
      <c r="AS358" s="39"/>
      <c r="AT358" s="39">
        <f t="shared" si="60"/>
        <v>0</v>
      </c>
      <c r="AU358" s="41"/>
    </row>
    <row r="359" spans="1:47" x14ac:dyDescent="0.2">
      <c r="A359" s="1"/>
      <c r="B359" s="1" t="s">
        <v>194</v>
      </c>
      <c r="C359" s="1" t="s">
        <v>69</v>
      </c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2">
        <f>R356</f>
        <v>0</v>
      </c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>
        <f t="shared" si="52"/>
        <v>0</v>
      </c>
      <c r="AF359" s="39">
        <f>(D356-R356)</f>
        <v>0</v>
      </c>
      <c r="AG359" s="39">
        <f t="shared" si="53"/>
        <v>0</v>
      </c>
      <c r="AH359" s="39">
        <f t="shared" si="54"/>
        <v>0</v>
      </c>
      <c r="AI359" s="40">
        <v>1E-3</v>
      </c>
      <c r="AJ359" s="39">
        <f t="shared" si="55"/>
        <v>0</v>
      </c>
      <c r="AK359" s="39"/>
      <c r="AL359" s="39">
        <f t="shared" si="56"/>
        <v>0</v>
      </c>
      <c r="AM359" s="40">
        <v>3.3300000000000003E-2</v>
      </c>
      <c r="AN359" s="39">
        <f t="shared" si="57"/>
        <v>0</v>
      </c>
      <c r="AO359" s="39">
        <f t="shared" si="58"/>
        <v>0</v>
      </c>
      <c r="AP359" s="39">
        <v>0</v>
      </c>
      <c r="AQ359" s="39">
        <f t="shared" si="59"/>
        <v>0</v>
      </c>
      <c r="AR359" s="39"/>
      <c r="AS359" s="39"/>
      <c r="AT359" s="39">
        <f t="shared" si="60"/>
        <v>0</v>
      </c>
      <c r="AU359" s="41"/>
    </row>
    <row r="360" spans="1:47" x14ac:dyDescent="0.2">
      <c r="A360" s="15"/>
      <c r="B360" s="15" t="s">
        <v>195</v>
      </c>
      <c r="C360" s="15" t="s">
        <v>67</v>
      </c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2">
        <f>SUM(E360:P360)</f>
        <v>0</v>
      </c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>
        <f t="shared" si="52"/>
        <v>0</v>
      </c>
      <c r="AF360" s="39">
        <f>(D360-R360)</f>
        <v>0</v>
      </c>
      <c r="AG360" s="39">
        <f t="shared" si="53"/>
        <v>0</v>
      </c>
      <c r="AH360" s="39">
        <f t="shared" si="54"/>
        <v>0</v>
      </c>
      <c r="AI360" s="40">
        <v>2.9000000000000001E-2</v>
      </c>
      <c r="AJ360" s="39">
        <f t="shared" si="55"/>
        <v>0</v>
      </c>
      <c r="AK360" s="39"/>
      <c r="AL360" s="39">
        <f t="shared" si="56"/>
        <v>0</v>
      </c>
      <c r="AM360" s="40">
        <v>0.04</v>
      </c>
      <c r="AN360" s="39">
        <f t="shared" si="57"/>
        <v>0</v>
      </c>
      <c r="AO360" s="39">
        <f t="shared" si="58"/>
        <v>0</v>
      </c>
      <c r="AP360" s="39">
        <v>0</v>
      </c>
      <c r="AQ360" s="39">
        <f t="shared" si="59"/>
        <v>0</v>
      </c>
      <c r="AR360" s="39"/>
      <c r="AS360" s="39"/>
      <c r="AT360" s="39">
        <f t="shared" si="60"/>
        <v>0</v>
      </c>
      <c r="AU360" s="39">
        <f>SUM(AT360+AT361+AT362+AT363+AT364)</f>
        <v>0</v>
      </c>
    </row>
    <row r="361" spans="1:47" x14ac:dyDescent="0.2">
      <c r="A361" s="1"/>
      <c r="B361" s="1" t="s">
        <v>195</v>
      </c>
      <c r="C361" s="1" t="s">
        <v>151</v>
      </c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2">
        <f>(R360)</f>
        <v>0</v>
      </c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>
        <f t="shared" si="52"/>
        <v>0</v>
      </c>
      <c r="AF361" s="39">
        <f>(D360-R360)</f>
        <v>0</v>
      </c>
      <c r="AG361" s="39">
        <f t="shared" si="53"/>
        <v>0</v>
      </c>
      <c r="AH361" s="39">
        <f t="shared" si="54"/>
        <v>0</v>
      </c>
      <c r="AI361" s="40">
        <v>4.3E-3</v>
      </c>
      <c r="AJ361" s="39">
        <f t="shared" si="55"/>
        <v>0</v>
      </c>
      <c r="AK361" s="39"/>
      <c r="AL361" s="39">
        <f t="shared" si="56"/>
        <v>0</v>
      </c>
      <c r="AM361" s="40">
        <v>3.3300000000000003E-2</v>
      </c>
      <c r="AN361" s="39">
        <f t="shared" si="57"/>
        <v>0</v>
      </c>
      <c r="AO361" s="39">
        <f t="shared" si="58"/>
        <v>0</v>
      </c>
      <c r="AP361" s="39">
        <v>0</v>
      </c>
      <c r="AQ361" s="39">
        <f t="shared" si="59"/>
        <v>0</v>
      </c>
      <c r="AR361" s="39"/>
      <c r="AS361" s="39"/>
      <c r="AT361" s="39">
        <f t="shared" si="60"/>
        <v>0</v>
      </c>
      <c r="AU361" s="41"/>
    </row>
    <row r="362" spans="1:47" x14ac:dyDescent="0.2">
      <c r="A362" s="1"/>
      <c r="B362" s="1" t="s">
        <v>195</v>
      </c>
      <c r="C362" s="1" t="s">
        <v>71</v>
      </c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2">
        <f>R360</f>
        <v>0</v>
      </c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>
        <f t="shared" si="52"/>
        <v>0</v>
      </c>
      <c r="AF362" s="39">
        <f>(D360-R360)</f>
        <v>0</v>
      </c>
      <c r="AG362" s="39">
        <f t="shared" si="53"/>
        <v>0</v>
      </c>
      <c r="AH362" s="39">
        <f t="shared" si="54"/>
        <v>0</v>
      </c>
      <c r="AI362" s="40">
        <v>5.0000000000000001E-3</v>
      </c>
      <c r="AJ362" s="39">
        <f t="shared" si="55"/>
        <v>0</v>
      </c>
      <c r="AK362" s="39"/>
      <c r="AL362" s="39">
        <f t="shared" si="56"/>
        <v>0</v>
      </c>
      <c r="AM362" s="40">
        <v>3.3300000000000003E-2</v>
      </c>
      <c r="AN362" s="39">
        <f t="shared" si="57"/>
        <v>0</v>
      </c>
      <c r="AO362" s="39">
        <f t="shared" si="58"/>
        <v>0</v>
      </c>
      <c r="AP362" s="39">
        <v>0</v>
      </c>
      <c r="AQ362" s="39">
        <f t="shared" si="59"/>
        <v>0</v>
      </c>
      <c r="AR362" s="39"/>
      <c r="AS362" s="39"/>
      <c r="AT362" s="39">
        <f t="shared" si="60"/>
        <v>0</v>
      </c>
      <c r="AU362" s="41"/>
    </row>
    <row r="363" spans="1:47" x14ac:dyDescent="0.2">
      <c r="A363" s="1"/>
      <c r="B363" s="1" t="s">
        <v>195</v>
      </c>
      <c r="C363" s="1" t="s">
        <v>68</v>
      </c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2">
        <f>R360</f>
        <v>0</v>
      </c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>
        <f t="shared" si="52"/>
        <v>0</v>
      </c>
      <c r="AF363" s="39">
        <f>(D360-R360)</f>
        <v>0</v>
      </c>
      <c r="AG363" s="39">
        <f t="shared" si="53"/>
        <v>0</v>
      </c>
      <c r="AH363" s="39">
        <f t="shared" si="54"/>
        <v>0</v>
      </c>
      <c r="AI363" s="40">
        <v>0.01</v>
      </c>
      <c r="AJ363" s="39">
        <f t="shared" si="55"/>
        <v>0</v>
      </c>
      <c r="AK363" s="39"/>
      <c r="AL363" s="39">
        <f t="shared" si="56"/>
        <v>0</v>
      </c>
      <c r="AM363" s="40">
        <v>3.3300000000000003E-2</v>
      </c>
      <c r="AN363" s="39">
        <f t="shared" si="57"/>
        <v>0</v>
      </c>
      <c r="AO363" s="39">
        <f t="shared" si="58"/>
        <v>0</v>
      </c>
      <c r="AP363" s="39">
        <v>0</v>
      </c>
      <c r="AQ363" s="39">
        <f t="shared" si="59"/>
        <v>0</v>
      </c>
      <c r="AR363" s="39"/>
      <c r="AS363" s="39"/>
      <c r="AT363" s="39">
        <f t="shared" si="60"/>
        <v>0</v>
      </c>
      <c r="AU363" s="41"/>
    </row>
    <row r="364" spans="1:47" x14ac:dyDescent="0.2">
      <c r="A364" s="1"/>
      <c r="B364" s="1" t="s">
        <v>195</v>
      </c>
      <c r="C364" s="1" t="s">
        <v>69</v>
      </c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2">
        <f>R360</f>
        <v>0</v>
      </c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>
        <f t="shared" si="52"/>
        <v>0</v>
      </c>
      <c r="AF364" s="39">
        <f>(D360-R360)</f>
        <v>0</v>
      </c>
      <c r="AG364" s="39">
        <f t="shared" si="53"/>
        <v>0</v>
      </c>
      <c r="AH364" s="39">
        <f t="shared" si="54"/>
        <v>0</v>
      </c>
      <c r="AI364" s="40">
        <v>1E-3</v>
      </c>
      <c r="AJ364" s="39">
        <f t="shared" si="55"/>
        <v>0</v>
      </c>
      <c r="AK364" s="39"/>
      <c r="AL364" s="39">
        <f t="shared" si="56"/>
        <v>0</v>
      </c>
      <c r="AM364" s="40">
        <v>3.3300000000000003E-2</v>
      </c>
      <c r="AN364" s="39">
        <f t="shared" si="57"/>
        <v>0</v>
      </c>
      <c r="AO364" s="39">
        <f t="shared" si="58"/>
        <v>0</v>
      </c>
      <c r="AP364" s="39">
        <v>0</v>
      </c>
      <c r="AQ364" s="39">
        <f t="shared" si="59"/>
        <v>0</v>
      </c>
      <c r="AR364" s="39"/>
      <c r="AS364" s="39"/>
      <c r="AT364" s="39">
        <f t="shared" si="60"/>
        <v>0</v>
      </c>
      <c r="AU364" s="41"/>
    </row>
    <row r="365" spans="1:47" x14ac:dyDescent="0.2">
      <c r="A365" s="15"/>
      <c r="B365" s="15" t="s">
        <v>196</v>
      </c>
      <c r="C365" s="15" t="s">
        <v>67</v>
      </c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2">
        <f>SUM(E365:P365)</f>
        <v>0</v>
      </c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>
        <f t="shared" si="52"/>
        <v>0</v>
      </c>
      <c r="AF365" s="39">
        <f>(D365-R365)</f>
        <v>0</v>
      </c>
      <c r="AG365" s="39">
        <f t="shared" si="53"/>
        <v>0</v>
      </c>
      <c r="AH365" s="39">
        <f t="shared" si="54"/>
        <v>0</v>
      </c>
      <c r="AI365" s="40">
        <v>2.9000000000000001E-2</v>
      </c>
      <c r="AJ365" s="39">
        <f t="shared" si="55"/>
        <v>0</v>
      </c>
      <c r="AK365" s="39"/>
      <c r="AL365" s="39">
        <f t="shared" si="56"/>
        <v>0</v>
      </c>
      <c r="AM365" s="40">
        <v>0.04</v>
      </c>
      <c r="AN365" s="39">
        <f t="shared" si="57"/>
        <v>0</v>
      </c>
      <c r="AO365" s="39">
        <f t="shared" si="58"/>
        <v>0</v>
      </c>
      <c r="AP365" s="39">
        <v>0</v>
      </c>
      <c r="AQ365" s="39">
        <f t="shared" si="59"/>
        <v>0</v>
      </c>
      <c r="AR365" s="39"/>
      <c r="AS365" s="39"/>
      <c r="AT365" s="39">
        <f t="shared" si="60"/>
        <v>0</v>
      </c>
      <c r="AU365" s="39">
        <f>SUM(AT365+AT366+AT367+AT368+AT369)</f>
        <v>0</v>
      </c>
    </row>
    <row r="366" spans="1:47" x14ac:dyDescent="0.2">
      <c r="A366" s="1"/>
      <c r="B366" s="1" t="s">
        <v>196</v>
      </c>
      <c r="C366" s="1" t="s">
        <v>77</v>
      </c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2">
        <f>(R365)</f>
        <v>0</v>
      </c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>
        <f t="shared" si="52"/>
        <v>0</v>
      </c>
      <c r="AF366" s="39">
        <f>(D365-R365)</f>
        <v>0</v>
      </c>
      <c r="AG366" s="39">
        <f t="shared" si="53"/>
        <v>0</v>
      </c>
      <c r="AH366" s="39">
        <f t="shared" si="54"/>
        <v>0</v>
      </c>
      <c r="AI366" s="40">
        <v>3.7499999999999999E-2</v>
      </c>
      <c r="AJ366" s="39">
        <f t="shared" si="55"/>
        <v>0</v>
      </c>
      <c r="AK366" s="39"/>
      <c r="AL366" s="39">
        <f t="shared" si="56"/>
        <v>0</v>
      </c>
      <c r="AM366" s="40">
        <v>3.3300000000000003E-2</v>
      </c>
      <c r="AN366" s="39">
        <f t="shared" si="57"/>
        <v>0</v>
      </c>
      <c r="AO366" s="39">
        <f t="shared" si="58"/>
        <v>0</v>
      </c>
      <c r="AP366" s="39">
        <v>0</v>
      </c>
      <c r="AQ366" s="39">
        <f t="shared" si="59"/>
        <v>0</v>
      </c>
      <c r="AR366" s="39"/>
      <c r="AS366" s="39"/>
      <c r="AT366" s="39">
        <f t="shared" si="60"/>
        <v>0</v>
      </c>
      <c r="AU366" s="41"/>
    </row>
    <row r="367" spans="1:47" x14ac:dyDescent="0.2">
      <c r="A367" s="1"/>
      <c r="B367" s="1" t="s">
        <v>196</v>
      </c>
      <c r="C367" s="1" t="s">
        <v>71</v>
      </c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2">
        <f>R365</f>
        <v>0</v>
      </c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>
        <f t="shared" si="52"/>
        <v>0</v>
      </c>
      <c r="AF367" s="39">
        <f>(D365-R365)</f>
        <v>0</v>
      </c>
      <c r="AG367" s="39">
        <f t="shared" si="53"/>
        <v>0</v>
      </c>
      <c r="AH367" s="39">
        <f t="shared" si="54"/>
        <v>0</v>
      </c>
      <c r="AI367" s="40">
        <v>5.0000000000000001E-3</v>
      </c>
      <c r="AJ367" s="39">
        <f t="shared" si="55"/>
        <v>0</v>
      </c>
      <c r="AK367" s="39"/>
      <c r="AL367" s="39">
        <f t="shared" si="56"/>
        <v>0</v>
      </c>
      <c r="AM367" s="40">
        <v>3.3300000000000003E-2</v>
      </c>
      <c r="AN367" s="39">
        <f t="shared" si="57"/>
        <v>0</v>
      </c>
      <c r="AO367" s="39">
        <f t="shared" si="58"/>
        <v>0</v>
      </c>
      <c r="AP367" s="39">
        <v>0</v>
      </c>
      <c r="AQ367" s="39">
        <f t="shared" si="59"/>
        <v>0</v>
      </c>
      <c r="AR367" s="39"/>
      <c r="AS367" s="39"/>
      <c r="AT367" s="39">
        <f t="shared" si="60"/>
        <v>0</v>
      </c>
      <c r="AU367" s="41"/>
    </row>
    <row r="368" spans="1:47" x14ac:dyDescent="0.2">
      <c r="A368" s="1"/>
      <c r="B368" s="1" t="s">
        <v>196</v>
      </c>
      <c r="C368" s="1" t="s">
        <v>68</v>
      </c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2">
        <f>R365</f>
        <v>0</v>
      </c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>
        <f t="shared" si="52"/>
        <v>0</v>
      </c>
      <c r="AF368" s="39">
        <f>(D365-R365)</f>
        <v>0</v>
      </c>
      <c r="AG368" s="39">
        <f t="shared" si="53"/>
        <v>0</v>
      </c>
      <c r="AH368" s="39">
        <f t="shared" si="54"/>
        <v>0</v>
      </c>
      <c r="AI368" s="40">
        <v>0.01</v>
      </c>
      <c r="AJ368" s="39">
        <f t="shared" si="55"/>
        <v>0</v>
      </c>
      <c r="AK368" s="39"/>
      <c r="AL368" s="39">
        <f t="shared" si="56"/>
        <v>0</v>
      </c>
      <c r="AM368" s="40">
        <v>3.3300000000000003E-2</v>
      </c>
      <c r="AN368" s="39">
        <f t="shared" si="57"/>
        <v>0</v>
      </c>
      <c r="AO368" s="39">
        <f t="shared" si="58"/>
        <v>0</v>
      </c>
      <c r="AP368" s="39">
        <v>0</v>
      </c>
      <c r="AQ368" s="39">
        <f t="shared" si="59"/>
        <v>0</v>
      </c>
      <c r="AR368" s="39"/>
      <c r="AS368" s="39"/>
      <c r="AT368" s="39">
        <f t="shared" si="60"/>
        <v>0</v>
      </c>
      <c r="AU368" s="41"/>
    </row>
    <row r="369" spans="1:47" x14ac:dyDescent="0.2">
      <c r="A369" s="1"/>
      <c r="B369" s="1" t="s">
        <v>196</v>
      </c>
      <c r="C369" s="1" t="s">
        <v>69</v>
      </c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2">
        <f>R365</f>
        <v>0</v>
      </c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>
        <f t="shared" si="52"/>
        <v>0</v>
      </c>
      <c r="AF369" s="39">
        <f>(D365-R365)</f>
        <v>0</v>
      </c>
      <c r="AG369" s="39">
        <f t="shared" si="53"/>
        <v>0</v>
      </c>
      <c r="AH369" s="39">
        <f t="shared" si="54"/>
        <v>0</v>
      </c>
      <c r="AI369" s="40">
        <v>1E-3</v>
      </c>
      <c r="AJ369" s="39">
        <f t="shared" si="55"/>
        <v>0</v>
      </c>
      <c r="AK369" s="39"/>
      <c r="AL369" s="39">
        <f t="shared" si="56"/>
        <v>0</v>
      </c>
      <c r="AM369" s="40">
        <v>3.3300000000000003E-2</v>
      </c>
      <c r="AN369" s="39">
        <f t="shared" si="57"/>
        <v>0</v>
      </c>
      <c r="AO369" s="39">
        <f t="shared" si="58"/>
        <v>0</v>
      </c>
      <c r="AP369" s="39">
        <v>0</v>
      </c>
      <c r="AQ369" s="39">
        <f t="shared" si="59"/>
        <v>0</v>
      </c>
      <c r="AR369" s="39"/>
      <c r="AS369" s="39"/>
      <c r="AT369" s="39">
        <f t="shared" si="60"/>
        <v>0</v>
      </c>
      <c r="AU369" s="41"/>
    </row>
    <row r="370" spans="1:47" x14ac:dyDescent="0.2">
      <c r="A370" s="12"/>
      <c r="B370" s="12" t="s">
        <v>197</v>
      </c>
      <c r="C370" s="12" t="s">
        <v>67</v>
      </c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2">
        <f>SUM(E370:P370)</f>
        <v>0</v>
      </c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>
        <f t="shared" si="52"/>
        <v>0</v>
      </c>
      <c r="AF370" s="39">
        <f>(D370-R370)</f>
        <v>0</v>
      </c>
      <c r="AG370" s="39">
        <f t="shared" si="53"/>
        <v>0</v>
      </c>
      <c r="AH370" s="39">
        <f t="shared" si="54"/>
        <v>0</v>
      </c>
      <c r="AI370" s="40">
        <v>2.9000000000000001E-2</v>
      </c>
      <c r="AJ370" s="39">
        <f t="shared" si="55"/>
        <v>0</v>
      </c>
      <c r="AK370" s="39"/>
      <c r="AL370" s="39">
        <f t="shared" si="56"/>
        <v>0</v>
      </c>
      <c r="AM370" s="40">
        <v>0.04</v>
      </c>
      <c r="AN370" s="39">
        <f t="shared" si="57"/>
        <v>0</v>
      </c>
      <c r="AO370" s="39">
        <f t="shared" si="58"/>
        <v>0</v>
      </c>
      <c r="AP370" s="39">
        <v>0</v>
      </c>
      <c r="AQ370" s="39">
        <f t="shared" si="59"/>
        <v>0</v>
      </c>
      <c r="AR370" s="39"/>
      <c r="AS370" s="39"/>
      <c r="AT370" s="39">
        <f t="shared" si="60"/>
        <v>0</v>
      </c>
      <c r="AU370" s="39">
        <f>SUM(AT370+AT371+AT372+AT373+AT374)</f>
        <v>0</v>
      </c>
    </row>
    <row r="371" spans="1:47" x14ac:dyDescent="0.2">
      <c r="A371" s="1"/>
      <c r="B371" s="1" t="s">
        <v>197</v>
      </c>
      <c r="C371" s="1" t="s">
        <v>77</v>
      </c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2">
        <f>(R370)</f>
        <v>0</v>
      </c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>
        <f t="shared" si="52"/>
        <v>0</v>
      </c>
      <c r="AF371" s="39">
        <f>(D370-R370)</f>
        <v>0</v>
      </c>
      <c r="AG371" s="39">
        <f t="shared" si="53"/>
        <v>0</v>
      </c>
      <c r="AH371" s="39">
        <f t="shared" si="54"/>
        <v>0</v>
      </c>
      <c r="AI371" s="40">
        <v>0.04</v>
      </c>
      <c r="AJ371" s="39">
        <f t="shared" si="55"/>
        <v>0</v>
      </c>
      <c r="AK371" s="39"/>
      <c r="AL371" s="39">
        <f t="shared" si="56"/>
        <v>0</v>
      </c>
      <c r="AM371" s="40">
        <v>0</v>
      </c>
      <c r="AN371" s="39">
        <f t="shared" si="57"/>
        <v>0</v>
      </c>
      <c r="AO371" s="39">
        <f t="shared" si="58"/>
        <v>0</v>
      </c>
      <c r="AP371" s="39">
        <v>0</v>
      </c>
      <c r="AQ371" s="39">
        <f t="shared" si="59"/>
        <v>0</v>
      </c>
      <c r="AR371" s="39"/>
      <c r="AS371" s="39"/>
      <c r="AT371" s="39">
        <f t="shared" si="60"/>
        <v>0</v>
      </c>
      <c r="AU371" s="41"/>
    </row>
    <row r="372" spans="1:47" x14ac:dyDescent="0.2">
      <c r="A372" s="1"/>
      <c r="B372" s="1" t="s">
        <v>197</v>
      </c>
      <c r="C372" s="1" t="s">
        <v>71</v>
      </c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2">
        <f>R370</f>
        <v>0</v>
      </c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>
        <f t="shared" si="52"/>
        <v>0</v>
      </c>
      <c r="AF372" s="39">
        <f>(D370-R370)</f>
        <v>0</v>
      </c>
      <c r="AG372" s="39">
        <f t="shared" si="53"/>
        <v>0</v>
      </c>
      <c r="AH372" s="39">
        <f t="shared" si="54"/>
        <v>0</v>
      </c>
      <c r="AI372" s="40">
        <v>5.0000000000000001E-3</v>
      </c>
      <c r="AJ372" s="39">
        <f t="shared" si="55"/>
        <v>0</v>
      </c>
      <c r="AK372" s="39"/>
      <c r="AL372" s="39">
        <f t="shared" si="56"/>
        <v>0</v>
      </c>
      <c r="AM372" s="40">
        <v>3.3300000000000003E-2</v>
      </c>
      <c r="AN372" s="39">
        <f t="shared" si="57"/>
        <v>0</v>
      </c>
      <c r="AO372" s="39">
        <f t="shared" si="58"/>
        <v>0</v>
      </c>
      <c r="AP372" s="39">
        <v>0</v>
      </c>
      <c r="AQ372" s="39">
        <f t="shared" si="59"/>
        <v>0</v>
      </c>
      <c r="AR372" s="39"/>
      <c r="AS372" s="39"/>
      <c r="AT372" s="39">
        <f t="shared" si="60"/>
        <v>0</v>
      </c>
      <c r="AU372" s="41"/>
    </row>
    <row r="373" spans="1:47" x14ac:dyDescent="0.2">
      <c r="A373" s="1"/>
      <c r="B373" s="1" t="s">
        <v>197</v>
      </c>
      <c r="C373" s="1" t="s">
        <v>68</v>
      </c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2">
        <f>R370</f>
        <v>0</v>
      </c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>
        <f t="shared" si="52"/>
        <v>0</v>
      </c>
      <c r="AF373" s="39">
        <f>(D370-R370)</f>
        <v>0</v>
      </c>
      <c r="AG373" s="39">
        <f t="shared" si="53"/>
        <v>0</v>
      </c>
      <c r="AH373" s="39">
        <f t="shared" si="54"/>
        <v>0</v>
      </c>
      <c r="AI373" s="40">
        <v>0.01</v>
      </c>
      <c r="AJ373" s="39">
        <f t="shared" si="55"/>
        <v>0</v>
      </c>
      <c r="AK373" s="39"/>
      <c r="AL373" s="39">
        <f t="shared" si="56"/>
        <v>0</v>
      </c>
      <c r="AM373" s="40">
        <v>3.3300000000000003E-2</v>
      </c>
      <c r="AN373" s="39">
        <f t="shared" si="57"/>
        <v>0</v>
      </c>
      <c r="AO373" s="39">
        <f t="shared" si="58"/>
        <v>0</v>
      </c>
      <c r="AP373" s="39">
        <v>0</v>
      </c>
      <c r="AQ373" s="39">
        <f t="shared" si="59"/>
        <v>0</v>
      </c>
      <c r="AR373" s="39"/>
      <c r="AS373" s="39"/>
      <c r="AT373" s="39">
        <f t="shared" si="60"/>
        <v>0</v>
      </c>
      <c r="AU373" s="41"/>
    </row>
    <row r="374" spans="1:47" x14ac:dyDescent="0.2">
      <c r="A374" s="1"/>
      <c r="B374" s="1" t="s">
        <v>197</v>
      </c>
      <c r="C374" s="1" t="s">
        <v>69</v>
      </c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2">
        <f>R370</f>
        <v>0</v>
      </c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>
        <f t="shared" si="52"/>
        <v>0</v>
      </c>
      <c r="AF374" s="39">
        <f>(D370-R370)</f>
        <v>0</v>
      </c>
      <c r="AG374" s="39">
        <f t="shared" si="53"/>
        <v>0</v>
      </c>
      <c r="AH374" s="39">
        <f t="shared" si="54"/>
        <v>0</v>
      </c>
      <c r="AI374" s="40">
        <v>1E-3</v>
      </c>
      <c r="AJ374" s="39">
        <f t="shared" si="55"/>
        <v>0</v>
      </c>
      <c r="AK374" s="39"/>
      <c r="AL374" s="39">
        <f t="shared" si="56"/>
        <v>0</v>
      </c>
      <c r="AM374" s="40">
        <v>3.3300000000000003E-2</v>
      </c>
      <c r="AN374" s="39">
        <f t="shared" si="57"/>
        <v>0</v>
      </c>
      <c r="AO374" s="39">
        <f t="shared" si="58"/>
        <v>0</v>
      </c>
      <c r="AP374" s="39">
        <v>0</v>
      </c>
      <c r="AQ374" s="39">
        <f t="shared" si="59"/>
        <v>0</v>
      </c>
      <c r="AR374" s="39"/>
      <c r="AS374" s="39"/>
      <c r="AT374" s="39">
        <f t="shared" si="60"/>
        <v>0</v>
      </c>
      <c r="AU374" s="41"/>
    </row>
    <row r="375" spans="1:47" x14ac:dyDescent="0.2">
      <c r="A375" s="12"/>
      <c r="B375" s="12" t="s">
        <v>198</v>
      </c>
      <c r="C375" s="12" t="s">
        <v>67</v>
      </c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2">
        <f>SUM(E375:P375)</f>
        <v>0</v>
      </c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>
        <f t="shared" si="52"/>
        <v>0</v>
      </c>
      <c r="AF375" s="39">
        <f>(D375-R375)</f>
        <v>0</v>
      </c>
      <c r="AG375" s="39">
        <f t="shared" si="53"/>
        <v>0</v>
      </c>
      <c r="AH375" s="39">
        <f t="shared" si="54"/>
        <v>0</v>
      </c>
      <c r="AI375" s="40">
        <v>2.9000000000000001E-2</v>
      </c>
      <c r="AJ375" s="39">
        <f t="shared" si="55"/>
        <v>0</v>
      </c>
      <c r="AK375" s="39"/>
      <c r="AL375" s="39">
        <f t="shared" si="56"/>
        <v>0</v>
      </c>
      <c r="AM375" s="40">
        <v>0.04</v>
      </c>
      <c r="AN375" s="39">
        <f t="shared" si="57"/>
        <v>0</v>
      </c>
      <c r="AO375" s="39">
        <f t="shared" si="58"/>
        <v>0</v>
      </c>
      <c r="AP375" s="39">
        <v>0</v>
      </c>
      <c r="AQ375" s="39">
        <f t="shared" si="59"/>
        <v>0</v>
      </c>
      <c r="AR375" s="39"/>
      <c r="AS375" s="39"/>
      <c r="AT375" s="39">
        <f t="shared" si="60"/>
        <v>0</v>
      </c>
      <c r="AU375" s="39">
        <f>SUM(AT375+AT376+AT377+AT378)</f>
        <v>0</v>
      </c>
    </row>
    <row r="376" spans="1:47" x14ac:dyDescent="0.2">
      <c r="A376" s="1"/>
      <c r="B376" s="1" t="s">
        <v>198</v>
      </c>
      <c r="C376" s="1" t="s">
        <v>71</v>
      </c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2">
        <f>(R375)</f>
        <v>0</v>
      </c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>
        <f t="shared" si="52"/>
        <v>0</v>
      </c>
      <c r="AF376" s="39">
        <f>(D375-R375)</f>
        <v>0</v>
      </c>
      <c r="AG376" s="39">
        <f t="shared" si="53"/>
        <v>0</v>
      </c>
      <c r="AH376" s="39">
        <f t="shared" si="54"/>
        <v>0</v>
      </c>
      <c r="AI376" s="40">
        <v>5.0000000000000001E-3</v>
      </c>
      <c r="AJ376" s="39">
        <f t="shared" si="55"/>
        <v>0</v>
      </c>
      <c r="AK376" s="39"/>
      <c r="AL376" s="39">
        <f t="shared" si="56"/>
        <v>0</v>
      </c>
      <c r="AM376" s="40">
        <v>3.3300000000000003E-2</v>
      </c>
      <c r="AN376" s="39">
        <f t="shared" si="57"/>
        <v>0</v>
      </c>
      <c r="AO376" s="39">
        <f t="shared" si="58"/>
        <v>0</v>
      </c>
      <c r="AP376" s="39">
        <v>0</v>
      </c>
      <c r="AQ376" s="39">
        <f t="shared" si="59"/>
        <v>0</v>
      </c>
      <c r="AR376" s="39"/>
      <c r="AS376" s="39"/>
      <c r="AT376" s="39">
        <f t="shared" si="60"/>
        <v>0</v>
      </c>
      <c r="AU376" s="41"/>
    </row>
    <row r="377" spans="1:47" x14ac:dyDescent="0.2">
      <c r="A377" s="1"/>
      <c r="B377" s="1" t="s">
        <v>198</v>
      </c>
      <c r="C377" s="1" t="s">
        <v>68</v>
      </c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2">
        <f>R375</f>
        <v>0</v>
      </c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>
        <f t="shared" si="52"/>
        <v>0</v>
      </c>
      <c r="AF377" s="39">
        <f>(D375-R375)</f>
        <v>0</v>
      </c>
      <c r="AG377" s="39">
        <f t="shared" si="53"/>
        <v>0</v>
      </c>
      <c r="AH377" s="39">
        <f t="shared" si="54"/>
        <v>0</v>
      </c>
      <c r="AI377" s="40">
        <v>0.01</v>
      </c>
      <c r="AJ377" s="39">
        <f t="shared" si="55"/>
        <v>0</v>
      </c>
      <c r="AK377" s="39"/>
      <c r="AL377" s="39">
        <f t="shared" si="56"/>
        <v>0</v>
      </c>
      <c r="AM377" s="40">
        <v>3.3300000000000003E-2</v>
      </c>
      <c r="AN377" s="39">
        <f t="shared" si="57"/>
        <v>0</v>
      </c>
      <c r="AO377" s="39">
        <f t="shared" si="58"/>
        <v>0</v>
      </c>
      <c r="AP377" s="39">
        <v>0</v>
      </c>
      <c r="AQ377" s="39">
        <f t="shared" si="59"/>
        <v>0</v>
      </c>
      <c r="AR377" s="39"/>
      <c r="AS377" s="39"/>
      <c r="AT377" s="39">
        <f t="shared" si="60"/>
        <v>0</v>
      </c>
      <c r="AU377" s="41"/>
    </row>
    <row r="378" spans="1:47" x14ac:dyDescent="0.2">
      <c r="A378" s="1"/>
      <c r="B378" s="1" t="s">
        <v>198</v>
      </c>
      <c r="C378" s="1" t="s">
        <v>69</v>
      </c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2">
        <f>R375</f>
        <v>0</v>
      </c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>
        <f t="shared" si="52"/>
        <v>0</v>
      </c>
      <c r="AF378" s="39">
        <f>(D375-R375)</f>
        <v>0</v>
      </c>
      <c r="AG378" s="39">
        <f t="shared" si="53"/>
        <v>0</v>
      </c>
      <c r="AH378" s="39">
        <f t="shared" si="54"/>
        <v>0</v>
      </c>
      <c r="AI378" s="40">
        <v>1E-3</v>
      </c>
      <c r="AJ378" s="39">
        <f t="shared" si="55"/>
        <v>0</v>
      </c>
      <c r="AK378" s="39"/>
      <c r="AL378" s="39">
        <f t="shared" si="56"/>
        <v>0</v>
      </c>
      <c r="AM378" s="40">
        <v>3.3300000000000003E-2</v>
      </c>
      <c r="AN378" s="39">
        <f t="shared" si="57"/>
        <v>0</v>
      </c>
      <c r="AO378" s="39">
        <f t="shared" si="58"/>
        <v>0</v>
      </c>
      <c r="AP378" s="39">
        <v>0</v>
      </c>
      <c r="AQ378" s="39">
        <f t="shared" si="59"/>
        <v>0</v>
      </c>
      <c r="AR378" s="39"/>
      <c r="AS378" s="39"/>
      <c r="AT378" s="39">
        <f t="shared" si="60"/>
        <v>0</v>
      </c>
      <c r="AU378" s="41"/>
    </row>
    <row r="379" spans="1:47" x14ac:dyDescent="0.2">
      <c r="A379" s="15"/>
      <c r="B379" s="15" t="s">
        <v>199</v>
      </c>
      <c r="C379" s="15" t="s">
        <v>67</v>
      </c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2">
        <f>SUM(E379:P379)</f>
        <v>0</v>
      </c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>
        <f t="shared" si="52"/>
        <v>0</v>
      </c>
      <c r="AF379" s="39">
        <f>(D379-R379)</f>
        <v>0</v>
      </c>
      <c r="AG379" s="39">
        <f t="shared" si="53"/>
        <v>0</v>
      </c>
      <c r="AH379" s="39">
        <f t="shared" si="54"/>
        <v>0</v>
      </c>
      <c r="AI379" s="40">
        <v>2.9000000000000001E-2</v>
      </c>
      <c r="AJ379" s="39">
        <f t="shared" si="55"/>
        <v>0</v>
      </c>
      <c r="AK379" s="39"/>
      <c r="AL379" s="39">
        <f t="shared" si="56"/>
        <v>0</v>
      </c>
      <c r="AM379" s="40">
        <v>0.04</v>
      </c>
      <c r="AN379" s="39">
        <f t="shared" si="57"/>
        <v>0</v>
      </c>
      <c r="AO379" s="39">
        <f t="shared" si="58"/>
        <v>0</v>
      </c>
      <c r="AP379" s="39">
        <v>0</v>
      </c>
      <c r="AQ379" s="39">
        <f t="shared" si="59"/>
        <v>0</v>
      </c>
      <c r="AR379" s="39"/>
      <c r="AS379" s="39"/>
      <c r="AT379" s="39">
        <f t="shared" si="60"/>
        <v>0</v>
      </c>
      <c r="AU379" s="39">
        <f>SUM(AT379+AT380+AT381+AT382)</f>
        <v>0</v>
      </c>
    </row>
    <row r="380" spans="1:47" x14ac:dyDescent="0.2">
      <c r="A380" s="1"/>
      <c r="B380" s="1" t="s">
        <v>199</v>
      </c>
      <c r="C380" s="1" t="s">
        <v>71</v>
      </c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2">
        <f>(R379)</f>
        <v>0</v>
      </c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>
        <f t="shared" si="52"/>
        <v>0</v>
      </c>
      <c r="AF380" s="39">
        <f>(D379-R379)</f>
        <v>0</v>
      </c>
      <c r="AG380" s="39">
        <f t="shared" si="53"/>
        <v>0</v>
      </c>
      <c r="AH380" s="39">
        <f t="shared" si="54"/>
        <v>0</v>
      </c>
      <c r="AI380" s="40">
        <v>5.0000000000000001E-3</v>
      </c>
      <c r="AJ380" s="39">
        <f t="shared" si="55"/>
        <v>0</v>
      </c>
      <c r="AK380" s="39"/>
      <c r="AL380" s="39">
        <f t="shared" si="56"/>
        <v>0</v>
      </c>
      <c r="AM380" s="40">
        <v>3.3300000000000003E-2</v>
      </c>
      <c r="AN380" s="39">
        <f t="shared" si="57"/>
        <v>0</v>
      </c>
      <c r="AO380" s="39">
        <f t="shared" si="58"/>
        <v>0</v>
      </c>
      <c r="AP380" s="39">
        <v>0</v>
      </c>
      <c r="AQ380" s="39">
        <f t="shared" si="59"/>
        <v>0</v>
      </c>
      <c r="AR380" s="39"/>
      <c r="AS380" s="39"/>
      <c r="AT380" s="39">
        <f t="shared" si="60"/>
        <v>0</v>
      </c>
      <c r="AU380" s="41"/>
    </row>
    <row r="381" spans="1:47" x14ac:dyDescent="0.2">
      <c r="A381" s="1"/>
      <c r="B381" s="1" t="s">
        <v>199</v>
      </c>
      <c r="C381" s="1" t="s">
        <v>68</v>
      </c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2">
        <f>R379</f>
        <v>0</v>
      </c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>
        <f t="shared" si="52"/>
        <v>0</v>
      </c>
      <c r="AF381" s="39">
        <f>(D379-R379)</f>
        <v>0</v>
      </c>
      <c r="AG381" s="39">
        <f t="shared" si="53"/>
        <v>0</v>
      </c>
      <c r="AH381" s="39">
        <f t="shared" si="54"/>
        <v>0</v>
      </c>
      <c r="AI381" s="40">
        <v>0.01</v>
      </c>
      <c r="AJ381" s="39">
        <f t="shared" si="55"/>
        <v>0</v>
      </c>
      <c r="AK381" s="39"/>
      <c r="AL381" s="39">
        <f t="shared" si="56"/>
        <v>0</v>
      </c>
      <c r="AM381" s="40">
        <v>3.3300000000000003E-2</v>
      </c>
      <c r="AN381" s="39">
        <f t="shared" si="57"/>
        <v>0</v>
      </c>
      <c r="AO381" s="39">
        <f t="shared" si="58"/>
        <v>0</v>
      </c>
      <c r="AP381" s="39">
        <v>0</v>
      </c>
      <c r="AQ381" s="39">
        <f t="shared" si="59"/>
        <v>0</v>
      </c>
      <c r="AR381" s="39"/>
      <c r="AS381" s="39"/>
      <c r="AT381" s="39">
        <f t="shared" si="60"/>
        <v>0</v>
      </c>
      <c r="AU381" s="41"/>
    </row>
    <row r="382" spans="1:47" x14ac:dyDescent="0.2">
      <c r="A382" s="1"/>
      <c r="B382" s="1" t="s">
        <v>199</v>
      </c>
      <c r="C382" s="1" t="s">
        <v>69</v>
      </c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2">
        <f>R379</f>
        <v>0</v>
      </c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>
        <f t="shared" si="52"/>
        <v>0</v>
      </c>
      <c r="AF382" s="39">
        <f>(D379-R379)</f>
        <v>0</v>
      </c>
      <c r="AG382" s="39">
        <f t="shared" si="53"/>
        <v>0</v>
      </c>
      <c r="AH382" s="39">
        <f t="shared" si="54"/>
        <v>0</v>
      </c>
      <c r="AI382" s="40">
        <v>1E-3</v>
      </c>
      <c r="AJ382" s="39">
        <f t="shared" si="55"/>
        <v>0</v>
      </c>
      <c r="AK382" s="39"/>
      <c r="AL382" s="39">
        <f t="shared" si="56"/>
        <v>0</v>
      </c>
      <c r="AM382" s="40">
        <v>3.3300000000000003E-2</v>
      </c>
      <c r="AN382" s="39">
        <f t="shared" si="57"/>
        <v>0</v>
      </c>
      <c r="AO382" s="39">
        <f t="shared" si="58"/>
        <v>0</v>
      </c>
      <c r="AP382" s="39">
        <v>0</v>
      </c>
      <c r="AQ382" s="39">
        <f t="shared" si="59"/>
        <v>0</v>
      </c>
      <c r="AR382" s="39"/>
      <c r="AS382" s="39"/>
      <c r="AT382" s="39">
        <f t="shared" si="60"/>
        <v>0</v>
      </c>
      <c r="AU382" s="41"/>
    </row>
    <row r="383" spans="1:47" x14ac:dyDescent="0.2">
      <c r="A383" s="17"/>
      <c r="B383" s="17" t="s">
        <v>200</v>
      </c>
      <c r="C383" s="17" t="s">
        <v>67</v>
      </c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2">
        <f>SUM(E383:P383)</f>
        <v>0</v>
      </c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>
        <f t="shared" si="52"/>
        <v>0</v>
      </c>
      <c r="AF383" s="39">
        <f>(D383-R383)</f>
        <v>0</v>
      </c>
      <c r="AG383" s="39">
        <f t="shared" si="53"/>
        <v>0</v>
      </c>
      <c r="AH383" s="39">
        <f t="shared" si="54"/>
        <v>0</v>
      </c>
      <c r="AI383" s="40">
        <v>2.9000000000000001E-2</v>
      </c>
      <c r="AJ383" s="39">
        <f t="shared" si="55"/>
        <v>0</v>
      </c>
      <c r="AK383" s="39"/>
      <c r="AL383" s="39">
        <f t="shared" si="56"/>
        <v>0</v>
      </c>
      <c r="AM383" s="40">
        <v>0.04</v>
      </c>
      <c r="AN383" s="39">
        <f t="shared" si="57"/>
        <v>0</v>
      </c>
      <c r="AO383" s="39">
        <f t="shared" si="58"/>
        <v>0</v>
      </c>
      <c r="AP383" s="39">
        <v>0</v>
      </c>
      <c r="AQ383" s="39">
        <f t="shared" si="59"/>
        <v>0</v>
      </c>
      <c r="AR383" s="39"/>
      <c r="AS383" s="39"/>
      <c r="AT383" s="39">
        <f t="shared" si="60"/>
        <v>0</v>
      </c>
      <c r="AU383" s="39">
        <f>SUM(AT383+AT384+AT385+AT386)</f>
        <v>0</v>
      </c>
    </row>
    <row r="384" spans="1:47" x14ac:dyDescent="0.2">
      <c r="A384" s="1"/>
      <c r="B384" s="1" t="s">
        <v>200</v>
      </c>
      <c r="C384" s="1" t="s">
        <v>71</v>
      </c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2">
        <f>(R383)</f>
        <v>0</v>
      </c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>
        <f t="shared" si="52"/>
        <v>0</v>
      </c>
      <c r="AF384" s="39">
        <f>(D383-R383)</f>
        <v>0</v>
      </c>
      <c r="AG384" s="39">
        <f t="shared" si="53"/>
        <v>0</v>
      </c>
      <c r="AH384" s="39">
        <f t="shared" si="54"/>
        <v>0</v>
      </c>
      <c r="AI384" s="40">
        <v>5.0000000000000001E-3</v>
      </c>
      <c r="AJ384" s="39">
        <f t="shared" si="55"/>
        <v>0</v>
      </c>
      <c r="AK384" s="39"/>
      <c r="AL384" s="39">
        <f t="shared" si="56"/>
        <v>0</v>
      </c>
      <c r="AM384" s="40">
        <v>3.3300000000000003E-2</v>
      </c>
      <c r="AN384" s="39">
        <f t="shared" si="57"/>
        <v>0</v>
      </c>
      <c r="AO384" s="39">
        <f t="shared" si="58"/>
        <v>0</v>
      </c>
      <c r="AP384" s="39">
        <v>0</v>
      </c>
      <c r="AQ384" s="39">
        <f t="shared" si="59"/>
        <v>0</v>
      </c>
      <c r="AR384" s="39"/>
      <c r="AS384" s="39"/>
      <c r="AT384" s="39">
        <f t="shared" si="60"/>
        <v>0</v>
      </c>
      <c r="AU384" s="41"/>
    </row>
    <row r="385" spans="1:47" x14ac:dyDescent="0.2">
      <c r="A385" s="1"/>
      <c r="B385" s="1" t="s">
        <v>200</v>
      </c>
      <c r="C385" s="1" t="s">
        <v>68</v>
      </c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2">
        <f>R383</f>
        <v>0</v>
      </c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>
        <f t="shared" si="52"/>
        <v>0</v>
      </c>
      <c r="AF385" s="39">
        <f>(D383-R383)</f>
        <v>0</v>
      </c>
      <c r="AG385" s="39">
        <f t="shared" si="53"/>
        <v>0</v>
      </c>
      <c r="AH385" s="39">
        <f t="shared" si="54"/>
        <v>0</v>
      </c>
      <c r="AI385" s="40">
        <v>0.01</v>
      </c>
      <c r="AJ385" s="39">
        <f t="shared" si="55"/>
        <v>0</v>
      </c>
      <c r="AK385" s="39"/>
      <c r="AL385" s="39">
        <f t="shared" si="56"/>
        <v>0</v>
      </c>
      <c r="AM385" s="40">
        <v>3.3300000000000003E-2</v>
      </c>
      <c r="AN385" s="39">
        <f t="shared" si="57"/>
        <v>0</v>
      </c>
      <c r="AO385" s="39">
        <f t="shared" si="58"/>
        <v>0</v>
      </c>
      <c r="AP385" s="39">
        <v>0</v>
      </c>
      <c r="AQ385" s="39">
        <f t="shared" si="59"/>
        <v>0</v>
      </c>
      <c r="AR385" s="39"/>
      <c r="AS385" s="39"/>
      <c r="AT385" s="39">
        <f t="shared" si="60"/>
        <v>0</v>
      </c>
      <c r="AU385" s="41"/>
    </row>
    <row r="386" spans="1:47" x14ac:dyDescent="0.2">
      <c r="A386" s="1"/>
      <c r="B386" s="1" t="s">
        <v>200</v>
      </c>
      <c r="C386" s="1" t="s">
        <v>69</v>
      </c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2">
        <f>R383</f>
        <v>0</v>
      </c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>
        <f t="shared" si="52"/>
        <v>0</v>
      </c>
      <c r="AF386" s="39">
        <f>(D383-R383)</f>
        <v>0</v>
      </c>
      <c r="AG386" s="39">
        <f t="shared" si="53"/>
        <v>0</v>
      </c>
      <c r="AH386" s="39">
        <f t="shared" si="54"/>
        <v>0</v>
      </c>
      <c r="AI386" s="40">
        <v>1E-3</v>
      </c>
      <c r="AJ386" s="39">
        <f t="shared" si="55"/>
        <v>0</v>
      </c>
      <c r="AK386" s="39"/>
      <c r="AL386" s="39">
        <f t="shared" si="56"/>
        <v>0</v>
      </c>
      <c r="AM386" s="40">
        <v>3.3300000000000003E-2</v>
      </c>
      <c r="AN386" s="39">
        <f t="shared" si="57"/>
        <v>0</v>
      </c>
      <c r="AO386" s="39">
        <f t="shared" si="58"/>
        <v>0</v>
      </c>
      <c r="AP386" s="39">
        <v>0</v>
      </c>
      <c r="AQ386" s="39">
        <f t="shared" si="59"/>
        <v>0</v>
      </c>
      <c r="AR386" s="39"/>
      <c r="AS386" s="39"/>
      <c r="AT386" s="39">
        <f t="shared" si="60"/>
        <v>0</v>
      </c>
      <c r="AU386" s="41"/>
    </row>
    <row r="387" spans="1:47" x14ac:dyDescent="0.2">
      <c r="A387" s="12"/>
      <c r="B387" s="12" t="s">
        <v>201</v>
      </c>
      <c r="C387" s="12" t="s">
        <v>67</v>
      </c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2">
        <f>SUM(E387:P387)</f>
        <v>0</v>
      </c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>
        <f t="shared" ref="AE387:AE450" si="69">SUM(S387:AC387)</f>
        <v>0</v>
      </c>
      <c r="AF387" s="39">
        <f>(D387-R387)</f>
        <v>0</v>
      </c>
      <c r="AG387" s="39">
        <f t="shared" si="53"/>
        <v>0</v>
      </c>
      <c r="AH387" s="39">
        <f t="shared" si="54"/>
        <v>0</v>
      </c>
      <c r="AI387" s="40">
        <v>2.9000000000000001E-2</v>
      </c>
      <c r="AJ387" s="39">
        <f t="shared" si="55"/>
        <v>0</v>
      </c>
      <c r="AK387" s="39"/>
      <c r="AL387" s="39">
        <f t="shared" si="56"/>
        <v>0</v>
      </c>
      <c r="AM387" s="40">
        <v>0.04</v>
      </c>
      <c r="AN387" s="39">
        <f t="shared" si="57"/>
        <v>0</v>
      </c>
      <c r="AO387" s="39">
        <f t="shared" si="58"/>
        <v>0</v>
      </c>
      <c r="AP387" s="39">
        <v>0</v>
      </c>
      <c r="AQ387" s="39">
        <f t="shared" si="59"/>
        <v>0</v>
      </c>
      <c r="AR387" s="39"/>
      <c r="AS387" s="39"/>
      <c r="AT387" s="39">
        <f t="shared" si="60"/>
        <v>0</v>
      </c>
      <c r="AU387" s="39">
        <f>SUM(AT387+AT388+AT389+AT390+AT391)</f>
        <v>0</v>
      </c>
    </row>
    <row r="388" spans="1:47" x14ac:dyDescent="0.2">
      <c r="A388" s="1"/>
      <c r="B388" s="1" t="s">
        <v>201</v>
      </c>
      <c r="C388" s="1" t="s">
        <v>77</v>
      </c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2">
        <f>(R387)</f>
        <v>0</v>
      </c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>
        <f t="shared" si="69"/>
        <v>0</v>
      </c>
      <c r="AF388" s="39">
        <f>(D387-R387)</f>
        <v>0</v>
      </c>
      <c r="AG388" s="39">
        <f t="shared" si="53"/>
        <v>0</v>
      </c>
      <c r="AH388" s="39">
        <f t="shared" si="54"/>
        <v>0</v>
      </c>
      <c r="AI388" s="40">
        <v>3.4599999999999999E-2</v>
      </c>
      <c r="AJ388" s="39">
        <f t="shared" si="55"/>
        <v>0</v>
      </c>
      <c r="AK388" s="39"/>
      <c r="AL388" s="39">
        <f t="shared" si="56"/>
        <v>0</v>
      </c>
      <c r="AM388" s="40">
        <v>3.3300000000000003E-2</v>
      </c>
      <c r="AN388" s="39">
        <f t="shared" si="57"/>
        <v>0</v>
      </c>
      <c r="AO388" s="39">
        <f t="shared" si="58"/>
        <v>0</v>
      </c>
      <c r="AP388" s="39">
        <v>0</v>
      </c>
      <c r="AQ388" s="39">
        <f t="shared" si="59"/>
        <v>0</v>
      </c>
      <c r="AR388" s="39"/>
      <c r="AS388" s="39"/>
      <c r="AT388" s="39">
        <f t="shared" si="60"/>
        <v>0</v>
      </c>
      <c r="AU388" s="41"/>
    </row>
    <row r="389" spans="1:47" x14ac:dyDescent="0.2">
      <c r="A389" s="1"/>
      <c r="B389" s="1" t="s">
        <v>201</v>
      </c>
      <c r="C389" s="1" t="s">
        <v>71</v>
      </c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2">
        <f>R387</f>
        <v>0</v>
      </c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>
        <f t="shared" si="69"/>
        <v>0</v>
      </c>
      <c r="AF389" s="39">
        <f>(D387-R387)</f>
        <v>0</v>
      </c>
      <c r="AG389" s="39">
        <f t="shared" ref="AG389:AG452" si="70">(AE389)</f>
        <v>0</v>
      </c>
      <c r="AH389" s="39">
        <f t="shared" ref="AH389:AH452" si="71">(AF389-AG389)</f>
        <v>0</v>
      </c>
      <c r="AI389" s="40">
        <v>5.0000000000000001E-3</v>
      </c>
      <c r="AJ389" s="39">
        <f t="shared" ref="AJ389:AJ452" si="72">AH389*AI389</f>
        <v>0</v>
      </c>
      <c r="AK389" s="39"/>
      <c r="AL389" s="39">
        <f t="shared" ref="AL389:AL452" si="73">(AJ389+AK389)</f>
        <v>0</v>
      </c>
      <c r="AM389" s="40">
        <v>3.3300000000000003E-2</v>
      </c>
      <c r="AN389" s="39">
        <f t="shared" ref="AN389:AN452" si="74">(AL389*AM389)</f>
        <v>0</v>
      </c>
      <c r="AO389" s="39">
        <f t="shared" ref="AO389:AO452" si="75">(AL389-AN389)</f>
        <v>0</v>
      </c>
      <c r="AP389" s="39">
        <v>0</v>
      </c>
      <c r="AQ389" s="39">
        <f t="shared" ref="AQ389:AQ452" si="76">AO389-AP389</f>
        <v>0</v>
      </c>
      <c r="AR389" s="39"/>
      <c r="AS389" s="39"/>
      <c r="AT389" s="39">
        <f t="shared" ref="AT389:AT452" si="77">(AQ389+AR389+AS389)</f>
        <v>0</v>
      </c>
      <c r="AU389" s="41"/>
    </row>
    <row r="390" spans="1:47" x14ac:dyDescent="0.2">
      <c r="A390" s="1"/>
      <c r="B390" s="1" t="s">
        <v>201</v>
      </c>
      <c r="C390" s="1" t="s">
        <v>68</v>
      </c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2">
        <f>R387</f>
        <v>0</v>
      </c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>
        <f t="shared" si="69"/>
        <v>0</v>
      </c>
      <c r="AF390" s="39">
        <f>(D387-R387)</f>
        <v>0</v>
      </c>
      <c r="AG390" s="39">
        <f t="shared" si="70"/>
        <v>0</v>
      </c>
      <c r="AH390" s="39">
        <f t="shared" si="71"/>
        <v>0</v>
      </c>
      <c r="AI390" s="40">
        <v>0.01</v>
      </c>
      <c r="AJ390" s="39">
        <f t="shared" si="72"/>
        <v>0</v>
      </c>
      <c r="AK390" s="39"/>
      <c r="AL390" s="39">
        <f t="shared" si="73"/>
        <v>0</v>
      </c>
      <c r="AM390" s="40">
        <v>3.3300000000000003E-2</v>
      </c>
      <c r="AN390" s="39">
        <f t="shared" si="74"/>
        <v>0</v>
      </c>
      <c r="AO390" s="39">
        <f t="shared" si="75"/>
        <v>0</v>
      </c>
      <c r="AP390" s="39">
        <v>0</v>
      </c>
      <c r="AQ390" s="39">
        <f t="shared" si="76"/>
        <v>0</v>
      </c>
      <c r="AR390" s="39"/>
      <c r="AS390" s="39"/>
      <c r="AT390" s="39">
        <f t="shared" si="77"/>
        <v>0</v>
      </c>
      <c r="AU390" s="41"/>
    </row>
    <row r="391" spans="1:47" x14ac:dyDescent="0.2">
      <c r="A391" s="1"/>
      <c r="B391" s="1" t="s">
        <v>201</v>
      </c>
      <c r="C391" s="1" t="s">
        <v>69</v>
      </c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2">
        <f>R387</f>
        <v>0</v>
      </c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>
        <f t="shared" si="69"/>
        <v>0</v>
      </c>
      <c r="AF391" s="39">
        <f>(D387-R387)</f>
        <v>0</v>
      </c>
      <c r="AG391" s="39">
        <f t="shared" si="70"/>
        <v>0</v>
      </c>
      <c r="AH391" s="39">
        <f t="shared" si="71"/>
        <v>0</v>
      </c>
      <c r="AI391" s="40">
        <v>1E-3</v>
      </c>
      <c r="AJ391" s="39">
        <f t="shared" si="72"/>
        <v>0</v>
      </c>
      <c r="AK391" s="39"/>
      <c r="AL391" s="39">
        <f t="shared" si="73"/>
        <v>0</v>
      </c>
      <c r="AM391" s="40">
        <v>3.3300000000000003E-2</v>
      </c>
      <c r="AN391" s="39">
        <f t="shared" si="74"/>
        <v>0</v>
      </c>
      <c r="AO391" s="39">
        <f t="shared" si="75"/>
        <v>0</v>
      </c>
      <c r="AP391" s="39">
        <v>0</v>
      </c>
      <c r="AQ391" s="39">
        <f t="shared" si="76"/>
        <v>0</v>
      </c>
      <c r="AR391" s="39"/>
      <c r="AS391" s="39"/>
      <c r="AT391" s="39">
        <f t="shared" si="77"/>
        <v>0</v>
      </c>
      <c r="AU391" s="41"/>
    </row>
    <row r="392" spans="1:47" x14ac:dyDescent="0.2">
      <c r="A392" s="15"/>
      <c r="B392" s="15" t="s">
        <v>202</v>
      </c>
      <c r="C392" s="15" t="s">
        <v>67</v>
      </c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2">
        <f>SUM(E392:P392)</f>
        <v>0</v>
      </c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>
        <f t="shared" si="69"/>
        <v>0</v>
      </c>
      <c r="AF392" s="39">
        <f>(D392-R392)</f>
        <v>0</v>
      </c>
      <c r="AG392" s="39">
        <f t="shared" si="70"/>
        <v>0</v>
      </c>
      <c r="AH392" s="39">
        <f t="shared" si="71"/>
        <v>0</v>
      </c>
      <c r="AI392" s="40">
        <v>2.9000000000000001E-2</v>
      </c>
      <c r="AJ392" s="39">
        <f t="shared" si="72"/>
        <v>0</v>
      </c>
      <c r="AK392" s="39"/>
      <c r="AL392" s="39">
        <f t="shared" si="73"/>
        <v>0</v>
      </c>
      <c r="AM392" s="40">
        <v>0.04</v>
      </c>
      <c r="AN392" s="39">
        <f t="shared" si="74"/>
        <v>0</v>
      </c>
      <c r="AO392" s="39">
        <f t="shared" si="75"/>
        <v>0</v>
      </c>
      <c r="AP392" s="39">
        <v>0</v>
      </c>
      <c r="AQ392" s="39">
        <f t="shared" si="76"/>
        <v>0</v>
      </c>
      <c r="AR392" s="39"/>
      <c r="AS392" s="39"/>
      <c r="AT392" s="39">
        <f t="shared" si="77"/>
        <v>0</v>
      </c>
      <c r="AU392" s="39">
        <f>SUM(AT392+AT393+AT394+AT395+AT396)</f>
        <v>0</v>
      </c>
    </row>
    <row r="393" spans="1:47" x14ac:dyDescent="0.2">
      <c r="A393" s="1"/>
      <c r="B393" s="1" t="s">
        <v>202</v>
      </c>
      <c r="C393" s="1" t="s">
        <v>151</v>
      </c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2">
        <f>(R392)</f>
        <v>0</v>
      </c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>
        <f t="shared" si="69"/>
        <v>0</v>
      </c>
      <c r="AF393" s="39">
        <f>(D392-R392)</f>
        <v>0</v>
      </c>
      <c r="AG393" s="39">
        <f t="shared" si="70"/>
        <v>0</v>
      </c>
      <c r="AH393" s="39">
        <f t="shared" si="71"/>
        <v>0</v>
      </c>
      <c r="AI393" s="40">
        <v>4.3E-3</v>
      </c>
      <c r="AJ393" s="39">
        <f t="shared" si="72"/>
        <v>0</v>
      </c>
      <c r="AK393" s="39"/>
      <c r="AL393" s="39">
        <f t="shared" si="73"/>
        <v>0</v>
      </c>
      <c r="AM393" s="40">
        <v>3.3300000000000003E-2</v>
      </c>
      <c r="AN393" s="39">
        <f t="shared" si="74"/>
        <v>0</v>
      </c>
      <c r="AO393" s="39">
        <f t="shared" si="75"/>
        <v>0</v>
      </c>
      <c r="AP393" s="39">
        <v>0</v>
      </c>
      <c r="AQ393" s="39">
        <f t="shared" si="76"/>
        <v>0</v>
      </c>
      <c r="AR393" s="39"/>
      <c r="AS393" s="39"/>
      <c r="AT393" s="39">
        <f t="shared" si="77"/>
        <v>0</v>
      </c>
      <c r="AU393" s="41"/>
    </row>
    <row r="394" spans="1:47" x14ac:dyDescent="0.2">
      <c r="A394" s="1"/>
      <c r="B394" s="1" t="s">
        <v>202</v>
      </c>
      <c r="C394" s="1" t="s">
        <v>71</v>
      </c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2">
        <f>R392</f>
        <v>0</v>
      </c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>
        <f t="shared" si="69"/>
        <v>0</v>
      </c>
      <c r="AF394" s="39">
        <f>(D392-R392)</f>
        <v>0</v>
      </c>
      <c r="AG394" s="39">
        <f t="shared" si="70"/>
        <v>0</v>
      </c>
      <c r="AH394" s="39">
        <f t="shared" si="71"/>
        <v>0</v>
      </c>
      <c r="AI394" s="40">
        <v>5.0000000000000001E-3</v>
      </c>
      <c r="AJ394" s="39">
        <f t="shared" si="72"/>
        <v>0</v>
      </c>
      <c r="AK394" s="39"/>
      <c r="AL394" s="39">
        <f t="shared" si="73"/>
        <v>0</v>
      </c>
      <c r="AM394" s="40">
        <v>3.3300000000000003E-2</v>
      </c>
      <c r="AN394" s="39">
        <f t="shared" si="74"/>
        <v>0</v>
      </c>
      <c r="AO394" s="39">
        <f t="shared" si="75"/>
        <v>0</v>
      </c>
      <c r="AP394" s="39">
        <v>0</v>
      </c>
      <c r="AQ394" s="39">
        <f t="shared" si="76"/>
        <v>0</v>
      </c>
      <c r="AR394" s="39"/>
      <c r="AS394" s="39"/>
      <c r="AT394" s="39">
        <f t="shared" si="77"/>
        <v>0</v>
      </c>
      <c r="AU394" s="41"/>
    </row>
    <row r="395" spans="1:47" x14ac:dyDescent="0.2">
      <c r="A395" s="1"/>
      <c r="B395" s="1" t="s">
        <v>202</v>
      </c>
      <c r="C395" s="1" t="s">
        <v>68</v>
      </c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2">
        <f>R392</f>
        <v>0</v>
      </c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>
        <f t="shared" si="69"/>
        <v>0</v>
      </c>
      <c r="AF395" s="39">
        <f>(D392-R392)</f>
        <v>0</v>
      </c>
      <c r="AG395" s="39">
        <f t="shared" si="70"/>
        <v>0</v>
      </c>
      <c r="AH395" s="39">
        <f t="shared" si="71"/>
        <v>0</v>
      </c>
      <c r="AI395" s="40">
        <v>0.01</v>
      </c>
      <c r="AJ395" s="39">
        <f t="shared" si="72"/>
        <v>0</v>
      </c>
      <c r="AK395" s="39"/>
      <c r="AL395" s="39">
        <f t="shared" si="73"/>
        <v>0</v>
      </c>
      <c r="AM395" s="40">
        <v>3.3300000000000003E-2</v>
      </c>
      <c r="AN395" s="39">
        <f t="shared" si="74"/>
        <v>0</v>
      </c>
      <c r="AO395" s="39">
        <f t="shared" si="75"/>
        <v>0</v>
      </c>
      <c r="AP395" s="39">
        <v>0</v>
      </c>
      <c r="AQ395" s="39">
        <f t="shared" si="76"/>
        <v>0</v>
      </c>
      <c r="AR395" s="39"/>
      <c r="AS395" s="39"/>
      <c r="AT395" s="39">
        <f t="shared" si="77"/>
        <v>0</v>
      </c>
      <c r="AU395" s="41"/>
    </row>
    <row r="396" spans="1:47" x14ac:dyDescent="0.2">
      <c r="A396" s="1"/>
      <c r="B396" s="1" t="s">
        <v>202</v>
      </c>
      <c r="C396" s="1" t="s">
        <v>69</v>
      </c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2">
        <f>R392</f>
        <v>0</v>
      </c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>
        <f t="shared" si="69"/>
        <v>0</v>
      </c>
      <c r="AF396" s="39">
        <f>(D392-R392)</f>
        <v>0</v>
      </c>
      <c r="AG396" s="39">
        <f t="shared" si="70"/>
        <v>0</v>
      </c>
      <c r="AH396" s="39">
        <f t="shared" si="71"/>
        <v>0</v>
      </c>
      <c r="AI396" s="40">
        <v>1E-3</v>
      </c>
      <c r="AJ396" s="39">
        <f t="shared" si="72"/>
        <v>0</v>
      </c>
      <c r="AK396" s="39"/>
      <c r="AL396" s="39">
        <f t="shared" si="73"/>
        <v>0</v>
      </c>
      <c r="AM396" s="40">
        <v>3.3300000000000003E-2</v>
      </c>
      <c r="AN396" s="39">
        <f t="shared" si="74"/>
        <v>0</v>
      </c>
      <c r="AO396" s="39">
        <f t="shared" si="75"/>
        <v>0</v>
      </c>
      <c r="AP396" s="39">
        <v>0</v>
      </c>
      <c r="AQ396" s="39">
        <f t="shared" si="76"/>
        <v>0</v>
      </c>
      <c r="AR396" s="39"/>
      <c r="AS396" s="39"/>
      <c r="AT396" s="39">
        <f t="shared" si="77"/>
        <v>0</v>
      </c>
      <c r="AU396" s="41"/>
    </row>
    <row r="397" spans="1:47" x14ac:dyDescent="0.2">
      <c r="A397" s="12"/>
      <c r="B397" s="12" t="s">
        <v>203</v>
      </c>
      <c r="C397" s="12" t="s">
        <v>67</v>
      </c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2">
        <f>SUM(E397:P397)</f>
        <v>0</v>
      </c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>
        <f t="shared" si="69"/>
        <v>0</v>
      </c>
      <c r="AF397" s="39">
        <f>(D397-R397)</f>
        <v>0</v>
      </c>
      <c r="AG397" s="39">
        <f t="shared" si="70"/>
        <v>0</v>
      </c>
      <c r="AH397" s="39">
        <f t="shared" si="71"/>
        <v>0</v>
      </c>
      <c r="AI397" s="40">
        <v>2.9000000000000001E-2</v>
      </c>
      <c r="AJ397" s="39">
        <f t="shared" si="72"/>
        <v>0</v>
      </c>
      <c r="AK397" s="39"/>
      <c r="AL397" s="39">
        <f t="shared" si="73"/>
        <v>0</v>
      </c>
      <c r="AM397" s="40">
        <v>0.04</v>
      </c>
      <c r="AN397" s="39">
        <f t="shared" si="74"/>
        <v>0</v>
      </c>
      <c r="AO397" s="39">
        <f t="shared" si="75"/>
        <v>0</v>
      </c>
      <c r="AP397" s="39">
        <v>0</v>
      </c>
      <c r="AQ397" s="39">
        <f t="shared" si="76"/>
        <v>0</v>
      </c>
      <c r="AR397" s="39"/>
      <c r="AS397" s="39"/>
      <c r="AT397" s="39">
        <f t="shared" si="77"/>
        <v>0</v>
      </c>
      <c r="AU397" s="39">
        <f>SUM(AT397+AT398+AT399+AT400+AT401)</f>
        <v>0</v>
      </c>
    </row>
    <row r="398" spans="1:47" x14ac:dyDescent="0.2">
      <c r="A398" s="1"/>
      <c r="B398" s="1" t="s">
        <v>203</v>
      </c>
      <c r="C398" s="1" t="s">
        <v>204</v>
      </c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2">
        <f>(R397)</f>
        <v>0</v>
      </c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>
        <f t="shared" si="69"/>
        <v>0</v>
      </c>
      <c r="AF398" s="39">
        <f>(D397-R397)</f>
        <v>0</v>
      </c>
      <c r="AG398" s="39">
        <f t="shared" si="70"/>
        <v>0</v>
      </c>
      <c r="AH398" s="39">
        <f t="shared" si="71"/>
        <v>0</v>
      </c>
      <c r="AI398" s="40">
        <v>5.0000000000000001E-3</v>
      </c>
      <c r="AJ398" s="39">
        <f t="shared" si="72"/>
        <v>0</v>
      </c>
      <c r="AK398" s="39"/>
      <c r="AL398" s="39">
        <f t="shared" si="73"/>
        <v>0</v>
      </c>
      <c r="AM398" s="40">
        <v>3.3300000000000003E-2</v>
      </c>
      <c r="AN398" s="39">
        <f t="shared" si="74"/>
        <v>0</v>
      </c>
      <c r="AO398" s="39">
        <f t="shared" si="75"/>
        <v>0</v>
      </c>
      <c r="AP398" s="39">
        <v>0</v>
      </c>
      <c r="AQ398" s="39">
        <f t="shared" si="76"/>
        <v>0</v>
      </c>
      <c r="AR398" s="39"/>
      <c r="AS398" s="39"/>
      <c r="AT398" s="39">
        <f t="shared" si="77"/>
        <v>0</v>
      </c>
      <c r="AU398" s="41"/>
    </row>
    <row r="399" spans="1:47" x14ac:dyDescent="0.2">
      <c r="A399" s="1"/>
      <c r="B399" s="1" t="s">
        <v>203</v>
      </c>
      <c r="C399" s="1" t="s">
        <v>71</v>
      </c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2">
        <f>R397</f>
        <v>0</v>
      </c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>
        <f t="shared" si="69"/>
        <v>0</v>
      </c>
      <c r="AF399" s="39">
        <f>(D397-R397)</f>
        <v>0</v>
      </c>
      <c r="AG399" s="39">
        <f t="shared" si="70"/>
        <v>0</v>
      </c>
      <c r="AH399" s="39">
        <f t="shared" si="71"/>
        <v>0</v>
      </c>
      <c r="AI399" s="40">
        <v>5.0000000000000001E-3</v>
      </c>
      <c r="AJ399" s="39">
        <f t="shared" si="72"/>
        <v>0</v>
      </c>
      <c r="AK399" s="39"/>
      <c r="AL399" s="39">
        <f t="shared" si="73"/>
        <v>0</v>
      </c>
      <c r="AM399" s="40">
        <v>3.3300000000000003E-2</v>
      </c>
      <c r="AN399" s="39">
        <f t="shared" si="74"/>
        <v>0</v>
      </c>
      <c r="AO399" s="39">
        <f t="shared" si="75"/>
        <v>0</v>
      </c>
      <c r="AP399" s="39">
        <v>0</v>
      </c>
      <c r="AQ399" s="39">
        <f t="shared" si="76"/>
        <v>0</v>
      </c>
      <c r="AR399" s="39"/>
      <c r="AS399" s="39"/>
      <c r="AT399" s="39">
        <f t="shared" si="77"/>
        <v>0</v>
      </c>
      <c r="AU399" s="41"/>
    </row>
    <row r="400" spans="1:47" x14ac:dyDescent="0.2">
      <c r="A400" s="1"/>
      <c r="B400" s="1" t="s">
        <v>203</v>
      </c>
      <c r="C400" s="1" t="s">
        <v>68</v>
      </c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2">
        <f>R397</f>
        <v>0</v>
      </c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>
        <f t="shared" si="69"/>
        <v>0</v>
      </c>
      <c r="AF400" s="39">
        <f>(D397-R397)</f>
        <v>0</v>
      </c>
      <c r="AG400" s="39">
        <f t="shared" si="70"/>
        <v>0</v>
      </c>
      <c r="AH400" s="39">
        <f t="shared" si="71"/>
        <v>0</v>
      </c>
      <c r="AI400" s="40">
        <v>0.01</v>
      </c>
      <c r="AJ400" s="39">
        <f t="shared" si="72"/>
        <v>0</v>
      </c>
      <c r="AK400" s="39"/>
      <c r="AL400" s="39">
        <f t="shared" si="73"/>
        <v>0</v>
      </c>
      <c r="AM400" s="40">
        <v>3.3300000000000003E-2</v>
      </c>
      <c r="AN400" s="39">
        <f t="shared" si="74"/>
        <v>0</v>
      </c>
      <c r="AO400" s="39">
        <f t="shared" si="75"/>
        <v>0</v>
      </c>
      <c r="AP400" s="39">
        <v>0</v>
      </c>
      <c r="AQ400" s="39">
        <f t="shared" si="76"/>
        <v>0</v>
      </c>
      <c r="AR400" s="39"/>
      <c r="AS400" s="39"/>
      <c r="AT400" s="39">
        <f t="shared" si="77"/>
        <v>0</v>
      </c>
      <c r="AU400" s="41"/>
    </row>
    <row r="401" spans="1:47" x14ac:dyDescent="0.2">
      <c r="A401" s="1"/>
      <c r="B401" s="1" t="s">
        <v>203</v>
      </c>
      <c r="C401" s="1" t="s">
        <v>69</v>
      </c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2">
        <f>R397</f>
        <v>0</v>
      </c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>
        <f t="shared" si="69"/>
        <v>0</v>
      </c>
      <c r="AF401" s="39">
        <f>(D397-R397)</f>
        <v>0</v>
      </c>
      <c r="AG401" s="39">
        <f t="shared" si="70"/>
        <v>0</v>
      </c>
      <c r="AH401" s="39">
        <f t="shared" si="71"/>
        <v>0</v>
      </c>
      <c r="AI401" s="40">
        <v>1E-3</v>
      </c>
      <c r="AJ401" s="39">
        <f t="shared" si="72"/>
        <v>0</v>
      </c>
      <c r="AK401" s="39"/>
      <c r="AL401" s="39">
        <f t="shared" si="73"/>
        <v>0</v>
      </c>
      <c r="AM401" s="40">
        <v>3.3300000000000003E-2</v>
      </c>
      <c r="AN401" s="39">
        <f t="shared" si="74"/>
        <v>0</v>
      </c>
      <c r="AO401" s="39">
        <f t="shared" si="75"/>
        <v>0</v>
      </c>
      <c r="AP401" s="39">
        <v>0</v>
      </c>
      <c r="AQ401" s="39">
        <f t="shared" si="76"/>
        <v>0</v>
      </c>
      <c r="AR401" s="39"/>
      <c r="AS401" s="39"/>
      <c r="AT401" s="39">
        <f t="shared" si="77"/>
        <v>0</v>
      </c>
      <c r="AU401" s="41"/>
    </row>
    <row r="402" spans="1:47" x14ac:dyDescent="0.2">
      <c r="A402" s="15"/>
      <c r="B402" s="15" t="s">
        <v>205</v>
      </c>
      <c r="C402" s="15" t="s">
        <v>67</v>
      </c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2">
        <f>SUM(E402:P402)</f>
        <v>0</v>
      </c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>
        <f t="shared" si="69"/>
        <v>0</v>
      </c>
      <c r="AF402" s="39">
        <f>(D402-R402)</f>
        <v>0</v>
      </c>
      <c r="AG402" s="39">
        <f t="shared" si="70"/>
        <v>0</v>
      </c>
      <c r="AH402" s="39">
        <f t="shared" si="71"/>
        <v>0</v>
      </c>
      <c r="AI402" s="40">
        <v>2.9000000000000001E-2</v>
      </c>
      <c r="AJ402" s="39">
        <f t="shared" si="72"/>
        <v>0</v>
      </c>
      <c r="AK402" s="39"/>
      <c r="AL402" s="39">
        <f t="shared" si="73"/>
        <v>0</v>
      </c>
      <c r="AM402" s="40">
        <v>0.04</v>
      </c>
      <c r="AN402" s="39">
        <f t="shared" si="74"/>
        <v>0</v>
      </c>
      <c r="AO402" s="39">
        <f t="shared" si="75"/>
        <v>0</v>
      </c>
      <c r="AP402" s="39">
        <v>0</v>
      </c>
      <c r="AQ402" s="39">
        <f t="shared" si="76"/>
        <v>0</v>
      </c>
      <c r="AR402" s="39"/>
      <c r="AS402" s="39"/>
      <c r="AT402" s="39">
        <f t="shared" si="77"/>
        <v>0</v>
      </c>
      <c r="AU402" s="39">
        <f>SUM(AT402+AT403+AT404+AT405+AT406+AT407)</f>
        <v>0</v>
      </c>
    </row>
    <row r="403" spans="1:47" x14ac:dyDescent="0.2">
      <c r="A403" s="1"/>
      <c r="B403" s="1" t="s">
        <v>205</v>
      </c>
      <c r="C403" s="1" t="s">
        <v>151</v>
      </c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2">
        <f>(R402)</f>
        <v>0</v>
      </c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>
        <f t="shared" si="69"/>
        <v>0</v>
      </c>
      <c r="AF403" s="39">
        <f>(D402-R402)</f>
        <v>0</v>
      </c>
      <c r="AG403" s="39">
        <f t="shared" si="70"/>
        <v>0</v>
      </c>
      <c r="AH403" s="39">
        <f t="shared" si="71"/>
        <v>0</v>
      </c>
      <c r="AI403" s="40">
        <v>5.0000000000000001E-3</v>
      </c>
      <c r="AJ403" s="39">
        <f t="shared" si="72"/>
        <v>0</v>
      </c>
      <c r="AK403" s="39"/>
      <c r="AL403" s="39">
        <f t="shared" si="73"/>
        <v>0</v>
      </c>
      <c r="AM403" s="40">
        <v>3.3300000000000003E-2</v>
      </c>
      <c r="AN403" s="39">
        <f t="shared" si="74"/>
        <v>0</v>
      </c>
      <c r="AO403" s="39">
        <f t="shared" si="75"/>
        <v>0</v>
      </c>
      <c r="AP403" s="39">
        <v>0</v>
      </c>
      <c r="AQ403" s="39">
        <f t="shared" si="76"/>
        <v>0</v>
      </c>
      <c r="AR403" s="39"/>
      <c r="AS403" s="39"/>
      <c r="AT403" s="39">
        <f t="shared" si="77"/>
        <v>0</v>
      </c>
      <c r="AU403" s="41"/>
    </row>
    <row r="404" spans="1:47" x14ac:dyDescent="0.2">
      <c r="A404" s="1"/>
      <c r="B404" s="1" t="s">
        <v>205</v>
      </c>
      <c r="C404" s="1" t="s">
        <v>204</v>
      </c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2">
        <f>R402</f>
        <v>0</v>
      </c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>
        <f t="shared" si="69"/>
        <v>0</v>
      </c>
      <c r="AF404" s="39">
        <f>(D402-R402)</f>
        <v>0</v>
      </c>
      <c r="AG404" s="39">
        <f t="shared" si="70"/>
        <v>0</v>
      </c>
      <c r="AH404" s="39">
        <f t="shared" si="71"/>
        <v>0</v>
      </c>
      <c r="AI404" s="40">
        <v>1.4999999999999999E-2</v>
      </c>
      <c r="AJ404" s="39">
        <f t="shared" si="72"/>
        <v>0</v>
      </c>
      <c r="AK404" s="39"/>
      <c r="AL404" s="39">
        <f t="shared" si="73"/>
        <v>0</v>
      </c>
      <c r="AM404" s="40">
        <v>3.3300000000000003E-2</v>
      </c>
      <c r="AN404" s="39">
        <f t="shared" si="74"/>
        <v>0</v>
      </c>
      <c r="AO404" s="39">
        <f t="shared" si="75"/>
        <v>0</v>
      </c>
      <c r="AP404" s="39">
        <v>0</v>
      </c>
      <c r="AQ404" s="39">
        <f t="shared" si="76"/>
        <v>0</v>
      </c>
      <c r="AR404" s="39"/>
      <c r="AS404" s="39"/>
      <c r="AT404" s="39">
        <f t="shared" si="77"/>
        <v>0</v>
      </c>
      <c r="AU404" s="41"/>
    </row>
    <row r="405" spans="1:47" x14ac:dyDescent="0.2">
      <c r="A405" s="1"/>
      <c r="B405" s="1" t="s">
        <v>205</v>
      </c>
      <c r="C405" s="1" t="s">
        <v>71</v>
      </c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2">
        <f>R402</f>
        <v>0</v>
      </c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>
        <f t="shared" si="69"/>
        <v>0</v>
      </c>
      <c r="AF405" s="39">
        <f>(D402-R402)</f>
        <v>0</v>
      </c>
      <c r="AG405" s="39">
        <f t="shared" si="70"/>
        <v>0</v>
      </c>
      <c r="AH405" s="39">
        <f t="shared" si="71"/>
        <v>0</v>
      </c>
      <c r="AI405" s="40">
        <v>5.0000000000000001E-3</v>
      </c>
      <c r="AJ405" s="39">
        <f t="shared" si="72"/>
        <v>0</v>
      </c>
      <c r="AK405" s="39"/>
      <c r="AL405" s="39">
        <f t="shared" si="73"/>
        <v>0</v>
      </c>
      <c r="AM405" s="40">
        <v>3.3300000000000003E-2</v>
      </c>
      <c r="AN405" s="39">
        <f t="shared" si="74"/>
        <v>0</v>
      </c>
      <c r="AO405" s="39">
        <f t="shared" si="75"/>
        <v>0</v>
      </c>
      <c r="AP405" s="39">
        <v>0</v>
      </c>
      <c r="AQ405" s="39">
        <f t="shared" si="76"/>
        <v>0</v>
      </c>
      <c r="AR405" s="39"/>
      <c r="AS405" s="39"/>
      <c r="AT405" s="39">
        <f t="shared" si="77"/>
        <v>0</v>
      </c>
      <c r="AU405" s="41"/>
    </row>
    <row r="406" spans="1:47" x14ac:dyDescent="0.2">
      <c r="A406" s="1"/>
      <c r="B406" s="1" t="s">
        <v>205</v>
      </c>
      <c r="C406" s="1" t="s">
        <v>68</v>
      </c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2">
        <f>R402</f>
        <v>0</v>
      </c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>
        <f t="shared" si="69"/>
        <v>0</v>
      </c>
      <c r="AF406" s="39">
        <f>(D402-R402)</f>
        <v>0</v>
      </c>
      <c r="AG406" s="39">
        <f t="shared" si="70"/>
        <v>0</v>
      </c>
      <c r="AH406" s="39">
        <f t="shared" si="71"/>
        <v>0</v>
      </c>
      <c r="AI406" s="40">
        <v>0.01</v>
      </c>
      <c r="AJ406" s="39">
        <f t="shared" si="72"/>
        <v>0</v>
      </c>
      <c r="AK406" s="39"/>
      <c r="AL406" s="39">
        <f t="shared" si="73"/>
        <v>0</v>
      </c>
      <c r="AM406" s="40">
        <v>3.3300000000000003E-2</v>
      </c>
      <c r="AN406" s="39">
        <f t="shared" si="74"/>
        <v>0</v>
      </c>
      <c r="AO406" s="39">
        <f t="shared" si="75"/>
        <v>0</v>
      </c>
      <c r="AP406" s="39">
        <v>0</v>
      </c>
      <c r="AQ406" s="39">
        <f t="shared" si="76"/>
        <v>0</v>
      </c>
      <c r="AR406" s="39"/>
      <c r="AS406" s="39"/>
      <c r="AT406" s="39">
        <f t="shared" si="77"/>
        <v>0</v>
      </c>
      <c r="AU406" s="41"/>
    </row>
    <row r="407" spans="1:47" x14ac:dyDescent="0.2">
      <c r="A407" s="1"/>
      <c r="B407" s="1" t="s">
        <v>205</v>
      </c>
      <c r="C407" s="1" t="s">
        <v>69</v>
      </c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2">
        <f>R402</f>
        <v>0</v>
      </c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>
        <f t="shared" si="69"/>
        <v>0</v>
      </c>
      <c r="AF407" s="39">
        <f>(D402-R402)</f>
        <v>0</v>
      </c>
      <c r="AG407" s="39">
        <f t="shared" si="70"/>
        <v>0</v>
      </c>
      <c r="AH407" s="39">
        <f t="shared" si="71"/>
        <v>0</v>
      </c>
      <c r="AI407" s="40">
        <v>1E-3</v>
      </c>
      <c r="AJ407" s="39">
        <f t="shared" si="72"/>
        <v>0</v>
      </c>
      <c r="AK407" s="39"/>
      <c r="AL407" s="39">
        <f t="shared" si="73"/>
        <v>0</v>
      </c>
      <c r="AM407" s="40">
        <v>3.3300000000000003E-2</v>
      </c>
      <c r="AN407" s="39">
        <f t="shared" si="74"/>
        <v>0</v>
      </c>
      <c r="AO407" s="39">
        <f t="shared" si="75"/>
        <v>0</v>
      </c>
      <c r="AP407" s="39">
        <v>0</v>
      </c>
      <c r="AQ407" s="39">
        <f t="shared" si="76"/>
        <v>0</v>
      </c>
      <c r="AR407" s="39"/>
      <c r="AS407" s="39"/>
      <c r="AT407" s="39">
        <f t="shared" si="77"/>
        <v>0</v>
      </c>
      <c r="AU407" s="41"/>
    </row>
    <row r="408" spans="1:47" x14ac:dyDescent="0.2">
      <c r="A408" s="12"/>
      <c r="B408" s="12" t="s">
        <v>206</v>
      </c>
      <c r="C408" s="12" t="s">
        <v>67</v>
      </c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2">
        <f>SUM(E408:P408)</f>
        <v>0</v>
      </c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>
        <f t="shared" si="69"/>
        <v>0</v>
      </c>
      <c r="AF408" s="39">
        <f>(D408-R408)</f>
        <v>0</v>
      </c>
      <c r="AG408" s="39">
        <f t="shared" si="70"/>
        <v>0</v>
      </c>
      <c r="AH408" s="39">
        <f t="shared" si="71"/>
        <v>0</v>
      </c>
      <c r="AI408" s="40">
        <v>2.9000000000000001E-2</v>
      </c>
      <c r="AJ408" s="39">
        <f t="shared" si="72"/>
        <v>0</v>
      </c>
      <c r="AK408" s="39"/>
      <c r="AL408" s="39">
        <f t="shared" si="73"/>
        <v>0</v>
      </c>
      <c r="AM408" s="40">
        <v>0.04</v>
      </c>
      <c r="AN408" s="39">
        <f t="shared" si="74"/>
        <v>0</v>
      </c>
      <c r="AO408" s="39">
        <f t="shared" si="75"/>
        <v>0</v>
      </c>
      <c r="AP408" s="39">
        <v>0</v>
      </c>
      <c r="AQ408" s="39">
        <f t="shared" si="76"/>
        <v>0</v>
      </c>
      <c r="AR408" s="39"/>
      <c r="AS408" s="39"/>
      <c r="AT408" s="39">
        <f t="shared" si="77"/>
        <v>0</v>
      </c>
      <c r="AU408" s="39">
        <f>SUM(AT408+AT409+AT410+AT411+AT412)</f>
        <v>0</v>
      </c>
    </row>
    <row r="409" spans="1:47" x14ac:dyDescent="0.2">
      <c r="A409" s="1"/>
      <c r="B409" s="1" t="s">
        <v>206</v>
      </c>
      <c r="C409" s="1" t="s">
        <v>204</v>
      </c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2">
        <f>(R408)</f>
        <v>0</v>
      </c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>
        <f t="shared" si="69"/>
        <v>0</v>
      </c>
      <c r="AF409" s="39">
        <f>(D408-R408)</f>
        <v>0</v>
      </c>
      <c r="AG409" s="39">
        <f t="shared" si="70"/>
        <v>0</v>
      </c>
      <c r="AH409" s="39">
        <f t="shared" si="71"/>
        <v>0</v>
      </c>
      <c r="AI409" s="40">
        <v>0.02</v>
      </c>
      <c r="AJ409" s="39">
        <f t="shared" si="72"/>
        <v>0</v>
      </c>
      <c r="AK409" s="39"/>
      <c r="AL409" s="39">
        <f t="shared" si="73"/>
        <v>0</v>
      </c>
      <c r="AM409" s="40">
        <v>3.3300000000000003E-2</v>
      </c>
      <c r="AN409" s="39">
        <f t="shared" si="74"/>
        <v>0</v>
      </c>
      <c r="AO409" s="39">
        <f t="shared" si="75"/>
        <v>0</v>
      </c>
      <c r="AP409" s="39">
        <v>0</v>
      </c>
      <c r="AQ409" s="39">
        <f t="shared" si="76"/>
        <v>0</v>
      </c>
      <c r="AR409" s="39"/>
      <c r="AS409" s="39"/>
      <c r="AT409" s="39">
        <f t="shared" si="77"/>
        <v>0</v>
      </c>
      <c r="AU409" s="41"/>
    </row>
    <row r="410" spans="1:47" x14ac:dyDescent="0.2">
      <c r="A410" s="1"/>
      <c r="B410" s="1" t="s">
        <v>206</v>
      </c>
      <c r="C410" s="1" t="s">
        <v>71</v>
      </c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2">
        <f>R408</f>
        <v>0</v>
      </c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>
        <f t="shared" si="69"/>
        <v>0</v>
      </c>
      <c r="AF410" s="39">
        <f>(D408-R408)</f>
        <v>0</v>
      </c>
      <c r="AG410" s="39">
        <f t="shared" si="70"/>
        <v>0</v>
      </c>
      <c r="AH410" s="39">
        <f t="shared" si="71"/>
        <v>0</v>
      </c>
      <c r="AI410" s="40">
        <v>5.0000000000000001E-3</v>
      </c>
      <c r="AJ410" s="39">
        <f t="shared" si="72"/>
        <v>0</v>
      </c>
      <c r="AK410" s="39"/>
      <c r="AL410" s="39">
        <f t="shared" si="73"/>
        <v>0</v>
      </c>
      <c r="AM410" s="40">
        <v>3.3300000000000003E-2</v>
      </c>
      <c r="AN410" s="39">
        <f t="shared" si="74"/>
        <v>0</v>
      </c>
      <c r="AO410" s="39">
        <f t="shared" si="75"/>
        <v>0</v>
      </c>
      <c r="AP410" s="39">
        <v>0</v>
      </c>
      <c r="AQ410" s="39">
        <f t="shared" si="76"/>
        <v>0</v>
      </c>
      <c r="AR410" s="39"/>
      <c r="AS410" s="39"/>
      <c r="AT410" s="39">
        <f t="shared" si="77"/>
        <v>0</v>
      </c>
      <c r="AU410" s="41"/>
    </row>
    <row r="411" spans="1:47" x14ac:dyDescent="0.2">
      <c r="A411" s="1"/>
      <c r="B411" s="1" t="s">
        <v>206</v>
      </c>
      <c r="C411" s="1" t="s">
        <v>68</v>
      </c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2">
        <f>R408</f>
        <v>0</v>
      </c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>
        <f t="shared" si="69"/>
        <v>0</v>
      </c>
      <c r="AF411" s="39">
        <f>(D408-R408)</f>
        <v>0</v>
      </c>
      <c r="AG411" s="39">
        <f t="shared" si="70"/>
        <v>0</v>
      </c>
      <c r="AH411" s="39">
        <f t="shared" si="71"/>
        <v>0</v>
      </c>
      <c r="AI411" s="40">
        <v>0.01</v>
      </c>
      <c r="AJ411" s="39">
        <f t="shared" si="72"/>
        <v>0</v>
      </c>
      <c r="AK411" s="39"/>
      <c r="AL411" s="39">
        <f t="shared" si="73"/>
        <v>0</v>
      </c>
      <c r="AM411" s="40">
        <v>3.3300000000000003E-2</v>
      </c>
      <c r="AN411" s="39">
        <f t="shared" si="74"/>
        <v>0</v>
      </c>
      <c r="AO411" s="39">
        <f t="shared" si="75"/>
        <v>0</v>
      </c>
      <c r="AP411" s="39">
        <v>0</v>
      </c>
      <c r="AQ411" s="39">
        <f t="shared" si="76"/>
        <v>0</v>
      </c>
      <c r="AR411" s="39"/>
      <c r="AS411" s="39"/>
      <c r="AT411" s="39">
        <f t="shared" si="77"/>
        <v>0</v>
      </c>
      <c r="AU411" s="41"/>
    </row>
    <row r="412" spans="1:47" x14ac:dyDescent="0.2">
      <c r="A412" s="1"/>
      <c r="B412" s="1" t="s">
        <v>206</v>
      </c>
      <c r="C412" s="1" t="s">
        <v>69</v>
      </c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2">
        <f>R408</f>
        <v>0</v>
      </c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>
        <f t="shared" si="69"/>
        <v>0</v>
      </c>
      <c r="AF412" s="39">
        <f>(D408-R408)</f>
        <v>0</v>
      </c>
      <c r="AG412" s="39">
        <f t="shared" si="70"/>
        <v>0</v>
      </c>
      <c r="AH412" s="39">
        <f t="shared" si="71"/>
        <v>0</v>
      </c>
      <c r="AI412" s="40">
        <v>1E-3</v>
      </c>
      <c r="AJ412" s="39">
        <f t="shared" si="72"/>
        <v>0</v>
      </c>
      <c r="AK412" s="39"/>
      <c r="AL412" s="39">
        <f t="shared" si="73"/>
        <v>0</v>
      </c>
      <c r="AM412" s="40">
        <v>3.3300000000000003E-2</v>
      </c>
      <c r="AN412" s="39">
        <f t="shared" si="74"/>
        <v>0</v>
      </c>
      <c r="AO412" s="39">
        <f t="shared" si="75"/>
        <v>0</v>
      </c>
      <c r="AP412" s="39">
        <v>0</v>
      </c>
      <c r="AQ412" s="39">
        <f t="shared" si="76"/>
        <v>0</v>
      </c>
      <c r="AR412" s="39"/>
      <c r="AS412" s="39"/>
      <c r="AT412" s="39">
        <f t="shared" si="77"/>
        <v>0</v>
      </c>
      <c r="AU412" s="41"/>
    </row>
    <row r="413" spans="1:47" x14ac:dyDescent="0.2">
      <c r="A413" s="17"/>
      <c r="B413" s="17" t="s">
        <v>207</v>
      </c>
      <c r="C413" s="17" t="s">
        <v>67</v>
      </c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2">
        <f>SUM(E413:P413)</f>
        <v>0</v>
      </c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>
        <f t="shared" si="69"/>
        <v>0</v>
      </c>
      <c r="AF413" s="39">
        <f>(D413-R413)</f>
        <v>0</v>
      </c>
      <c r="AG413" s="39">
        <f t="shared" si="70"/>
        <v>0</v>
      </c>
      <c r="AH413" s="39">
        <f t="shared" si="71"/>
        <v>0</v>
      </c>
      <c r="AI413" s="40">
        <v>2.9000000000000001E-2</v>
      </c>
      <c r="AJ413" s="39">
        <f t="shared" si="72"/>
        <v>0</v>
      </c>
      <c r="AK413" s="39"/>
      <c r="AL413" s="39">
        <f t="shared" si="73"/>
        <v>0</v>
      </c>
      <c r="AM413" s="40">
        <v>0.04</v>
      </c>
      <c r="AN413" s="39">
        <f t="shared" si="74"/>
        <v>0</v>
      </c>
      <c r="AO413" s="39">
        <f t="shared" si="75"/>
        <v>0</v>
      </c>
      <c r="AP413" s="39">
        <v>0</v>
      </c>
      <c r="AQ413" s="39">
        <f t="shared" si="76"/>
        <v>0</v>
      </c>
      <c r="AR413" s="39"/>
      <c r="AS413" s="39"/>
      <c r="AT413" s="39">
        <f t="shared" si="77"/>
        <v>0</v>
      </c>
      <c r="AU413" s="39">
        <f>SUM(AT413+AT414+AT415+AT416+AT417)</f>
        <v>0</v>
      </c>
    </row>
    <row r="414" spans="1:47" x14ac:dyDescent="0.2">
      <c r="A414" s="1"/>
      <c r="B414" s="1" t="s">
        <v>207</v>
      </c>
      <c r="C414" s="1" t="s">
        <v>204</v>
      </c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2">
        <f>(R413)</f>
        <v>0</v>
      </c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>
        <f t="shared" si="69"/>
        <v>0</v>
      </c>
      <c r="AF414" s="39">
        <f>(D413-R413)</f>
        <v>0</v>
      </c>
      <c r="AG414" s="39">
        <f t="shared" si="70"/>
        <v>0</v>
      </c>
      <c r="AH414" s="39">
        <f t="shared" si="71"/>
        <v>0</v>
      </c>
      <c r="AI414" s="40">
        <v>7.4999999999999997E-3</v>
      </c>
      <c r="AJ414" s="39">
        <f t="shared" si="72"/>
        <v>0</v>
      </c>
      <c r="AK414" s="39"/>
      <c r="AL414" s="39">
        <f t="shared" si="73"/>
        <v>0</v>
      </c>
      <c r="AM414" s="40">
        <v>3.3300000000000003E-2</v>
      </c>
      <c r="AN414" s="39">
        <f t="shared" si="74"/>
        <v>0</v>
      </c>
      <c r="AO414" s="39">
        <f t="shared" si="75"/>
        <v>0</v>
      </c>
      <c r="AP414" s="39">
        <v>0</v>
      </c>
      <c r="AQ414" s="39">
        <f t="shared" si="76"/>
        <v>0</v>
      </c>
      <c r="AR414" s="39"/>
      <c r="AS414" s="39"/>
      <c r="AT414" s="39">
        <f t="shared" si="77"/>
        <v>0</v>
      </c>
      <c r="AU414" s="41"/>
    </row>
    <row r="415" spans="1:47" x14ac:dyDescent="0.2">
      <c r="A415" s="1"/>
      <c r="B415" s="1" t="s">
        <v>207</v>
      </c>
      <c r="C415" s="1" t="s">
        <v>71</v>
      </c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2">
        <f>R413</f>
        <v>0</v>
      </c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>
        <f t="shared" si="69"/>
        <v>0</v>
      </c>
      <c r="AF415" s="39">
        <f>(D413-R413)</f>
        <v>0</v>
      </c>
      <c r="AG415" s="39">
        <f t="shared" si="70"/>
        <v>0</v>
      </c>
      <c r="AH415" s="39">
        <f t="shared" si="71"/>
        <v>0</v>
      </c>
      <c r="AI415" s="40">
        <v>5.0000000000000001E-3</v>
      </c>
      <c r="AJ415" s="39">
        <f t="shared" si="72"/>
        <v>0</v>
      </c>
      <c r="AK415" s="39"/>
      <c r="AL415" s="39">
        <f t="shared" si="73"/>
        <v>0</v>
      </c>
      <c r="AM415" s="40">
        <v>3.3300000000000003E-2</v>
      </c>
      <c r="AN415" s="39">
        <f t="shared" si="74"/>
        <v>0</v>
      </c>
      <c r="AO415" s="39">
        <f t="shared" si="75"/>
        <v>0</v>
      </c>
      <c r="AP415" s="39">
        <v>0</v>
      </c>
      <c r="AQ415" s="39">
        <f t="shared" si="76"/>
        <v>0</v>
      </c>
      <c r="AR415" s="39"/>
      <c r="AS415" s="39"/>
      <c r="AT415" s="39">
        <f t="shared" si="77"/>
        <v>0</v>
      </c>
      <c r="AU415" s="41"/>
    </row>
    <row r="416" spans="1:47" x14ac:dyDescent="0.2">
      <c r="A416" s="1"/>
      <c r="B416" s="1" t="s">
        <v>207</v>
      </c>
      <c r="C416" s="1" t="s">
        <v>68</v>
      </c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2">
        <f>R413</f>
        <v>0</v>
      </c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>
        <f t="shared" si="69"/>
        <v>0</v>
      </c>
      <c r="AF416" s="39">
        <f>(D413-R413)</f>
        <v>0</v>
      </c>
      <c r="AG416" s="39">
        <f t="shared" si="70"/>
        <v>0</v>
      </c>
      <c r="AH416" s="39">
        <f t="shared" si="71"/>
        <v>0</v>
      </c>
      <c r="AI416" s="40">
        <v>0.01</v>
      </c>
      <c r="AJ416" s="39">
        <f t="shared" si="72"/>
        <v>0</v>
      </c>
      <c r="AK416" s="39"/>
      <c r="AL416" s="39">
        <f t="shared" si="73"/>
        <v>0</v>
      </c>
      <c r="AM416" s="40">
        <v>3.3300000000000003E-2</v>
      </c>
      <c r="AN416" s="39">
        <f t="shared" si="74"/>
        <v>0</v>
      </c>
      <c r="AO416" s="39">
        <f t="shared" si="75"/>
        <v>0</v>
      </c>
      <c r="AP416" s="39">
        <v>0</v>
      </c>
      <c r="AQ416" s="39">
        <f t="shared" si="76"/>
        <v>0</v>
      </c>
      <c r="AR416" s="39"/>
      <c r="AS416" s="39"/>
      <c r="AT416" s="39">
        <f t="shared" si="77"/>
        <v>0</v>
      </c>
      <c r="AU416" s="41"/>
    </row>
    <row r="417" spans="1:47" x14ac:dyDescent="0.2">
      <c r="A417" s="1"/>
      <c r="B417" s="1" t="s">
        <v>207</v>
      </c>
      <c r="C417" s="1" t="s">
        <v>69</v>
      </c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2">
        <f>R413</f>
        <v>0</v>
      </c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>
        <f t="shared" si="69"/>
        <v>0</v>
      </c>
      <c r="AF417" s="39">
        <f>(D413-R413)</f>
        <v>0</v>
      </c>
      <c r="AG417" s="39">
        <f t="shared" si="70"/>
        <v>0</v>
      </c>
      <c r="AH417" s="39">
        <f t="shared" si="71"/>
        <v>0</v>
      </c>
      <c r="AI417" s="40">
        <v>1E-3</v>
      </c>
      <c r="AJ417" s="39">
        <f t="shared" si="72"/>
        <v>0</v>
      </c>
      <c r="AK417" s="39"/>
      <c r="AL417" s="39">
        <f t="shared" si="73"/>
        <v>0</v>
      </c>
      <c r="AM417" s="40">
        <v>3.3300000000000003E-2</v>
      </c>
      <c r="AN417" s="39">
        <f t="shared" si="74"/>
        <v>0</v>
      </c>
      <c r="AO417" s="39">
        <f t="shared" si="75"/>
        <v>0</v>
      </c>
      <c r="AP417" s="39">
        <v>0</v>
      </c>
      <c r="AQ417" s="39">
        <f t="shared" si="76"/>
        <v>0</v>
      </c>
      <c r="AR417" s="39"/>
      <c r="AS417" s="39"/>
      <c r="AT417" s="39">
        <f t="shared" si="77"/>
        <v>0</v>
      </c>
      <c r="AU417" s="41"/>
    </row>
    <row r="418" spans="1:47" x14ac:dyDescent="0.2">
      <c r="A418" s="12"/>
      <c r="B418" s="12" t="s">
        <v>208</v>
      </c>
      <c r="C418" s="12" t="s">
        <v>67</v>
      </c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2">
        <f>SUM(E418:P418)</f>
        <v>0</v>
      </c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>
        <f t="shared" si="69"/>
        <v>0</v>
      </c>
      <c r="AF418" s="39">
        <f>(D418-R418)</f>
        <v>0</v>
      </c>
      <c r="AG418" s="39">
        <f t="shared" si="70"/>
        <v>0</v>
      </c>
      <c r="AH418" s="39">
        <f t="shared" si="71"/>
        <v>0</v>
      </c>
      <c r="AI418" s="40">
        <v>2.9000000000000001E-2</v>
      </c>
      <c r="AJ418" s="39">
        <f t="shared" si="72"/>
        <v>0</v>
      </c>
      <c r="AK418" s="39"/>
      <c r="AL418" s="39">
        <f t="shared" si="73"/>
        <v>0</v>
      </c>
      <c r="AM418" s="40">
        <v>0.04</v>
      </c>
      <c r="AN418" s="39">
        <f t="shared" si="74"/>
        <v>0</v>
      </c>
      <c r="AO418" s="39">
        <f t="shared" si="75"/>
        <v>0</v>
      </c>
      <c r="AP418" s="39">
        <v>0</v>
      </c>
      <c r="AQ418" s="39">
        <f t="shared" si="76"/>
        <v>0</v>
      </c>
      <c r="AR418" s="39"/>
      <c r="AS418" s="39"/>
      <c r="AT418" s="39">
        <f t="shared" si="77"/>
        <v>0</v>
      </c>
      <c r="AU418" s="39">
        <f>SUM(AT418+AT419+AT420+AT421+AT422)</f>
        <v>0</v>
      </c>
    </row>
    <row r="419" spans="1:47" x14ac:dyDescent="0.2">
      <c r="A419" s="1"/>
      <c r="B419" s="1" t="s">
        <v>208</v>
      </c>
      <c r="C419" s="1" t="s">
        <v>151</v>
      </c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2">
        <f>(R418)</f>
        <v>0</v>
      </c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>
        <f t="shared" si="69"/>
        <v>0</v>
      </c>
      <c r="AF419" s="39">
        <f>(D418-R418)</f>
        <v>0</v>
      </c>
      <c r="AG419" s="39">
        <f t="shared" si="70"/>
        <v>0</v>
      </c>
      <c r="AH419" s="39">
        <f t="shared" si="71"/>
        <v>0</v>
      </c>
      <c r="AI419" s="40">
        <v>5.0000000000000001E-3</v>
      </c>
      <c r="AJ419" s="39">
        <f t="shared" si="72"/>
        <v>0</v>
      </c>
      <c r="AK419" s="39"/>
      <c r="AL419" s="39">
        <f t="shared" si="73"/>
        <v>0</v>
      </c>
      <c r="AM419" s="40">
        <v>3.3300000000000003E-2</v>
      </c>
      <c r="AN419" s="39">
        <f t="shared" si="74"/>
        <v>0</v>
      </c>
      <c r="AO419" s="39">
        <f t="shared" si="75"/>
        <v>0</v>
      </c>
      <c r="AP419" s="39">
        <v>0</v>
      </c>
      <c r="AQ419" s="39">
        <f t="shared" si="76"/>
        <v>0</v>
      </c>
      <c r="AR419" s="39"/>
      <c r="AS419" s="39"/>
      <c r="AT419" s="39">
        <f t="shared" si="77"/>
        <v>0</v>
      </c>
      <c r="AU419" s="41"/>
    </row>
    <row r="420" spans="1:47" x14ac:dyDescent="0.2">
      <c r="A420" s="1"/>
      <c r="B420" s="1" t="s">
        <v>208</v>
      </c>
      <c r="C420" s="1" t="s">
        <v>71</v>
      </c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2">
        <f>R418</f>
        <v>0</v>
      </c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>
        <f t="shared" si="69"/>
        <v>0</v>
      </c>
      <c r="AF420" s="39">
        <f>(D418-R418)</f>
        <v>0</v>
      </c>
      <c r="AG420" s="39">
        <f t="shared" si="70"/>
        <v>0</v>
      </c>
      <c r="AH420" s="39">
        <f t="shared" si="71"/>
        <v>0</v>
      </c>
      <c r="AI420" s="40">
        <v>5.0000000000000001E-3</v>
      </c>
      <c r="AJ420" s="39">
        <f t="shared" si="72"/>
        <v>0</v>
      </c>
      <c r="AK420" s="39"/>
      <c r="AL420" s="39">
        <f t="shared" si="73"/>
        <v>0</v>
      </c>
      <c r="AM420" s="40">
        <v>3.3300000000000003E-2</v>
      </c>
      <c r="AN420" s="39">
        <f t="shared" si="74"/>
        <v>0</v>
      </c>
      <c r="AO420" s="39">
        <f t="shared" si="75"/>
        <v>0</v>
      </c>
      <c r="AP420" s="39">
        <v>0</v>
      </c>
      <c r="AQ420" s="39">
        <f t="shared" si="76"/>
        <v>0</v>
      </c>
      <c r="AR420" s="39"/>
      <c r="AS420" s="39"/>
      <c r="AT420" s="39">
        <f t="shared" si="77"/>
        <v>0</v>
      </c>
      <c r="AU420" s="41"/>
    </row>
    <row r="421" spans="1:47" x14ac:dyDescent="0.2">
      <c r="A421" s="1"/>
      <c r="B421" s="1" t="s">
        <v>208</v>
      </c>
      <c r="C421" s="1" t="s">
        <v>68</v>
      </c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2">
        <f>R418</f>
        <v>0</v>
      </c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>
        <f t="shared" si="69"/>
        <v>0</v>
      </c>
      <c r="AF421" s="39">
        <f>(D418-R418)</f>
        <v>0</v>
      </c>
      <c r="AG421" s="39">
        <f t="shared" si="70"/>
        <v>0</v>
      </c>
      <c r="AH421" s="39">
        <f t="shared" si="71"/>
        <v>0</v>
      </c>
      <c r="AI421" s="40">
        <v>0.01</v>
      </c>
      <c r="AJ421" s="39">
        <f t="shared" si="72"/>
        <v>0</v>
      </c>
      <c r="AK421" s="39"/>
      <c r="AL421" s="39">
        <f t="shared" si="73"/>
        <v>0</v>
      </c>
      <c r="AM421" s="40">
        <v>3.3300000000000003E-2</v>
      </c>
      <c r="AN421" s="39">
        <f t="shared" si="74"/>
        <v>0</v>
      </c>
      <c r="AO421" s="39">
        <f t="shared" si="75"/>
        <v>0</v>
      </c>
      <c r="AP421" s="39">
        <v>0</v>
      </c>
      <c r="AQ421" s="39">
        <f t="shared" si="76"/>
        <v>0</v>
      </c>
      <c r="AR421" s="39"/>
      <c r="AS421" s="39"/>
      <c r="AT421" s="39">
        <f t="shared" si="77"/>
        <v>0</v>
      </c>
      <c r="AU421" s="41"/>
    </row>
    <row r="422" spans="1:47" x14ac:dyDescent="0.2">
      <c r="A422" s="1"/>
      <c r="B422" s="1" t="s">
        <v>208</v>
      </c>
      <c r="C422" s="1" t="s">
        <v>69</v>
      </c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2">
        <f>R418</f>
        <v>0</v>
      </c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>
        <f t="shared" si="69"/>
        <v>0</v>
      </c>
      <c r="AF422" s="39">
        <f>(D418-R418)</f>
        <v>0</v>
      </c>
      <c r="AG422" s="39">
        <f t="shared" si="70"/>
        <v>0</v>
      </c>
      <c r="AH422" s="39">
        <f t="shared" si="71"/>
        <v>0</v>
      </c>
      <c r="AI422" s="40">
        <v>1E-3</v>
      </c>
      <c r="AJ422" s="39">
        <f t="shared" si="72"/>
        <v>0</v>
      </c>
      <c r="AK422" s="39"/>
      <c r="AL422" s="39">
        <f t="shared" si="73"/>
        <v>0</v>
      </c>
      <c r="AM422" s="40">
        <v>3.3300000000000003E-2</v>
      </c>
      <c r="AN422" s="39">
        <f t="shared" si="74"/>
        <v>0</v>
      </c>
      <c r="AO422" s="39">
        <f t="shared" si="75"/>
        <v>0</v>
      </c>
      <c r="AP422" s="39">
        <v>0</v>
      </c>
      <c r="AQ422" s="39">
        <f t="shared" si="76"/>
        <v>0</v>
      </c>
      <c r="AR422" s="39"/>
      <c r="AS422" s="39"/>
      <c r="AT422" s="39">
        <f t="shared" si="77"/>
        <v>0</v>
      </c>
      <c r="AU422" s="41"/>
    </row>
    <row r="423" spans="1:47" x14ac:dyDescent="0.2">
      <c r="A423" s="15"/>
      <c r="B423" s="15" t="s">
        <v>209</v>
      </c>
      <c r="C423" s="15" t="s">
        <v>67</v>
      </c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2">
        <f>SUM(E423:P423)</f>
        <v>0</v>
      </c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>
        <f t="shared" si="69"/>
        <v>0</v>
      </c>
      <c r="AF423" s="39">
        <f>(D423-R423)</f>
        <v>0</v>
      </c>
      <c r="AG423" s="39">
        <f t="shared" si="70"/>
        <v>0</v>
      </c>
      <c r="AH423" s="39">
        <f t="shared" si="71"/>
        <v>0</v>
      </c>
      <c r="AI423" s="40">
        <v>2.9000000000000001E-2</v>
      </c>
      <c r="AJ423" s="39">
        <f t="shared" si="72"/>
        <v>0</v>
      </c>
      <c r="AK423" s="39"/>
      <c r="AL423" s="39">
        <f t="shared" si="73"/>
        <v>0</v>
      </c>
      <c r="AM423" s="40">
        <v>0.04</v>
      </c>
      <c r="AN423" s="39">
        <f t="shared" si="74"/>
        <v>0</v>
      </c>
      <c r="AO423" s="39">
        <f t="shared" si="75"/>
        <v>0</v>
      </c>
      <c r="AP423" s="39">
        <v>0</v>
      </c>
      <c r="AQ423" s="39">
        <f t="shared" si="76"/>
        <v>0</v>
      </c>
      <c r="AR423" s="39"/>
      <c r="AS423" s="39"/>
      <c r="AT423" s="39">
        <f t="shared" si="77"/>
        <v>0</v>
      </c>
      <c r="AU423" s="39">
        <f>SUM(AT423+AT424+AT425+AT426)</f>
        <v>0</v>
      </c>
    </row>
    <row r="424" spans="1:47" x14ac:dyDescent="0.2">
      <c r="A424" s="1"/>
      <c r="B424" s="1" t="s">
        <v>209</v>
      </c>
      <c r="C424" s="1" t="s">
        <v>71</v>
      </c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2">
        <f>(R423)</f>
        <v>0</v>
      </c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>
        <f t="shared" si="69"/>
        <v>0</v>
      </c>
      <c r="AF424" s="39">
        <f>(D423-R423)</f>
        <v>0</v>
      </c>
      <c r="AG424" s="39">
        <f t="shared" si="70"/>
        <v>0</v>
      </c>
      <c r="AH424" s="39">
        <f t="shared" si="71"/>
        <v>0</v>
      </c>
      <c r="AI424" s="40">
        <v>5.0000000000000001E-3</v>
      </c>
      <c r="AJ424" s="39">
        <f t="shared" si="72"/>
        <v>0</v>
      </c>
      <c r="AK424" s="39"/>
      <c r="AL424" s="39">
        <f t="shared" si="73"/>
        <v>0</v>
      </c>
      <c r="AM424" s="40">
        <v>3.3300000000000003E-2</v>
      </c>
      <c r="AN424" s="39">
        <f t="shared" si="74"/>
        <v>0</v>
      </c>
      <c r="AO424" s="39">
        <f t="shared" si="75"/>
        <v>0</v>
      </c>
      <c r="AP424" s="39">
        <v>0</v>
      </c>
      <c r="AQ424" s="39">
        <f t="shared" si="76"/>
        <v>0</v>
      </c>
      <c r="AR424" s="39"/>
      <c r="AS424" s="39"/>
      <c r="AT424" s="39">
        <f t="shared" si="77"/>
        <v>0</v>
      </c>
      <c r="AU424" s="41"/>
    </row>
    <row r="425" spans="1:47" x14ac:dyDescent="0.2">
      <c r="A425" s="1"/>
      <c r="B425" s="1" t="s">
        <v>209</v>
      </c>
      <c r="C425" s="1" t="s">
        <v>68</v>
      </c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2">
        <f>R423</f>
        <v>0</v>
      </c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>
        <f t="shared" si="69"/>
        <v>0</v>
      </c>
      <c r="AF425" s="39">
        <f>(D423-R423)</f>
        <v>0</v>
      </c>
      <c r="AG425" s="39">
        <f t="shared" si="70"/>
        <v>0</v>
      </c>
      <c r="AH425" s="39">
        <f t="shared" si="71"/>
        <v>0</v>
      </c>
      <c r="AI425" s="40">
        <v>0.01</v>
      </c>
      <c r="AJ425" s="39">
        <f t="shared" si="72"/>
        <v>0</v>
      </c>
      <c r="AK425" s="39"/>
      <c r="AL425" s="39">
        <f t="shared" si="73"/>
        <v>0</v>
      </c>
      <c r="AM425" s="40">
        <v>3.3300000000000003E-2</v>
      </c>
      <c r="AN425" s="39">
        <f t="shared" si="74"/>
        <v>0</v>
      </c>
      <c r="AO425" s="39">
        <f t="shared" si="75"/>
        <v>0</v>
      </c>
      <c r="AP425" s="39">
        <v>0</v>
      </c>
      <c r="AQ425" s="39">
        <f t="shared" si="76"/>
        <v>0</v>
      </c>
      <c r="AR425" s="39"/>
      <c r="AS425" s="39"/>
      <c r="AT425" s="39">
        <f t="shared" si="77"/>
        <v>0</v>
      </c>
      <c r="AU425" s="41"/>
    </row>
    <row r="426" spans="1:47" x14ac:dyDescent="0.2">
      <c r="A426" s="1"/>
      <c r="B426" s="1" t="s">
        <v>209</v>
      </c>
      <c r="C426" s="1" t="s">
        <v>69</v>
      </c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2">
        <f>R423</f>
        <v>0</v>
      </c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>
        <f t="shared" si="69"/>
        <v>0</v>
      </c>
      <c r="AF426" s="39">
        <f>(D423-R423)</f>
        <v>0</v>
      </c>
      <c r="AG426" s="39">
        <f t="shared" si="70"/>
        <v>0</v>
      </c>
      <c r="AH426" s="39">
        <f t="shared" si="71"/>
        <v>0</v>
      </c>
      <c r="AI426" s="40">
        <v>1E-3</v>
      </c>
      <c r="AJ426" s="39">
        <f t="shared" si="72"/>
        <v>0</v>
      </c>
      <c r="AK426" s="39"/>
      <c r="AL426" s="39">
        <f t="shared" si="73"/>
        <v>0</v>
      </c>
      <c r="AM426" s="40">
        <v>3.3300000000000003E-2</v>
      </c>
      <c r="AN426" s="39">
        <f t="shared" si="74"/>
        <v>0</v>
      </c>
      <c r="AO426" s="39">
        <f t="shared" si="75"/>
        <v>0</v>
      </c>
      <c r="AP426" s="39">
        <v>0</v>
      </c>
      <c r="AQ426" s="39">
        <f t="shared" si="76"/>
        <v>0</v>
      </c>
      <c r="AR426" s="39"/>
      <c r="AS426" s="39"/>
      <c r="AT426" s="39">
        <f t="shared" si="77"/>
        <v>0</v>
      </c>
      <c r="AU426" s="41"/>
    </row>
    <row r="427" spans="1:47" x14ac:dyDescent="0.2">
      <c r="A427" s="15"/>
      <c r="B427" s="15" t="s">
        <v>210</v>
      </c>
      <c r="C427" s="15" t="s">
        <v>67</v>
      </c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2">
        <f>SUM(E427:P427)</f>
        <v>0</v>
      </c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>
        <f t="shared" si="69"/>
        <v>0</v>
      </c>
      <c r="AF427" s="39">
        <f>(D427-R427)</f>
        <v>0</v>
      </c>
      <c r="AG427" s="39">
        <f t="shared" si="70"/>
        <v>0</v>
      </c>
      <c r="AH427" s="39">
        <f t="shared" si="71"/>
        <v>0</v>
      </c>
      <c r="AI427" s="40">
        <v>2.9000000000000001E-2</v>
      </c>
      <c r="AJ427" s="39">
        <f t="shared" si="72"/>
        <v>0</v>
      </c>
      <c r="AK427" s="39"/>
      <c r="AL427" s="39">
        <f t="shared" si="73"/>
        <v>0</v>
      </c>
      <c r="AM427" s="40">
        <v>0.04</v>
      </c>
      <c r="AN427" s="39">
        <f t="shared" si="74"/>
        <v>0</v>
      </c>
      <c r="AO427" s="39">
        <f t="shared" si="75"/>
        <v>0</v>
      </c>
      <c r="AP427" s="39">
        <v>0</v>
      </c>
      <c r="AQ427" s="39">
        <f t="shared" si="76"/>
        <v>0</v>
      </c>
      <c r="AR427" s="39"/>
      <c r="AS427" s="39"/>
      <c r="AT427" s="39">
        <f t="shared" si="77"/>
        <v>0</v>
      </c>
      <c r="AU427" s="39">
        <f>SUM(AT427+AT428+AT429+AT430)</f>
        <v>0</v>
      </c>
    </row>
    <row r="428" spans="1:47" x14ac:dyDescent="0.2">
      <c r="A428" s="1"/>
      <c r="B428" s="1" t="s">
        <v>210</v>
      </c>
      <c r="C428" s="1" t="s">
        <v>71</v>
      </c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2">
        <f>(R427)</f>
        <v>0</v>
      </c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>
        <f t="shared" si="69"/>
        <v>0</v>
      </c>
      <c r="AF428" s="39">
        <f>(D427-R427)</f>
        <v>0</v>
      </c>
      <c r="AG428" s="39">
        <f t="shared" si="70"/>
        <v>0</v>
      </c>
      <c r="AH428" s="39">
        <f t="shared" si="71"/>
        <v>0</v>
      </c>
      <c r="AI428" s="40">
        <v>7.4999999999999997E-3</v>
      </c>
      <c r="AJ428" s="39">
        <f t="shared" si="72"/>
        <v>0</v>
      </c>
      <c r="AK428" s="39"/>
      <c r="AL428" s="39">
        <f t="shared" si="73"/>
        <v>0</v>
      </c>
      <c r="AM428" s="40">
        <v>0</v>
      </c>
      <c r="AN428" s="39">
        <f t="shared" si="74"/>
        <v>0</v>
      </c>
      <c r="AO428" s="39">
        <f t="shared" si="75"/>
        <v>0</v>
      </c>
      <c r="AP428" s="39">
        <v>0</v>
      </c>
      <c r="AQ428" s="39">
        <f t="shared" si="76"/>
        <v>0</v>
      </c>
      <c r="AR428" s="39"/>
      <c r="AS428" s="39"/>
      <c r="AT428" s="39">
        <f t="shared" si="77"/>
        <v>0</v>
      </c>
      <c r="AU428" s="41"/>
    </row>
    <row r="429" spans="1:47" x14ac:dyDescent="0.2">
      <c r="A429" s="1"/>
      <c r="B429" s="1" t="s">
        <v>210</v>
      </c>
      <c r="C429" s="1" t="s">
        <v>68</v>
      </c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2">
        <f>R427</f>
        <v>0</v>
      </c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>
        <f t="shared" si="69"/>
        <v>0</v>
      </c>
      <c r="AF429" s="39">
        <f>(D427-R427)</f>
        <v>0</v>
      </c>
      <c r="AG429" s="39">
        <f t="shared" si="70"/>
        <v>0</v>
      </c>
      <c r="AH429" s="39">
        <f t="shared" si="71"/>
        <v>0</v>
      </c>
      <c r="AI429" s="40">
        <v>0.01</v>
      </c>
      <c r="AJ429" s="39">
        <f t="shared" si="72"/>
        <v>0</v>
      </c>
      <c r="AK429" s="39"/>
      <c r="AL429" s="39">
        <f t="shared" si="73"/>
        <v>0</v>
      </c>
      <c r="AM429" s="40">
        <v>3.3300000000000003E-2</v>
      </c>
      <c r="AN429" s="39">
        <f t="shared" si="74"/>
        <v>0</v>
      </c>
      <c r="AO429" s="39">
        <f t="shared" si="75"/>
        <v>0</v>
      </c>
      <c r="AP429" s="39">
        <v>0</v>
      </c>
      <c r="AQ429" s="39">
        <f t="shared" si="76"/>
        <v>0</v>
      </c>
      <c r="AR429" s="39"/>
      <c r="AS429" s="39"/>
      <c r="AT429" s="39">
        <f t="shared" si="77"/>
        <v>0</v>
      </c>
      <c r="AU429" s="41"/>
    </row>
    <row r="430" spans="1:47" x14ac:dyDescent="0.2">
      <c r="A430" s="1"/>
      <c r="B430" s="1" t="s">
        <v>210</v>
      </c>
      <c r="C430" s="1" t="s">
        <v>69</v>
      </c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2">
        <f>R427</f>
        <v>0</v>
      </c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>
        <f t="shared" si="69"/>
        <v>0</v>
      </c>
      <c r="AF430" s="39">
        <f>(D427-R427)</f>
        <v>0</v>
      </c>
      <c r="AG430" s="39">
        <f t="shared" si="70"/>
        <v>0</v>
      </c>
      <c r="AH430" s="39">
        <f t="shared" si="71"/>
        <v>0</v>
      </c>
      <c r="AI430" s="40">
        <v>1E-3</v>
      </c>
      <c r="AJ430" s="39">
        <f t="shared" si="72"/>
        <v>0</v>
      </c>
      <c r="AK430" s="39"/>
      <c r="AL430" s="39">
        <f t="shared" si="73"/>
        <v>0</v>
      </c>
      <c r="AM430" s="40">
        <v>3.3300000000000003E-2</v>
      </c>
      <c r="AN430" s="39">
        <f t="shared" si="74"/>
        <v>0</v>
      </c>
      <c r="AO430" s="39">
        <f t="shared" si="75"/>
        <v>0</v>
      </c>
      <c r="AP430" s="39">
        <v>0</v>
      </c>
      <c r="AQ430" s="39">
        <f t="shared" si="76"/>
        <v>0</v>
      </c>
      <c r="AR430" s="39"/>
      <c r="AS430" s="39"/>
      <c r="AT430" s="39">
        <f t="shared" si="77"/>
        <v>0</v>
      </c>
      <c r="AU430" s="41"/>
    </row>
    <row r="431" spans="1:47" x14ac:dyDescent="0.2">
      <c r="A431" s="15"/>
      <c r="B431" s="15" t="s">
        <v>211</v>
      </c>
      <c r="C431" s="15" t="s">
        <v>67</v>
      </c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2">
        <f>SUM(E431:P431)</f>
        <v>0</v>
      </c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>
        <f t="shared" si="69"/>
        <v>0</v>
      </c>
      <c r="AF431" s="39">
        <f>(D431-R431)</f>
        <v>0</v>
      </c>
      <c r="AG431" s="39">
        <f t="shared" si="70"/>
        <v>0</v>
      </c>
      <c r="AH431" s="39">
        <f t="shared" si="71"/>
        <v>0</v>
      </c>
      <c r="AI431" s="40">
        <v>2.9000000000000001E-2</v>
      </c>
      <c r="AJ431" s="39">
        <f t="shared" si="72"/>
        <v>0</v>
      </c>
      <c r="AK431" s="39"/>
      <c r="AL431" s="39">
        <f t="shared" si="73"/>
        <v>0</v>
      </c>
      <c r="AM431" s="40">
        <v>0.04</v>
      </c>
      <c r="AN431" s="39">
        <f t="shared" si="74"/>
        <v>0</v>
      </c>
      <c r="AO431" s="39">
        <f t="shared" si="75"/>
        <v>0</v>
      </c>
      <c r="AP431" s="39">
        <v>0</v>
      </c>
      <c r="AQ431" s="39">
        <f t="shared" si="76"/>
        <v>0</v>
      </c>
      <c r="AR431" s="39"/>
      <c r="AS431" s="39"/>
      <c r="AT431" s="39">
        <f t="shared" si="77"/>
        <v>0</v>
      </c>
      <c r="AU431" s="39">
        <f>SUM(AT431+AT432+AT433+AT434)</f>
        <v>0</v>
      </c>
    </row>
    <row r="432" spans="1:47" x14ac:dyDescent="0.2">
      <c r="A432" s="1"/>
      <c r="B432" s="1" t="s">
        <v>211</v>
      </c>
      <c r="C432" s="1" t="s">
        <v>77</v>
      </c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2">
        <f>(R431)</f>
        <v>0</v>
      </c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>
        <f t="shared" si="69"/>
        <v>0</v>
      </c>
      <c r="AF432" s="39">
        <f>(D431-R431)</f>
        <v>0</v>
      </c>
      <c r="AG432" s="39">
        <f t="shared" si="70"/>
        <v>0</v>
      </c>
      <c r="AH432" s="39">
        <f t="shared" si="71"/>
        <v>0</v>
      </c>
      <c r="AI432" s="40">
        <v>0.04</v>
      </c>
      <c r="AJ432" s="39">
        <f t="shared" si="72"/>
        <v>0</v>
      </c>
      <c r="AK432" s="39"/>
      <c r="AL432" s="39">
        <f t="shared" si="73"/>
        <v>0</v>
      </c>
      <c r="AM432" s="40">
        <v>3.3300000000000003E-2</v>
      </c>
      <c r="AN432" s="39">
        <f t="shared" si="74"/>
        <v>0</v>
      </c>
      <c r="AO432" s="39">
        <f t="shared" si="75"/>
        <v>0</v>
      </c>
      <c r="AP432" s="39">
        <v>0</v>
      </c>
      <c r="AQ432" s="39">
        <f t="shared" si="76"/>
        <v>0</v>
      </c>
      <c r="AR432" s="39"/>
      <c r="AS432" s="39"/>
      <c r="AT432" s="39">
        <f t="shared" si="77"/>
        <v>0</v>
      </c>
      <c r="AU432" s="41"/>
    </row>
    <row r="433" spans="1:47" x14ac:dyDescent="0.2">
      <c r="A433" s="1"/>
      <c r="B433" s="1" t="s">
        <v>211</v>
      </c>
      <c r="C433" s="1" t="s">
        <v>71</v>
      </c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2">
        <f>R431</f>
        <v>0</v>
      </c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>
        <f t="shared" si="69"/>
        <v>0</v>
      </c>
      <c r="AF433" s="39">
        <f>(D431-R431)</f>
        <v>0</v>
      </c>
      <c r="AG433" s="39">
        <f t="shared" si="70"/>
        <v>0</v>
      </c>
      <c r="AH433" s="39">
        <f t="shared" si="71"/>
        <v>0</v>
      </c>
      <c r="AI433" s="40">
        <v>7.4999999999999997E-3</v>
      </c>
      <c r="AJ433" s="39">
        <f t="shared" si="72"/>
        <v>0</v>
      </c>
      <c r="AK433" s="39"/>
      <c r="AL433" s="39">
        <f t="shared" si="73"/>
        <v>0</v>
      </c>
      <c r="AM433" s="40">
        <v>0</v>
      </c>
      <c r="AN433" s="39">
        <f t="shared" si="74"/>
        <v>0</v>
      </c>
      <c r="AO433" s="39">
        <f t="shared" si="75"/>
        <v>0</v>
      </c>
      <c r="AP433" s="39">
        <v>0</v>
      </c>
      <c r="AQ433" s="39">
        <f t="shared" si="76"/>
        <v>0</v>
      </c>
      <c r="AR433" s="39"/>
      <c r="AS433" s="39"/>
      <c r="AT433" s="39">
        <f t="shared" si="77"/>
        <v>0</v>
      </c>
      <c r="AU433" s="41"/>
    </row>
    <row r="434" spans="1:47" x14ac:dyDescent="0.2">
      <c r="A434" s="1"/>
      <c r="B434" s="1" t="s">
        <v>211</v>
      </c>
      <c r="C434" s="1" t="s">
        <v>69</v>
      </c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2">
        <f>R431</f>
        <v>0</v>
      </c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>
        <f t="shared" si="69"/>
        <v>0</v>
      </c>
      <c r="AF434" s="39">
        <f>(D431-R431)</f>
        <v>0</v>
      </c>
      <c r="AG434" s="39">
        <f t="shared" si="70"/>
        <v>0</v>
      </c>
      <c r="AH434" s="39">
        <f t="shared" si="71"/>
        <v>0</v>
      </c>
      <c r="AI434" s="40">
        <v>1E-3</v>
      </c>
      <c r="AJ434" s="39">
        <f t="shared" si="72"/>
        <v>0</v>
      </c>
      <c r="AK434" s="39"/>
      <c r="AL434" s="39">
        <f t="shared" si="73"/>
        <v>0</v>
      </c>
      <c r="AM434" s="40">
        <v>3.3300000000000003E-2</v>
      </c>
      <c r="AN434" s="39">
        <f t="shared" si="74"/>
        <v>0</v>
      </c>
      <c r="AO434" s="39">
        <f t="shared" si="75"/>
        <v>0</v>
      </c>
      <c r="AP434" s="39">
        <v>0</v>
      </c>
      <c r="AQ434" s="39">
        <f t="shared" si="76"/>
        <v>0</v>
      </c>
      <c r="AR434" s="39"/>
      <c r="AS434" s="39"/>
      <c r="AT434" s="39">
        <f t="shared" si="77"/>
        <v>0</v>
      </c>
      <c r="AU434" s="41"/>
    </row>
    <row r="435" spans="1:47" x14ac:dyDescent="0.2">
      <c r="A435" s="12"/>
      <c r="B435" s="12" t="s">
        <v>212</v>
      </c>
      <c r="C435" s="12" t="s">
        <v>67</v>
      </c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2">
        <f>SUM(E435:P435)</f>
        <v>0</v>
      </c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>
        <f t="shared" si="69"/>
        <v>0</v>
      </c>
      <c r="AF435" s="39">
        <f>(D435-R435)</f>
        <v>0</v>
      </c>
      <c r="AG435" s="39">
        <f t="shared" si="70"/>
        <v>0</v>
      </c>
      <c r="AH435" s="39">
        <f t="shared" si="71"/>
        <v>0</v>
      </c>
      <c r="AI435" s="40">
        <v>2.9000000000000001E-2</v>
      </c>
      <c r="AJ435" s="39">
        <f t="shared" si="72"/>
        <v>0</v>
      </c>
      <c r="AK435" s="39"/>
      <c r="AL435" s="39">
        <f t="shared" si="73"/>
        <v>0</v>
      </c>
      <c r="AM435" s="40">
        <v>0.04</v>
      </c>
      <c r="AN435" s="39">
        <f t="shared" si="74"/>
        <v>0</v>
      </c>
      <c r="AO435" s="39">
        <f t="shared" si="75"/>
        <v>0</v>
      </c>
      <c r="AP435" s="39">
        <v>0</v>
      </c>
      <c r="AQ435" s="39">
        <f t="shared" si="76"/>
        <v>0</v>
      </c>
      <c r="AR435" s="39"/>
      <c r="AS435" s="39"/>
      <c r="AT435" s="39">
        <f t="shared" si="77"/>
        <v>0</v>
      </c>
      <c r="AU435" s="39">
        <f>SUM(AT435+AT436+AT437+AT438)</f>
        <v>0</v>
      </c>
    </row>
    <row r="436" spans="1:47" x14ac:dyDescent="0.2">
      <c r="A436" s="1"/>
      <c r="B436" s="1" t="s">
        <v>212</v>
      </c>
      <c r="C436" s="1" t="s">
        <v>71</v>
      </c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2">
        <f>(R435)</f>
        <v>0</v>
      </c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>
        <f t="shared" si="69"/>
        <v>0</v>
      </c>
      <c r="AF436" s="39">
        <f>(D435-R435)</f>
        <v>0</v>
      </c>
      <c r="AG436" s="39">
        <f t="shared" si="70"/>
        <v>0</v>
      </c>
      <c r="AH436" s="39">
        <f t="shared" si="71"/>
        <v>0</v>
      </c>
      <c r="AI436" s="40">
        <v>7.4999999999999997E-3</v>
      </c>
      <c r="AJ436" s="39">
        <f t="shared" si="72"/>
        <v>0</v>
      </c>
      <c r="AK436" s="39"/>
      <c r="AL436" s="39">
        <f t="shared" si="73"/>
        <v>0</v>
      </c>
      <c r="AM436" s="40">
        <v>0</v>
      </c>
      <c r="AN436" s="39">
        <f t="shared" si="74"/>
        <v>0</v>
      </c>
      <c r="AO436" s="39">
        <f t="shared" si="75"/>
        <v>0</v>
      </c>
      <c r="AP436" s="39">
        <v>0</v>
      </c>
      <c r="AQ436" s="39">
        <f t="shared" si="76"/>
        <v>0</v>
      </c>
      <c r="AR436" s="39"/>
      <c r="AS436" s="39"/>
      <c r="AT436" s="39">
        <f t="shared" si="77"/>
        <v>0</v>
      </c>
      <c r="AU436" s="41"/>
    </row>
    <row r="437" spans="1:47" x14ac:dyDescent="0.2">
      <c r="A437" s="1"/>
      <c r="B437" s="1" t="s">
        <v>212</v>
      </c>
      <c r="C437" s="1" t="s">
        <v>68</v>
      </c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2">
        <f>R435</f>
        <v>0</v>
      </c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>
        <f t="shared" si="69"/>
        <v>0</v>
      </c>
      <c r="AF437" s="39">
        <f>(D435-R435)</f>
        <v>0</v>
      </c>
      <c r="AG437" s="39">
        <f t="shared" si="70"/>
        <v>0</v>
      </c>
      <c r="AH437" s="39">
        <f t="shared" si="71"/>
        <v>0</v>
      </c>
      <c r="AI437" s="40">
        <v>0.01</v>
      </c>
      <c r="AJ437" s="39">
        <f t="shared" si="72"/>
        <v>0</v>
      </c>
      <c r="AK437" s="39"/>
      <c r="AL437" s="39">
        <f t="shared" si="73"/>
        <v>0</v>
      </c>
      <c r="AM437" s="40">
        <v>3.3300000000000003E-2</v>
      </c>
      <c r="AN437" s="39">
        <f t="shared" si="74"/>
        <v>0</v>
      </c>
      <c r="AO437" s="39">
        <f t="shared" si="75"/>
        <v>0</v>
      </c>
      <c r="AP437" s="39">
        <v>0</v>
      </c>
      <c r="AQ437" s="39">
        <f t="shared" si="76"/>
        <v>0</v>
      </c>
      <c r="AR437" s="39"/>
      <c r="AS437" s="39"/>
      <c r="AT437" s="39">
        <f t="shared" si="77"/>
        <v>0</v>
      </c>
      <c r="AU437" s="41"/>
    </row>
    <row r="438" spans="1:47" x14ac:dyDescent="0.2">
      <c r="A438" s="1"/>
      <c r="B438" s="1" t="s">
        <v>212</v>
      </c>
      <c r="C438" s="1" t="s">
        <v>69</v>
      </c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2">
        <f>R435</f>
        <v>0</v>
      </c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>
        <f t="shared" si="69"/>
        <v>0</v>
      </c>
      <c r="AF438" s="39">
        <f>(D435-R435)</f>
        <v>0</v>
      </c>
      <c r="AG438" s="39">
        <f t="shared" si="70"/>
        <v>0</v>
      </c>
      <c r="AH438" s="39">
        <f t="shared" si="71"/>
        <v>0</v>
      </c>
      <c r="AI438" s="40">
        <v>1E-3</v>
      </c>
      <c r="AJ438" s="39">
        <f t="shared" si="72"/>
        <v>0</v>
      </c>
      <c r="AK438" s="39"/>
      <c r="AL438" s="39">
        <f t="shared" si="73"/>
        <v>0</v>
      </c>
      <c r="AM438" s="40">
        <v>3.3300000000000003E-2</v>
      </c>
      <c r="AN438" s="39">
        <f t="shared" si="74"/>
        <v>0</v>
      </c>
      <c r="AO438" s="39">
        <f t="shared" si="75"/>
        <v>0</v>
      </c>
      <c r="AP438" s="39">
        <v>0</v>
      </c>
      <c r="AQ438" s="39">
        <f t="shared" si="76"/>
        <v>0</v>
      </c>
      <c r="AR438" s="39"/>
      <c r="AS438" s="39"/>
      <c r="AT438" s="39">
        <f t="shared" si="77"/>
        <v>0</v>
      </c>
      <c r="AU438" s="41"/>
    </row>
    <row r="439" spans="1:47" x14ac:dyDescent="0.2">
      <c r="A439" s="12"/>
      <c r="B439" s="12" t="s">
        <v>213</v>
      </c>
      <c r="C439" s="12" t="s">
        <v>67</v>
      </c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2">
        <f>SUM(E439:P439)</f>
        <v>0</v>
      </c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>
        <f t="shared" si="69"/>
        <v>0</v>
      </c>
      <c r="AF439" s="39">
        <f>(D439-R439)</f>
        <v>0</v>
      </c>
      <c r="AG439" s="39">
        <f t="shared" si="70"/>
        <v>0</v>
      </c>
      <c r="AH439" s="39">
        <f t="shared" si="71"/>
        <v>0</v>
      </c>
      <c r="AI439" s="40">
        <v>2.9000000000000001E-2</v>
      </c>
      <c r="AJ439" s="39">
        <f t="shared" si="72"/>
        <v>0</v>
      </c>
      <c r="AK439" s="39"/>
      <c r="AL439" s="39">
        <f t="shared" si="73"/>
        <v>0</v>
      </c>
      <c r="AM439" s="40">
        <v>0.04</v>
      </c>
      <c r="AN439" s="39">
        <f t="shared" si="74"/>
        <v>0</v>
      </c>
      <c r="AO439" s="39">
        <f t="shared" si="75"/>
        <v>0</v>
      </c>
      <c r="AP439" s="39">
        <v>0</v>
      </c>
      <c r="AQ439" s="39">
        <f t="shared" si="76"/>
        <v>0</v>
      </c>
      <c r="AR439" s="39"/>
      <c r="AS439" s="39"/>
      <c r="AT439" s="39">
        <f t="shared" si="77"/>
        <v>0</v>
      </c>
      <c r="AU439" s="39">
        <f>SUM(AT439+AT440+AT441+AT442)</f>
        <v>0</v>
      </c>
    </row>
    <row r="440" spans="1:47" x14ac:dyDescent="0.2">
      <c r="A440" s="1"/>
      <c r="B440" s="1" t="s">
        <v>213</v>
      </c>
      <c r="C440" s="1" t="s">
        <v>71</v>
      </c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2">
        <f>(R439)</f>
        <v>0</v>
      </c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>
        <f t="shared" si="69"/>
        <v>0</v>
      </c>
      <c r="AF440" s="39">
        <f>(D439-R439)</f>
        <v>0</v>
      </c>
      <c r="AG440" s="39">
        <f t="shared" si="70"/>
        <v>0</v>
      </c>
      <c r="AH440" s="39">
        <f t="shared" si="71"/>
        <v>0</v>
      </c>
      <c r="AI440" s="40">
        <v>7.4999999999999997E-3</v>
      </c>
      <c r="AJ440" s="39">
        <f t="shared" si="72"/>
        <v>0</v>
      </c>
      <c r="AK440" s="39"/>
      <c r="AL440" s="39">
        <f t="shared" si="73"/>
        <v>0</v>
      </c>
      <c r="AM440" s="40">
        <v>0</v>
      </c>
      <c r="AN440" s="39">
        <f t="shared" si="74"/>
        <v>0</v>
      </c>
      <c r="AO440" s="39">
        <f t="shared" si="75"/>
        <v>0</v>
      </c>
      <c r="AP440" s="39">
        <v>0</v>
      </c>
      <c r="AQ440" s="39">
        <f t="shared" si="76"/>
        <v>0</v>
      </c>
      <c r="AR440" s="39"/>
      <c r="AS440" s="39"/>
      <c r="AT440" s="39">
        <f t="shared" si="77"/>
        <v>0</v>
      </c>
      <c r="AU440" s="41"/>
    </row>
    <row r="441" spans="1:47" x14ac:dyDescent="0.2">
      <c r="A441" s="1"/>
      <c r="B441" s="1" t="s">
        <v>213</v>
      </c>
      <c r="C441" s="1" t="s">
        <v>68</v>
      </c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2">
        <f>R439</f>
        <v>0</v>
      </c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>
        <f t="shared" si="69"/>
        <v>0</v>
      </c>
      <c r="AF441" s="39">
        <f>(D439-R439)</f>
        <v>0</v>
      </c>
      <c r="AG441" s="39">
        <f t="shared" si="70"/>
        <v>0</v>
      </c>
      <c r="AH441" s="39">
        <f t="shared" si="71"/>
        <v>0</v>
      </c>
      <c r="AI441" s="40">
        <v>0.01</v>
      </c>
      <c r="AJ441" s="39">
        <f t="shared" si="72"/>
        <v>0</v>
      </c>
      <c r="AK441" s="39"/>
      <c r="AL441" s="39">
        <f t="shared" si="73"/>
        <v>0</v>
      </c>
      <c r="AM441" s="40">
        <v>3.3300000000000003E-2</v>
      </c>
      <c r="AN441" s="39">
        <f t="shared" si="74"/>
        <v>0</v>
      </c>
      <c r="AO441" s="39">
        <f t="shared" si="75"/>
        <v>0</v>
      </c>
      <c r="AP441" s="39">
        <v>0</v>
      </c>
      <c r="AQ441" s="39">
        <f t="shared" si="76"/>
        <v>0</v>
      </c>
      <c r="AR441" s="39"/>
      <c r="AS441" s="39"/>
      <c r="AT441" s="39">
        <f t="shared" si="77"/>
        <v>0</v>
      </c>
      <c r="AU441" s="41"/>
    </row>
    <row r="442" spans="1:47" x14ac:dyDescent="0.2">
      <c r="A442" s="1"/>
      <c r="B442" s="1" t="s">
        <v>213</v>
      </c>
      <c r="C442" s="1" t="s">
        <v>69</v>
      </c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2">
        <f>R439</f>
        <v>0</v>
      </c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>
        <f t="shared" si="69"/>
        <v>0</v>
      </c>
      <c r="AF442" s="39">
        <f>(D439-R439)</f>
        <v>0</v>
      </c>
      <c r="AG442" s="39">
        <f t="shared" si="70"/>
        <v>0</v>
      </c>
      <c r="AH442" s="39">
        <f t="shared" si="71"/>
        <v>0</v>
      </c>
      <c r="AI442" s="40">
        <v>1E-3</v>
      </c>
      <c r="AJ442" s="39">
        <f t="shared" si="72"/>
        <v>0</v>
      </c>
      <c r="AK442" s="39"/>
      <c r="AL442" s="39">
        <f t="shared" si="73"/>
        <v>0</v>
      </c>
      <c r="AM442" s="40">
        <v>3.3300000000000003E-2</v>
      </c>
      <c r="AN442" s="39">
        <f t="shared" si="74"/>
        <v>0</v>
      </c>
      <c r="AO442" s="39">
        <f t="shared" si="75"/>
        <v>0</v>
      </c>
      <c r="AP442" s="39">
        <v>0</v>
      </c>
      <c r="AQ442" s="39">
        <f t="shared" si="76"/>
        <v>0</v>
      </c>
      <c r="AR442" s="39"/>
      <c r="AS442" s="39"/>
      <c r="AT442" s="39">
        <f t="shared" si="77"/>
        <v>0</v>
      </c>
      <c r="AU442" s="41"/>
    </row>
    <row r="443" spans="1:47" x14ac:dyDescent="0.2">
      <c r="A443" s="17"/>
      <c r="B443" s="17" t="s">
        <v>214</v>
      </c>
      <c r="C443" s="17" t="s">
        <v>67</v>
      </c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2">
        <f>SUM(E443:P443)</f>
        <v>0</v>
      </c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>
        <f t="shared" si="69"/>
        <v>0</v>
      </c>
      <c r="AF443" s="39">
        <f>(D443-R443)</f>
        <v>0</v>
      </c>
      <c r="AG443" s="39">
        <f t="shared" si="70"/>
        <v>0</v>
      </c>
      <c r="AH443" s="39">
        <f t="shared" si="71"/>
        <v>0</v>
      </c>
      <c r="AI443" s="40">
        <v>2.9000000000000001E-2</v>
      </c>
      <c r="AJ443" s="39">
        <f t="shared" si="72"/>
        <v>0</v>
      </c>
      <c r="AK443" s="39"/>
      <c r="AL443" s="39">
        <f t="shared" si="73"/>
        <v>0</v>
      </c>
      <c r="AM443" s="40">
        <v>0.04</v>
      </c>
      <c r="AN443" s="39">
        <f t="shared" si="74"/>
        <v>0</v>
      </c>
      <c r="AO443" s="39">
        <f t="shared" si="75"/>
        <v>0</v>
      </c>
      <c r="AP443" s="39">
        <v>0</v>
      </c>
      <c r="AQ443" s="39">
        <f t="shared" si="76"/>
        <v>0</v>
      </c>
      <c r="AR443" s="39"/>
      <c r="AS443" s="39"/>
      <c r="AT443" s="39">
        <f t="shared" si="77"/>
        <v>0</v>
      </c>
      <c r="AU443" s="39">
        <f>SUM(AT443+AT444+AT445+AT446)</f>
        <v>0</v>
      </c>
    </row>
    <row r="444" spans="1:47" x14ac:dyDescent="0.2">
      <c r="A444" s="1"/>
      <c r="B444" s="1" t="s">
        <v>214</v>
      </c>
      <c r="C444" s="1" t="s">
        <v>71</v>
      </c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2">
        <f>(R443)</f>
        <v>0</v>
      </c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>
        <f t="shared" si="69"/>
        <v>0</v>
      </c>
      <c r="AF444" s="39">
        <f>(D443-R443)</f>
        <v>0</v>
      </c>
      <c r="AG444" s="39">
        <f t="shared" si="70"/>
        <v>0</v>
      </c>
      <c r="AH444" s="39">
        <f t="shared" si="71"/>
        <v>0</v>
      </c>
      <c r="AI444" s="40">
        <v>7.4999999999999997E-3</v>
      </c>
      <c r="AJ444" s="39">
        <f t="shared" si="72"/>
        <v>0</v>
      </c>
      <c r="AK444" s="39"/>
      <c r="AL444" s="39">
        <f t="shared" si="73"/>
        <v>0</v>
      </c>
      <c r="AM444" s="40">
        <v>0</v>
      </c>
      <c r="AN444" s="39">
        <f t="shared" si="74"/>
        <v>0</v>
      </c>
      <c r="AO444" s="39">
        <f t="shared" si="75"/>
        <v>0</v>
      </c>
      <c r="AP444" s="39">
        <v>0</v>
      </c>
      <c r="AQ444" s="39">
        <f t="shared" si="76"/>
        <v>0</v>
      </c>
      <c r="AR444" s="39"/>
      <c r="AS444" s="39"/>
      <c r="AT444" s="39">
        <f t="shared" si="77"/>
        <v>0</v>
      </c>
      <c r="AU444" s="41"/>
    </row>
    <row r="445" spans="1:47" x14ac:dyDescent="0.2">
      <c r="A445" s="1"/>
      <c r="B445" s="1" t="s">
        <v>214</v>
      </c>
      <c r="C445" s="1" t="s">
        <v>68</v>
      </c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2">
        <f>R443</f>
        <v>0</v>
      </c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>
        <f t="shared" si="69"/>
        <v>0</v>
      </c>
      <c r="AF445" s="39">
        <f>(D443-R443)</f>
        <v>0</v>
      </c>
      <c r="AG445" s="39">
        <f t="shared" si="70"/>
        <v>0</v>
      </c>
      <c r="AH445" s="39">
        <f t="shared" si="71"/>
        <v>0</v>
      </c>
      <c r="AI445" s="40">
        <v>0.01</v>
      </c>
      <c r="AJ445" s="39">
        <f t="shared" si="72"/>
        <v>0</v>
      </c>
      <c r="AK445" s="39"/>
      <c r="AL445" s="39">
        <f t="shared" si="73"/>
        <v>0</v>
      </c>
      <c r="AM445" s="40">
        <v>3.3300000000000003E-2</v>
      </c>
      <c r="AN445" s="39">
        <f t="shared" si="74"/>
        <v>0</v>
      </c>
      <c r="AO445" s="39">
        <f t="shared" si="75"/>
        <v>0</v>
      </c>
      <c r="AP445" s="39">
        <v>0</v>
      </c>
      <c r="AQ445" s="39">
        <f t="shared" si="76"/>
        <v>0</v>
      </c>
      <c r="AR445" s="39"/>
      <c r="AS445" s="39"/>
      <c r="AT445" s="39">
        <f t="shared" si="77"/>
        <v>0</v>
      </c>
      <c r="AU445" s="41"/>
    </row>
    <row r="446" spans="1:47" x14ac:dyDescent="0.2">
      <c r="A446" s="1"/>
      <c r="B446" s="1" t="s">
        <v>214</v>
      </c>
      <c r="C446" s="1" t="s">
        <v>69</v>
      </c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2">
        <f>R443</f>
        <v>0</v>
      </c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>
        <f t="shared" si="69"/>
        <v>0</v>
      </c>
      <c r="AF446" s="39">
        <f>(D443-R443)</f>
        <v>0</v>
      </c>
      <c r="AG446" s="39">
        <f t="shared" si="70"/>
        <v>0</v>
      </c>
      <c r="AH446" s="39">
        <f t="shared" si="71"/>
        <v>0</v>
      </c>
      <c r="AI446" s="40">
        <v>1E-3</v>
      </c>
      <c r="AJ446" s="39">
        <f t="shared" si="72"/>
        <v>0</v>
      </c>
      <c r="AK446" s="39"/>
      <c r="AL446" s="39">
        <f t="shared" si="73"/>
        <v>0</v>
      </c>
      <c r="AM446" s="40">
        <v>3.3300000000000003E-2</v>
      </c>
      <c r="AN446" s="39">
        <f t="shared" si="74"/>
        <v>0</v>
      </c>
      <c r="AO446" s="39">
        <f t="shared" si="75"/>
        <v>0</v>
      </c>
      <c r="AP446" s="39">
        <v>0</v>
      </c>
      <c r="AQ446" s="39">
        <f t="shared" si="76"/>
        <v>0</v>
      </c>
      <c r="AR446" s="39"/>
      <c r="AS446" s="39"/>
      <c r="AT446" s="39">
        <f t="shared" si="77"/>
        <v>0</v>
      </c>
      <c r="AU446" s="41"/>
    </row>
    <row r="447" spans="1:47" x14ac:dyDescent="0.2">
      <c r="A447" s="15"/>
      <c r="B447" s="15" t="s">
        <v>215</v>
      </c>
      <c r="C447" s="15" t="s">
        <v>67</v>
      </c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2">
        <f>SUM(E447:P447)</f>
        <v>0</v>
      </c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>
        <f t="shared" si="69"/>
        <v>0</v>
      </c>
      <c r="AF447" s="39">
        <f>(D447-R447)</f>
        <v>0</v>
      </c>
      <c r="AG447" s="39">
        <f t="shared" si="70"/>
        <v>0</v>
      </c>
      <c r="AH447" s="39">
        <f t="shared" si="71"/>
        <v>0</v>
      </c>
      <c r="AI447" s="40">
        <v>2.9000000000000001E-2</v>
      </c>
      <c r="AJ447" s="39">
        <f t="shared" si="72"/>
        <v>0</v>
      </c>
      <c r="AK447" s="39"/>
      <c r="AL447" s="39">
        <f t="shared" si="73"/>
        <v>0</v>
      </c>
      <c r="AM447" s="40">
        <v>0.04</v>
      </c>
      <c r="AN447" s="39">
        <f t="shared" si="74"/>
        <v>0</v>
      </c>
      <c r="AO447" s="39">
        <f t="shared" si="75"/>
        <v>0</v>
      </c>
      <c r="AP447" s="39">
        <v>0</v>
      </c>
      <c r="AQ447" s="39">
        <f t="shared" si="76"/>
        <v>0</v>
      </c>
      <c r="AR447" s="39"/>
      <c r="AS447" s="39"/>
      <c r="AT447" s="39">
        <f t="shared" si="77"/>
        <v>0</v>
      </c>
      <c r="AU447" s="39">
        <f>SUM(AT447+AT448+AT449+AT450)</f>
        <v>0</v>
      </c>
    </row>
    <row r="448" spans="1:47" x14ac:dyDescent="0.2">
      <c r="A448" s="1"/>
      <c r="B448" s="1" t="s">
        <v>215</v>
      </c>
      <c r="C448" s="1" t="s">
        <v>71</v>
      </c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2">
        <f>(R447)</f>
        <v>0</v>
      </c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>
        <f t="shared" si="69"/>
        <v>0</v>
      </c>
      <c r="AF448" s="39">
        <f>(D447-R447)</f>
        <v>0</v>
      </c>
      <c r="AG448" s="39">
        <f t="shared" si="70"/>
        <v>0</v>
      </c>
      <c r="AH448" s="39">
        <f t="shared" si="71"/>
        <v>0</v>
      </c>
      <c r="AI448" s="40">
        <v>7.4999999999999997E-3</v>
      </c>
      <c r="AJ448" s="39">
        <f t="shared" si="72"/>
        <v>0</v>
      </c>
      <c r="AK448" s="39"/>
      <c r="AL448" s="39">
        <f t="shared" si="73"/>
        <v>0</v>
      </c>
      <c r="AM448" s="40">
        <v>0</v>
      </c>
      <c r="AN448" s="39">
        <f t="shared" si="74"/>
        <v>0</v>
      </c>
      <c r="AO448" s="39">
        <f t="shared" si="75"/>
        <v>0</v>
      </c>
      <c r="AP448" s="39">
        <v>0</v>
      </c>
      <c r="AQ448" s="39">
        <f t="shared" si="76"/>
        <v>0</v>
      </c>
      <c r="AR448" s="39"/>
      <c r="AS448" s="39"/>
      <c r="AT448" s="39">
        <f t="shared" si="77"/>
        <v>0</v>
      </c>
      <c r="AU448" s="41"/>
    </row>
    <row r="449" spans="1:47" x14ac:dyDescent="0.2">
      <c r="A449" s="1"/>
      <c r="B449" s="1" t="s">
        <v>215</v>
      </c>
      <c r="C449" s="1" t="s">
        <v>68</v>
      </c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2">
        <f>R447</f>
        <v>0</v>
      </c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>
        <f t="shared" si="69"/>
        <v>0</v>
      </c>
      <c r="AF449" s="39">
        <f>(D447-R447)</f>
        <v>0</v>
      </c>
      <c r="AG449" s="39">
        <f t="shared" si="70"/>
        <v>0</v>
      </c>
      <c r="AH449" s="39">
        <f t="shared" si="71"/>
        <v>0</v>
      </c>
      <c r="AI449" s="40">
        <v>0.01</v>
      </c>
      <c r="AJ449" s="39">
        <f t="shared" si="72"/>
        <v>0</v>
      </c>
      <c r="AK449" s="39"/>
      <c r="AL449" s="39">
        <f t="shared" si="73"/>
        <v>0</v>
      </c>
      <c r="AM449" s="40">
        <v>3.3300000000000003E-2</v>
      </c>
      <c r="AN449" s="39">
        <f t="shared" si="74"/>
        <v>0</v>
      </c>
      <c r="AO449" s="39">
        <f t="shared" si="75"/>
        <v>0</v>
      </c>
      <c r="AP449" s="39">
        <v>0</v>
      </c>
      <c r="AQ449" s="39">
        <f t="shared" si="76"/>
        <v>0</v>
      </c>
      <c r="AR449" s="39"/>
      <c r="AS449" s="39"/>
      <c r="AT449" s="39">
        <f t="shared" si="77"/>
        <v>0</v>
      </c>
      <c r="AU449" s="41"/>
    </row>
    <row r="450" spans="1:47" x14ac:dyDescent="0.2">
      <c r="A450" s="1"/>
      <c r="B450" s="1" t="s">
        <v>215</v>
      </c>
      <c r="C450" s="1" t="s">
        <v>69</v>
      </c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2">
        <f>R447</f>
        <v>0</v>
      </c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>
        <f t="shared" si="69"/>
        <v>0</v>
      </c>
      <c r="AF450" s="39">
        <f>(D447-R447)</f>
        <v>0</v>
      </c>
      <c r="AG450" s="39">
        <f t="shared" si="70"/>
        <v>0</v>
      </c>
      <c r="AH450" s="39">
        <f t="shared" si="71"/>
        <v>0</v>
      </c>
      <c r="AI450" s="40">
        <v>1E-3</v>
      </c>
      <c r="AJ450" s="39">
        <f t="shared" si="72"/>
        <v>0</v>
      </c>
      <c r="AK450" s="39"/>
      <c r="AL450" s="39">
        <f t="shared" si="73"/>
        <v>0</v>
      </c>
      <c r="AM450" s="40">
        <v>3.3300000000000003E-2</v>
      </c>
      <c r="AN450" s="39">
        <f t="shared" si="74"/>
        <v>0</v>
      </c>
      <c r="AO450" s="39">
        <f t="shared" si="75"/>
        <v>0</v>
      </c>
      <c r="AP450" s="39">
        <v>0</v>
      </c>
      <c r="AQ450" s="39">
        <f t="shared" si="76"/>
        <v>0</v>
      </c>
      <c r="AR450" s="39"/>
      <c r="AS450" s="39"/>
      <c r="AT450" s="39">
        <f t="shared" si="77"/>
        <v>0</v>
      </c>
      <c r="AU450" s="41"/>
    </row>
    <row r="451" spans="1:47" x14ac:dyDescent="0.2">
      <c r="A451" s="12"/>
      <c r="B451" s="12" t="s">
        <v>216</v>
      </c>
      <c r="C451" s="12" t="s">
        <v>67</v>
      </c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2">
        <f>SUM(E451:P451)</f>
        <v>0</v>
      </c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>
        <f t="shared" ref="AE451:AE514" si="78">SUM(S451:AC451)</f>
        <v>0</v>
      </c>
      <c r="AF451" s="39">
        <f>(D451-R451)</f>
        <v>0</v>
      </c>
      <c r="AG451" s="39">
        <f t="shared" si="70"/>
        <v>0</v>
      </c>
      <c r="AH451" s="39">
        <f t="shared" si="71"/>
        <v>0</v>
      </c>
      <c r="AI451" s="40">
        <v>2.9000000000000001E-2</v>
      </c>
      <c r="AJ451" s="39">
        <f t="shared" si="72"/>
        <v>0</v>
      </c>
      <c r="AK451" s="39"/>
      <c r="AL451" s="39">
        <f t="shared" si="73"/>
        <v>0</v>
      </c>
      <c r="AM451" s="40">
        <v>0.04</v>
      </c>
      <c r="AN451" s="39">
        <f t="shared" si="74"/>
        <v>0</v>
      </c>
      <c r="AO451" s="39">
        <f t="shared" si="75"/>
        <v>0</v>
      </c>
      <c r="AP451" s="39">
        <v>0</v>
      </c>
      <c r="AQ451" s="39">
        <f t="shared" si="76"/>
        <v>0</v>
      </c>
      <c r="AR451" s="39"/>
      <c r="AS451" s="39"/>
      <c r="AT451" s="39">
        <f t="shared" si="77"/>
        <v>0</v>
      </c>
      <c r="AU451" s="39">
        <f>SUM(AT451+AT452+AT453+AT454)</f>
        <v>0</v>
      </c>
    </row>
    <row r="452" spans="1:47" x14ac:dyDescent="0.2">
      <c r="A452" s="1"/>
      <c r="B452" s="1" t="s">
        <v>216</v>
      </c>
      <c r="C452" s="1" t="s">
        <v>71</v>
      </c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2">
        <f>(R451)</f>
        <v>0</v>
      </c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>
        <f t="shared" si="78"/>
        <v>0</v>
      </c>
      <c r="AF452" s="39">
        <f>(D451-R451)</f>
        <v>0</v>
      </c>
      <c r="AG452" s="39">
        <f t="shared" si="70"/>
        <v>0</v>
      </c>
      <c r="AH452" s="39">
        <f t="shared" si="71"/>
        <v>0</v>
      </c>
      <c r="AI452" s="40">
        <v>7.4999999999999997E-3</v>
      </c>
      <c r="AJ452" s="39">
        <f t="shared" si="72"/>
        <v>0</v>
      </c>
      <c r="AK452" s="39"/>
      <c r="AL452" s="39">
        <f t="shared" si="73"/>
        <v>0</v>
      </c>
      <c r="AM452" s="40">
        <v>0</v>
      </c>
      <c r="AN452" s="39">
        <f t="shared" si="74"/>
        <v>0</v>
      </c>
      <c r="AO452" s="39">
        <f t="shared" si="75"/>
        <v>0</v>
      </c>
      <c r="AP452" s="39">
        <v>0</v>
      </c>
      <c r="AQ452" s="39">
        <f t="shared" si="76"/>
        <v>0</v>
      </c>
      <c r="AR452" s="39"/>
      <c r="AS452" s="39"/>
      <c r="AT452" s="39">
        <f t="shared" si="77"/>
        <v>0</v>
      </c>
      <c r="AU452" s="41"/>
    </row>
    <row r="453" spans="1:47" x14ac:dyDescent="0.2">
      <c r="A453" s="1"/>
      <c r="B453" s="1" t="s">
        <v>216</v>
      </c>
      <c r="C453" s="1" t="s">
        <v>68</v>
      </c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2">
        <f>R451</f>
        <v>0</v>
      </c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>
        <f t="shared" si="78"/>
        <v>0</v>
      </c>
      <c r="AF453" s="39">
        <f>(D451-R451)</f>
        <v>0</v>
      </c>
      <c r="AG453" s="39">
        <f t="shared" ref="AG453:AG516" si="79">(AE453)</f>
        <v>0</v>
      </c>
      <c r="AH453" s="39">
        <f t="shared" ref="AH453:AH516" si="80">(AF453-AG453)</f>
        <v>0</v>
      </c>
      <c r="AI453" s="40">
        <v>0.01</v>
      </c>
      <c r="AJ453" s="39">
        <f t="shared" ref="AJ453:AJ516" si="81">AH453*AI453</f>
        <v>0</v>
      </c>
      <c r="AK453" s="39"/>
      <c r="AL453" s="39">
        <f t="shared" ref="AL453:AL516" si="82">(AJ453+AK453)</f>
        <v>0</v>
      </c>
      <c r="AM453" s="40">
        <v>3.3300000000000003E-2</v>
      </c>
      <c r="AN453" s="39">
        <f t="shared" ref="AN453:AN516" si="83">(AL453*AM453)</f>
        <v>0</v>
      </c>
      <c r="AO453" s="39">
        <f t="shared" ref="AO453:AO516" si="84">(AL453-AN453)</f>
        <v>0</v>
      </c>
      <c r="AP453" s="39">
        <v>0</v>
      </c>
      <c r="AQ453" s="39">
        <f t="shared" ref="AQ453:AQ516" si="85">AO453-AP453</f>
        <v>0</v>
      </c>
      <c r="AR453" s="39"/>
      <c r="AS453" s="39"/>
      <c r="AT453" s="39">
        <f t="shared" ref="AT453:AT516" si="86">(AQ453+AR453+AS453)</f>
        <v>0</v>
      </c>
      <c r="AU453" s="41"/>
    </row>
    <row r="454" spans="1:47" x14ac:dyDescent="0.2">
      <c r="A454" s="1"/>
      <c r="B454" s="1" t="s">
        <v>216</v>
      </c>
      <c r="C454" s="1" t="s">
        <v>69</v>
      </c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2">
        <f>R451</f>
        <v>0</v>
      </c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>
        <f t="shared" si="78"/>
        <v>0</v>
      </c>
      <c r="AF454" s="39">
        <f>(D451-R451)</f>
        <v>0</v>
      </c>
      <c r="AG454" s="39">
        <f t="shared" si="79"/>
        <v>0</v>
      </c>
      <c r="AH454" s="39">
        <f t="shared" si="80"/>
        <v>0</v>
      </c>
      <c r="AI454" s="40">
        <v>1E-3</v>
      </c>
      <c r="AJ454" s="39">
        <f t="shared" si="81"/>
        <v>0</v>
      </c>
      <c r="AK454" s="39"/>
      <c r="AL454" s="39">
        <f t="shared" si="82"/>
        <v>0</v>
      </c>
      <c r="AM454" s="40">
        <v>3.3300000000000003E-2</v>
      </c>
      <c r="AN454" s="39">
        <f t="shared" si="83"/>
        <v>0</v>
      </c>
      <c r="AO454" s="39">
        <f t="shared" si="84"/>
        <v>0</v>
      </c>
      <c r="AP454" s="39">
        <v>0</v>
      </c>
      <c r="AQ454" s="39">
        <f t="shared" si="85"/>
        <v>0</v>
      </c>
      <c r="AR454" s="39"/>
      <c r="AS454" s="39"/>
      <c r="AT454" s="39">
        <f t="shared" si="86"/>
        <v>0</v>
      </c>
      <c r="AU454" s="41"/>
    </row>
    <row r="455" spans="1:47" x14ac:dyDescent="0.2">
      <c r="A455" s="17"/>
      <c r="B455" s="17" t="s">
        <v>217</v>
      </c>
      <c r="C455" s="17" t="s">
        <v>67</v>
      </c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2">
        <f>SUM(E455:P455)</f>
        <v>0</v>
      </c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>
        <f t="shared" si="78"/>
        <v>0</v>
      </c>
      <c r="AF455" s="39">
        <f>(D455-R455)</f>
        <v>0</v>
      </c>
      <c r="AG455" s="39">
        <f t="shared" si="79"/>
        <v>0</v>
      </c>
      <c r="AH455" s="39">
        <f t="shared" si="80"/>
        <v>0</v>
      </c>
      <c r="AI455" s="40">
        <v>2.9000000000000001E-2</v>
      </c>
      <c r="AJ455" s="39">
        <f t="shared" si="81"/>
        <v>0</v>
      </c>
      <c r="AK455" s="39"/>
      <c r="AL455" s="39">
        <f t="shared" si="82"/>
        <v>0</v>
      </c>
      <c r="AM455" s="40">
        <v>0.04</v>
      </c>
      <c r="AN455" s="39">
        <f t="shared" si="83"/>
        <v>0</v>
      </c>
      <c r="AO455" s="39">
        <f t="shared" si="84"/>
        <v>0</v>
      </c>
      <c r="AP455" s="39">
        <v>0</v>
      </c>
      <c r="AQ455" s="39">
        <f t="shared" si="85"/>
        <v>0</v>
      </c>
      <c r="AR455" s="39"/>
      <c r="AS455" s="39"/>
      <c r="AT455" s="39">
        <f t="shared" si="86"/>
        <v>0</v>
      </c>
      <c r="AU455" s="39">
        <f>SUM(AT455+AT456+AT457+AT458)</f>
        <v>0</v>
      </c>
    </row>
    <row r="456" spans="1:47" x14ac:dyDescent="0.2">
      <c r="A456" s="1"/>
      <c r="B456" s="1" t="s">
        <v>217</v>
      </c>
      <c r="C456" s="1" t="s">
        <v>71</v>
      </c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2">
        <f>(R455)</f>
        <v>0</v>
      </c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>
        <f t="shared" si="78"/>
        <v>0</v>
      </c>
      <c r="AF456" s="39">
        <f>(D455-R455)</f>
        <v>0</v>
      </c>
      <c r="AG456" s="39">
        <f t="shared" si="79"/>
        <v>0</v>
      </c>
      <c r="AH456" s="39">
        <f t="shared" si="80"/>
        <v>0</v>
      </c>
      <c r="AI456" s="40">
        <v>7.4999999999999997E-3</v>
      </c>
      <c r="AJ456" s="39">
        <f t="shared" si="81"/>
        <v>0</v>
      </c>
      <c r="AK456" s="39"/>
      <c r="AL456" s="39">
        <f t="shared" si="82"/>
        <v>0</v>
      </c>
      <c r="AM456" s="40">
        <v>0</v>
      </c>
      <c r="AN456" s="39">
        <f t="shared" si="83"/>
        <v>0</v>
      </c>
      <c r="AO456" s="39">
        <f t="shared" si="84"/>
        <v>0</v>
      </c>
      <c r="AP456" s="39">
        <v>0</v>
      </c>
      <c r="AQ456" s="39">
        <f t="shared" si="85"/>
        <v>0</v>
      </c>
      <c r="AR456" s="39"/>
      <c r="AS456" s="39"/>
      <c r="AT456" s="39">
        <f t="shared" si="86"/>
        <v>0</v>
      </c>
      <c r="AU456" s="41"/>
    </row>
    <row r="457" spans="1:47" x14ac:dyDescent="0.2">
      <c r="A457" s="1"/>
      <c r="B457" s="1" t="s">
        <v>217</v>
      </c>
      <c r="C457" s="1" t="s">
        <v>68</v>
      </c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2">
        <f>R455</f>
        <v>0</v>
      </c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>
        <f t="shared" si="78"/>
        <v>0</v>
      </c>
      <c r="AF457" s="39">
        <f>(D455-R455)</f>
        <v>0</v>
      </c>
      <c r="AG457" s="39">
        <f t="shared" si="79"/>
        <v>0</v>
      </c>
      <c r="AH457" s="39">
        <f t="shared" si="80"/>
        <v>0</v>
      </c>
      <c r="AI457" s="40">
        <v>0.01</v>
      </c>
      <c r="AJ457" s="39">
        <f t="shared" si="81"/>
        <v>0</v>
      </c>
      <c r="AK457" s="39"/>
      <c r="AL457" s="39">
        <f t="shared" si="82"/>
        <v>0</v>
      </c>
      <c r="AM457" s="40">
        <v>3.3300000000000003E-2</v>
      </c>
      <c r="AN457" s="39">
        <f t="shared" si="83"/>
        <v>0</v>
      </c>
      <c r="AO457" s="39">
        <f t="shared" si="84"/>
        <v>0</v>
      </c>
      <c r="AP457" s="39">
        <v>0</v>
      </c>
      <c r="AQ457" s="39">
        <f t="shared" si="85"/>
        <v>0</v>
      </c>
      <c r="AR457" s="39"/>
      <c r="AS457" s="39"/>
      <c r="AT457" s="39">
        <f t="shared" si="86"/>
        <v>0</v>
      </c>
      <c r="AU457" s="41"/>
    </row>
    <row r="458" spans="1:47" x14ac:dyDescent="0.2">
      <c r="A458" s="1"/>
      <c r="B458" s="1" t="s">
        <v>217</v>
      </c>
      <c r="C458" s="1" t="s">
        <v>69</v>
      </c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2">
        <f>R455</f>
        <v>0</v>
      </c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>
        <f t="shared" si="78"/>
        <v>0</v>
      </c>
      <c r="AF458" s="39">
        <f>(D455-R455)</f>
        <v>0</v>
      </c>
      <c r="AG458" s="39">
        <f t="shared" si="79"/>
        <v>0</v>
      </c>
      <c r="AH458" s="39">
        <f t="shared" si="80"/>
        <v>0</v>
      </c>
      <c r="AI458" s="40">
        <v>1E-3</v>
      </c>
      <c r="AJ458" s="39">
        <f t="shared" si="81"/>
        <v>0</v>
      </c>
      <c r="AK458" s="39"/>
      <c r="AL458" s="39">
        <f t="shared" si="82"/>
        <v>0</v>
      </c>
      <c r="AM458" s="40">
        <v>3.3300000000000003E-2</v>
      </c>
      <c r="AN458" s="39">
        <f t="shared" si="83"/>
        <v>0</v>
      </c>
      <c r="AO458" s="39">
        <f t="shared" si="84"/>
        <v>0</v>
      </c>
      <c r="AP458" s="39">
        <v>0</v>
      </c>
      <c r="AQ458" s="39">
        <f t="shared" si="85"/>
        <v>0</v>
      </c>
      <c r="AR458" s="39"/>
      <c r="AS458" s="39"/>
      <c r="AT458" s="39">
        <f t="shared" si="86"/>
        <v>0</v>
      </c>
      <c r="AU458" s="41"/>
    </row>
    <row r="459" spans="1:47" x14ac:dyDescent="0.2">
      <c r="A459" s="15"/>
      <c r="B459" s="15" t="s">
        <v>218</v>
      </c>
      <c r="C459" s="15" t="s">
        <v>67</v>
      </c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2">
        <f>SUM(E459:P459)</f>
        <v>0</v>
      </c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>
        <f t="shared" si="78"/>
        <v>0</v>
      </c>
      <c r="AF459" s="39">
        <f>(D459-R459)</f>
        <v>0</v>
      </c>
      <c r="AG459" s="39">
        <f t="shared" si="79"/>
        <v>0</v>
      </c>
      <c r="AH459" s="39">
        <f t="shared" si="80"/>
        <v>0</v>
      </c>
      <c r="AI459" s="40">
        <v>2.9000000000000001E-2</v>
      </c>
      <c r="AJ459" s="39">
        <f t="shared" si="81"/>
        <v>0</v>
      </c>
      <c r="AK459" s="39"/>
      <c r="AL459" s="39">
        <f t="shared" si="82"/>
        <v>0</v>
      </c>
      <c r="AM459" s="40">
        <v>0.04</v>
      </c>
      <c r="AN459" s="39">
        <f t="shared" si="83"/>
        <v>0</v>
      </c>
      <c r="AO459" s="39">
        <f t="shared" si="84"/>
        <v>0</v>
      </c>
      <c r="AP459" s="39">
        <v>0</v>
      </c>
      <c r="AQ459" s="39">
        <f t="shared" si="85"/>
        <v>0</v>
      </c>
      <c r="AR459" s="39"/>
      <c r="AS459" s="39"/>
      <c r="AT459" s="39">
        <f t="shared" si="86"/>
        <v>0</v>
      </c>
      <c r="AU459" s="39">
        <f>SUM(AT459+AT460+AT461+AT462)</f>
        <v>0</v>
      </c>
    </row>
    <row r="460" spans="1:47" x14ac:dyDescent="0.2">
      <c r="A460" s="1"/>
      <c r="B460" s="1" t="s">
        <v>218</v>
      </c>
      <c r="C460" s="1" t="s">
        <v>71</v>
      </c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2">
        <f>(R459)</f>
        <v>0</v>
      </c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>
        <f t="shared" si="78"/>
        <v>0</v>
      </c>
      <c r="AF460" s="39">
        <f>(D459-R459)</f>
        <v>0</v>
      </c>
      <c r="AG460" s="39">
        <f t="shared" si="79"/>
        <v>0</v>
      </c>
      <c r="AH460" s="39">
        <f t="shared" si="80"/>
        <v>0</v>
      </c>
      <c r="AI460" s="40">
        <v>7.4999999999999997E-3</v>
      </c>
      <c r="AJ460" s="39">
        <f t="shared" si="81"/>
        <v>0</v>
      </c>
      <c r="AK460" s="39"/>
      <c r="AL460" s="39">
        <f t="shared" si="82"/>
        <v>0</v>
      </c>
      <c r="AM460" s="40">
        <v>0</v>
      </c>
      <c r="AN460" s="39">
        <f t="shared" si="83"/>
        <v>0</v>
      </c>
      <c r="AO460" s="39">
        <f t="shared" si="84"/>
        <v>0</v>
      </c>
      <c r="AP460" s="39">
        <v>0</v>
      </c>
      <c r="AQ460" s="39">
        <f t="shared" si="85"/>
        <v>0</v>
      </c>
      <c r="AR460" s="39"/>
      <c r="AS460" s="39"/>
      <c r="AT460" s="39">
        <f t="shared" si="86"/>
        <v>0</v>
      </c>
      <c r="AU460" s="41"/>
    </row>
    <row r="461" spans="1:47" x14ac:dyDescent="0.2">
      <c r="A461" s="1"/>
      <c r="B461" s="1" t="s">
        <v>218</v>
      </c>
      <c r="C461" s="1" t="s">
        <v>68</v>
      </c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2">
        <f>R459</f>
        <v>0</v>
      </c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>
        <f t="shared" si="78"/>
        <v>0</v>
      </c>
      <c r="AF461" s="39">
        <f>(D459-R459)</f>
        <v>0</v>
      </c>
      <c r="AG461" s="39">
        <f t="shared" si="79"/>
        <v>0</v>
      </c>
      <c r="AH461" s="39">
        <f t="shared" si="80"/>
        <v>0</v>
      </c>
      <c r="AI461" s="40">
        <v>0.01</v>
      </c>
      <c r="AJ461" s="39">
        <f t="shared" si="81"/>
        <v>0</v>
      </c>
      <c r="AK461" s="39"/>
      <c r="AL461" s="39">
        <f t="shared" si="82"/>
        <v>0</v>
      </c>
      <c r="AM461" s="40">
        <v>3.3300000000000003E-2</v>
      </c>
      <c r="AN461" s="39">
        <f t="shared" si="83"/>
        <v>0</v>
      </c>
      <c r="AO461" s="39">
        <f t="shared" si="84"/>
        <v>0</v>
      </c>
      <c r="AP461" s="39">
        <v>0</v>
      </c>
      <c r="AQ461" s="39">
        <f t="shared" si="85"/>
        <v>0</v>
      </c>
      <c r="AR461" s="39"/>
      <c r="AS461" s="39"/>
      <c r="AT461" s="39">
        <f t="shared" si="86"/>
        <v>0</v>
      </c>
      <c r="AU461" s="41"/>
    </row>
    <row r="462" spans="1:47" x14ac:dyDescent="0.2">
      <c r="A462" s="1"/>
      <c r="B462" s="1" t="s">
        <v>218</v>
      </c>
      <c r="C462" s="1" t="s">
        <v>69</v>
      </c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2">
        <f>R459</f>
        <v>0</v>
      </c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>
        <f t="shared" si="78"/>
        <v>0</v>
      </c>
      <c r="AF462" s="39">
        <f>(D459-R459)</f>
        <v>0</v>
      </c>
      <c r="AG462" s="39">
        <f t="shared" si="79"/>
        <v>0</v>
      </c>
      <c r="AH462" s="39">
        <f t="shared" si="80"/>
        <v>0</v>
      </c>
      <c r="AI462" s="40">
        <v>1E-3</v>
      </c>
      <c r="AJ462" s="39">
        <f t="shared" si="81"/>
        <v>0</v>
      </c>
      <c r="AK462" s="39"/>
      <c r="AL462" s="39">
        <f t="shared" si="82"/>
        <v>0</v>
      </c>
      <c r="AM462" s="40">
        <v>3.3300000000000003E-2</v>
      </c>
      <c r="AN462" s="39">
        <f t="shared" si="83"/>
        <v>0</v>
      </c>
      <c r="AO462" s="39">
        <f t="shared" si="84"/>
        <v>0</v>
      </c>
      <c r="AP462" s="39">
        <v>0</v>
      </c>
      <c r="AQ462" s="39">
        <f t="shared" si="85"/>
        <v>0</v>
      </c>
      <c r="AR462" s="39"/>
      <c r="AS462" s="39"/>
      <c r="AT462" s="39">
        <f t="shared" si="86"/>
        <v>0</v>
      </c>
      <c r="AU462" s="41"/>
    </row>
    <row r="463" spans="1:47" x14ac:dyDescent="0.2">
      <c r="A463" s="15"/>
      <c r="B463" s="15" t="s">
        <v>219</v>
      </c>
      <c r="C463" s="15" t="s">
        <v>67</v>
      </c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2">
        <f>SUM(E463:P463)</f>
        <v>0</v>
      </c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>
        <f t="shared" si="78"/>
        <v>0</v>
      </c>
      <c r="AF463" s="39">
        <f>(D463-R463)</f>
        <v>0</v>
      </c>
      <c r="AG463" s="39">
        <f t="shared" si="79"/>
        <v>0</v>
      </c>
      <c r="AH463" s="39">
        <f t="shared" si="80"/>
        <v>0</v>
      </c>
      <c r="AI463" s="40">
        <v>2.9000000000000001E-2</v>
      </c>
      <c r="AJ463" s="39">
        <f t="shared" si="81"/>
        <v>0</v>
      </c>
      <c r="AK463" s="39"/>
      <c r="AL463" s="39">
        <f t="shared" si="82"/>
        <v>0</v>
      </c>
      <c r="AM463" s="40">
        <v>0.04</v>
      </c>
      <c r="AN463" s="39">
        <f t="shared" si="83"/>
        <v>0</v>
      </c>
      <c r="AO463" s="39">
        <f t="shared" si="84"/>
        <v>0</v>
      </c>
      <c r="AP463" s="39">
        <v>0</v>
      </c>
      <c r="AQ463" s="39">
        <f t="shared" si="85"/>
        <v>0</v>
      </c>
      <c r="AR463" s="39"/>
      <c r="AS463" s="39"/>
      <c r="AT463" s="39">
        <f t="shared" si="86"/>
        <v>0</v>
      </c>
      <c r="AU463" s="39">
        <f>SUM(AT463+AT464+AT465+AT466+AT467)</f>
        <v>0</v>
      </c>
    </row>
    <row r="464" spans="1:47" x14ac:dyDescent="0.2">
      <c r="A464" s="1"/>
      <c r="B464" s="1" t="s">
        <v>219</v>
      </c>
      <c r="C464" s="1" t="s">
        <v>77</v>
      </c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2">
        <f>(R463)</f>
        <v>0</v>
      </c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>
        <f t="shared" si="78"/>
        <v>0</v>
      </c>
      <c r="AF464" s="39">
        <f>(D463-R463)</f>
        <v>0</v>
      </c>
      <c r="AG464" s="39">
        <f t="shared" si="79"/>
        <v>0</v>
      </c>
      <c r="AH464" s="39">
        <f t="shared" si="80"/>
        <v>0</v>
      </c>
      <c r="AI464" s="40">
        <v>0.04</v>
      </c>
      <c r="AJ464" s="39">
        <f t="shared" si="81"/>
        <v>0</v>
      </c>
      <c r="AK464" s="39"/>
      <c r="AL464" s="39">
        <f t="shared" si="82"/>
        <v>0</v>
      </c>
      <c r="AM464" s="40">
        <v>0</v>
      </c>
      <c r="AN464" s="39">
        <f t="shared" si="83"/>
        <v>0</v>
      </c>
      <c r="AO464" s="39">
        <f t="shared" si="84"/>
        <v>0</v>
      </c>
      <c r="AP464" s="39">
        <v>0</v>
      </c>
      <c r="AQ464" s="39">
        <f t="shared" si="85"/>
        <v>0</v>
      </c>
      <c r="AR464" s="39"/>
      <c r="AS464" s="39"/>
      <c r="AT464" s="39">
        <f t="shared" si="86"/>
        <v>0</v>
      </c>
      <c r="AU464" s="41"/>
    </row>
    <row r="465" spans="1:47" x14ac:dyDescent="0.2">
      <c r="A465" s="1"/>
      <c r="B465" s="1" t="s">
        <v>219</v>
      </c>
      <c r="C465" s="1" t="s">
        <v>71</v>
      </c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2">
        <f>R463</f>
        <v>0</v>
      </c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>
        <f t="shared" si="78"/>
        <v>0</v>
      </c>
      <c r="AF465" s="39">
        <f>(D463-R463)</f>
        <v>0</v>
      </c>
      <c r="AG465" s="39">
        <f t="shared" si="79"/>
        <v>0</v>
      </c>
      <c r="AH465" s="39">
        <f t="shared" si="80"/>
        <v>0</v>
      </c>
      <c r="AI465" s="40">
        <v>7.4999999999999997E-3</v>
      </c>
      <c r="AJ465" s="39">
        <f t="shared" si="81"/>
        <v>0</v>
      </c>
      <c r="AK465" s="39"/>
      <c r="AL465" s="39">
        <f t="shared" si="82"/>
        <v>0</v>
      </c>
      <c r="AM465" s="40">
        <v>0</v>
      </c>
      <c r="AN465" s="39">
        <f t="shared" si="83"/>
        <v>0</v>
      </c>
      <c r="AO465" s="39">
        <f t="shared" si="84"/>
        <v>0</v>
      </c>
      <c r="AP465" s="39">
        <v>0</v>
      </c>
      <c r="AQ465" s="39">
        <f t="shared" si="85"/>
        <v>0</v>
      </c>
      <c r="AR465" s="39"/>
      <c r="AS465" s="39"/>
      <c r="AT465" s="39">
        <f t="shared" si="86"/>
        <v>0</v>
      </c>
      <c r="AU465" s="41"/>
    </row>
    <row r="466" spans="1:47" x14ac:dyDescent="0.2">
      <c r="A466" s="1"/>
      <c r="B466" s="1" t="s">
        <v>219</v>
      </c>
      <c r="C466" s="1" t="s">
        <v>68</v>
      </c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2">
        <f>R463</f>
        <v>0</v>
      </c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>
        <f t="shared" si="78"/>
        <v>0</v>
      </c>
      <c r="AF466" s="39">
        <f>(D463-R463)</f>
        <v>0</v>
      </c>
      <c r="AG466" s="39">
        <f t="shared" si="79"/>
        <v>0</v>
      </c>
      <c r="AH466" s="39">
        <f t="shared" si="80"/>
        <v>0</v>
      </c>
      <c r="AI466" s="40">
        <v>0.01</v>
      </c>
      <c r="AJ466" s="39">
        <f t="shared" si="81"/>
        <v>0</v>
      </c>
      <c r="AK466" s="39"/>
      <c r="AL466" s="39">
        <f t="shared" si="82"/>
        <v>0</v>
      </c>
      <c r="AM466" s="40">
        <v>3.3300000000000003E-2</v>
      </c>
      <c r="AN466" s="39">
        <f t="shared" si="83"/>
        <v>0</v>
      </c>
      <c r="AO466" s="39">
        <f t="shared" si="84"/>
        <v>0</v>
      </c>
      <c r="AP466" s="39">
        <v>0</v>
      </c>
      <c r="AQ466" s="39">
        <f t="shared" si="85"/>
        <v>0</v>
      </c>
      <c r="AR466" s="39"/>
      <c r="AS466" s="39"/>
      <c r="AT466" s="39">
        <f t="shared" si="86"/>
        <v>0</v>
      </c>
      <c r="AU466" s="41"/>
    </row>
    <row r="467" spans="1:47" x14ac:dyDescent="0.2">
      <c r="A467" s="1"/>
      <c r="B467" s="1" t="s">
        <v>219</v>
      </c>
      <c r="C467" s="1" t="s">
        <v>69</v>
      </c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2">
        <f>R463</f>
        <v>0</v>
      </c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>
        <f t="shared" si="78"/>
        <v>0</v>
      </c>
      <c r="AF467" s="39">
        <f>(D463-R463)</f>
        <v>0</v>
      </c>
      <c r="AG467" s="39">
        <f t="shared" si="79"/>
        <v>0</v>
      </c>
      <c r="AH467" s="39">
        <f t="shared" si="80"/>
        <v>0</v>
      </c>
      <c r="AI467" s="40">
        <v>1E-3</v>
      </c>
      <c r="AJ467" s="39">
        <f t="shared" si="81"/>
        <v>0</v>
      </c>
      <c r="AK467" s="39"/>
      <c r="AL467" s="39">
        <f t="shared" si="82"/>
        <v>0</v>
      </c>
      <c r="AM467" s="40">
        <v>3.3300000000000003E-2</v>
      </c>
      <c r="AN467" s="39">
        <f t="shared" si="83"/>
        <v>0</v>
      </c>
      <c r="AO467" s="39">
        <f t="shared" si="84"/>
        <v>0</v>
      </c>
      <c r="AP467" s="39">
        <v>0</v>
      </c>
      <c r="AQ467" s="39">
        <f t="shared" si="85"/>
        <v>0</v>
      </c>
      <c r="AR467" s="39"/>
      <c r="AS467" s="39"/>
      <c r="AT467" s="39">
        <f t="shared" si="86"/>
        <v>0</v>
      </c>
      <c r="AU467" s="41"/>
    </row>
    <row r="468" spans="1:47" x14ac:dyDescent="0.2">
      <c r="A468" s="15"/>
      <c r="B468" s="15" t="s">
        <v>220</v>
      </c>
      <c r="C468" s="15" t="s">
        <v>67</v>
      </c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2">
        <f>SUM(E468:P468)</f>
        <v>0</v>
      </c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>
        <f t="shared" si="78"/>
        <v>0</v>
      </c>
      <c r="AF468" s="39">
        <f>(D468-R468)</f>
        <v>0</v>
      </c>
      <c r="AG468" s="39">
        <f t="shared" si="79"/>
        <v>0</v>
      </c>
      <c r="AH468" s="39">
        <f t="shared" si="80"/>
        <v>0</v>
      </c>
      <c r="AI468" s="40">
        <v>2.9000000000000001E-2</v>
      </c>
      <c r="AJ468" s="39">
        <f t="shared" si="81"/>
        <v>0</v>
      </c>
      <c r="AK468" s="39"/>
      <c r="AL468" s="39">
        <f t="shared" si="82"/>
        <v>0</v>
      </c>
      <c r="AM468" s="40">
        <v>0.04</v>
      </c>
      <c r="AN468" s="39">
        <f t="shared" si="83"/>
        <v>0</v>
      </c>
      <c r="AO468" s="39">
        <f t="shared" si="84"/>
        <v>0</v>
      </c>
      <c r="AP468" s="39">
        <v>0</v>
      </c>
      <c r="AQ468" s="39">
        <f t="shared" si="85"/>
        <v>0</v>
      </c>
      <c r="AR468" s="39"/>
      <c r="AS468" s="39"/>
      <c r="AT468" s="39">
        <f t="shared" si="86"/>
        <v>0</v>
      </c>
      <c r="AU468" s="39">
        <f>SUM(AT468+AT469+AT470)</f>
        <v>0</v>
      </c>
    </row>
    <row r="469" spans="1:47" x14ac:dyDescent="0.2">
      <c r="A469" s="1"/>
      <c r="B469" s="1" t="s">
        <v>220</v>
      </c>
      <c r="C469" s="1" t="s">
        <v>71</v>
      </c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2">
        <f>(R468)</f>
        <v>0</v>
      </c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>
        <f t="shared" si="78"/>
        <v>0</v>
      </c>
      <c r="AF469" s="39">
        <f>(D468-R468)</f>
        <v>0</v>
      </c>
      <c r="AG469" s="39">
        <f t="shared" si="79"/>
        <v>0</v>
      </c>
      <c r="AH469" s="39">
        <f t="shared" si="80"/>
        <v>0</v>
      </c>
      <c r="AI469" s="40">
        <v>7.4999999999999997E-3</v>
      </c>
      <c r="AJ469" s="39">
        <f t="shared" si="81"/>
        <v>0</v>
      </c>
      <c r="AK469" s="39"/>
      <c r="AL469" s="39">
        <f t="shared" si="82"/>
        <v>0</v>
      </c>
      <c r="AM469" s="40">
        <v>0</v>
      </c>
      <c r="AN469" s="39">
        <f t="shared" si="83"/>
        <v>0</v>
      </c>
      <c r="AO469" s="39">
        <f t="shared" si="84"/>
        <v>0</v>
      </c>
      <c r="AP469" s="39">
        <v>0</v>
      </c>
      <c r="AQ469" s="39">
        <f t="shared" si="85"/>
        <v>0</v>
      </c>
      <c r="AR469" s="39"/>
      <c r="AS469" s="39"/>
      <c r="AT469" s="39">
        <f t="shared" si="86"/>
        <v>0</v>
      </c>
      <c r="AU469" s="41"/>
    </row>
    <row r="470" spans="1:47" x14ac:dyDescent="0.2">
      <c r="A470" s="1"/>
      <c r="B470" s="1" t="s">
        <v>220</v>
      </c>
      <c r="C470" s="1" t="s">
        <v>69</v>
      </c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2">
        <f>R468</f>
        <v>0</v>
      </c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>
        <f t="shared" si="78"/>
        <v>0</v>
      </c>
      <c r="AF470" s="39">
        <f>(D468-R468)</f>
        <v>0</v>
      </c>
      <c r="AG470" s="39">
        <f t="shared" si="79"/>
        <v>0</v>
      </c>
      <c r="AH470" s="39">
        <f t="shared" si="80"/>
        <v>0</v>
      </c>
      <c r="AI470" s="40">
        <v>1E-3</v>
      </c>
      <c r="AJ470" s="39">
        <f t="shared" si="81"/>
        <v>0</v>
      </c>
      <c r="AK470" s="39"/>
      <c r="AL470" s="39">
        <f t="shared" si="82"/>
        <v>0</v>
      </c>
      <c r="AM470" s="40">
        <v>3.3300000000000003E-2</v>
      </c>
      <c r="AN470" s="39">
        <f t="shared" si="83"/>
        <v>0</v>
      </c>
      <c r="AO470" s="39">
        <f t="shared" si="84"/>
        <v>0</v>
      </c>
      <c r="AP470" s="39">
        <v>0</v>
      </c>
      <c r="AQ470" s="39">
        <f t="shared" si="85"/>
        <v>0</v>
      </c>
      <c r="AR470" s="39"/>
      <c r="AS470" s="39"/>
      <c r="AT470" s="39">
        <f t="shared" si="86"/>
        <v>0</v>
      </c>
      <c r="AU470" s="39"/>
    </row>
    <row r="471" spans="1:47" x14ac:dyDescent="0.2">
      <c r="A471" s="12"/>
      <c r="B471" s="12" t="s">
        <v>221</v>
      </c>
      <c r="C471" s="12" t="s">
        <v>67</v>
      </c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2">
        <f>SUM(E471:P471)</f>
        <v>0</v>
      </c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>
        <f t="shared" si="78"/>
        <v>0</v>
      </c>
      <c r="AF471" s="39">
        <f>(D471-R471)</f>
        <v>0</v>
      </c>
      <c r="AG471" s="39">
        <f t="shared" si="79"/>
        <v>0</v>
      </c>
      <c r="AH471" s="39">
        <f t="shared" si="80"/>
        <v>0</v>
      </c>
      <c r="AI471" s="40">
        <v>2.9000000000000001E-2</v>
      </c>
      <c r="AJ471" s="39">
        <f t="shared" si="81"/>
        <v>0</v>
      </c>
      <c r="AK471" s="39"/>
      <c r="AL471" s="39">
        <f t="shared" si="82"/>
        <v>0</v>
      </c>
      <c r="AM471" s="40">
        <v>0.04</v>
      </c>
      <c r="AN471" s="39">
        <f t="shared" si="83"/>
        <v>0</v>
      </c>
      <c r="AO471" s="39">
        <f t="shared" si="84"/>
        <v>0</v>
      </c>
      <c r="AP471" s="39">
        <v>0</v>
      </c>
      <c r="AQ471" s="39">
        <f t="shared" si="85"/>
        <v>0</v>
      </c>
      <c r="AR471" s="39"/>
      <c r="AS471" s="39"/>
      <c r="AT471" s="39">
        <f t="shared" si="86"/>
        <v>0</v>
      </c>
      <c r="AU471" s="39">
        <f>SUM(AT471+AT472+AT473+AT474)</f>
        <v>0</v>
      </c>
    </row>
    <row r="472" spans="1:47" x14ac:dyDescent="0.2">
      <c r="A472" s="1"/>
      <c r="B472" s="1" t="s">
        <v>221</v>
      </c>
      <c r="C472" s="1" t="s">
        <v>71</v>
      </c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2">
        <f>(R471)</f>
        <v>0</v>
      </c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>
        <f t="shared" si="78"/>
        <v>0</v>
      </c>
      <c r="AF472" s="39">
        <f>(D471-R471)</f>
        <v>0</v>
      </c>
      <c r="AG472" s="39">
        <f t="shared" si="79"/>
        <v>0</v>
      </c>
      <c r="AH472" s="39">
        <f t="shared" si="80"/>
        <v>0</v>
      </c>
      <c r="AI472" s="40">
        <v>7.4999999999999997E-3</v>
      </c>
      <c r="AJ472" s="39">
        <f t="shared" si="81"/>
        <v>0</v>
      </c>
      <c r="AK472" s="39"/>
      <c r="AL472" s="39">
        <f t="shared" si="82"/>
        <v>0</v>
      </c>
      <c r="AM472" s="40">
        <v>0</v>
      </c>
      <c r="AN472" s="39">
        <f t="shared" si="83"/>
        <v>0</v>
      </c>
      <c r="AO472" s="39">
        <f t="shared" si="84"/>
        <v>0</v>
      </c>
      <c r="AP472" s="39">
        <v>0</v>
      </c>
      <c r="AQ472" s="39">
        <f t="shared" si="85"/>
        <v>0</v>
      </c>
      <c r="AR472" s="39"/>
      <c r="AS472" s="39"/>
      <c r="AT472" s="39">
        <f t="shared" si="86"/>
        <v>0</v>
      </c>
      <c r="AU472" s="41"/>
    </row>
    <row r="473" spans="1:47" x14ac:dyDescent="0.2">
      <c r="A473" s="1"/>
      <c r="B473" s="1" t="s">
        <v>221</v>
      </c>
      <c r="C473" s="1" t="s">
        <v>68</v>
      </c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2">
        <f>R471</f>
        <v>0</v>
      </c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>
        <f t="shared" si="78"/>
        <v>0</v>
      </c>
      <c r="AF473" s="39">
        <f>(D471-R471)</f>
        <v>0</v>
      </c>
      <c r="AG473" s="39">
        <f t="shared" si="79"/>
        <v>0</v>
      </c>
      <c r="AH473" s="39">
        <f t="shared" si="80"/>
        <v>0</v>
      </c>
      <c r="AI473" s="40">
        <v>0.01</v>
      </c>
      <c r="AJ473" s="39">
        <f t="shared" si="81"/>
        <v>0</v>
      </c>
      <c r="AK473" s="39"/>
      <c r="AL473" s="39">
        <f t="shared" si="82"/>
        <v>0</v>
      </c>
      <c r="AM473" s="40">
        <v>3.3300000000000003E-2</v>
      </c>
      <c r="AN473" s="39">
        <f t="shared" si="83"/>
        <v>0</v>
      </c>
      <c r="AO473" s="39">
        <f t="shared" si="84"/>
        <v>0</v>
      </c>
      <c r="AP473" s="39">
        <v>0</v>
      </c>
      <c r="AQ473" s="39">
        <f t="shared" si="85"/>
        <v>0</v>
      </c>
      <c r="AR473" s="39"/>
      <c r="AS473" s="39"/>
      <c r="AT473" s="39">
        <f t="shared" si="86"/>
        <v>0</v>
      </c>
      <c r="AU473" s="41"/>
    </row>
    <row r="474" spans="1:47" x14ac:dyDescent="0.2">
      <c r="A474" s="1"/>
      <c r="B474" s="1" t="s">
        <v>221</v>
      </c>
      <c r="C474" s="1" t="s">
        <v>69</v>
      </c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2">
        <f>R471</f>
        <v>0</v>
      </c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>
        <f t="shared" si="78"/>
        <v>0</v>
      </c>
      <c r="AF474" s="39">
        <f>(D471-R471)</f>
        <v>0</v>
      </c>
      <c r="AG474" s="39">
        <f t="shared" si="79"/>
        <v>0</v>
      </c>
      <c r="AH474" s="39">
        <f t="shared" si="80"/>
        <v>0</v>
      </c>
      <c r="AI474" s="40">
        <v>1E-3</v>
      </c>
      <c r="AJ474" s="39">
        <f t="shared" si="81"/>
        <v>0</v>
      </c>
      <c r="AK474" s="39"/>
      <c r="AL474" s="39">
        <f t="shared" si="82"/>
        <v>0</v>
      </c>
      <c r="AM474" s="40">
        <v>3.3300000000000003E-2</v>
      </c>
      <c r="AN474" s="39">
        <f t="shared" si="83"/>
        <v>0</v>
      </c>
      <c r="AO474" s="39">
        <f t="shared" si="84"/>
        <v>0</v>
      </c>
      <c r="AP474" s="39">
        <v>0</v>
      </c>
      <c r="AQ474" s="39">
        <f t="shared" si="85"/>
        <v>0</v>
      </c>
      <c r="AR474" s="39"/>
      <c r="AS474" s="39"/>
      <c r="AT474" s="39">
        <f t="shared" si="86"/>
        <v>0</v>
      </c>
      <c r="AU474" s="41"/>
    </row>
    <row r="475" spans="1:47" x14ac:dyDescent="0.2">
      <c r="A475" s="15"/>
      <c r="B475" s="15" t="s">
        <v>222</v>
      </c>
      <c r="C475" s="15" t="s">
        <v>67</v>
      </c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2">
        <f>SUM(E475:P475)</f>
        <v>0</v>
      </c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>
        <f t="shared" si="78"/>
        <v>0</v>
      </c>
      <c r="AF475" s="39">
        <f>(D475-R475)</f>
        <v>0</v>
      </c>
      <c r="AG475" s="39">
        <f t="shared" si="79"/>
        <v>0</v>
      </c>
      <c r="AH475" s="39">
        <f t="shared" si="80"/>
        <v>0</v>
      </c>
      <c r="AI475" s="40">
        <v>2.9000000000000001E-2</v>
      </c>
      <c r="AJ475" s="39">
        <f t="shared" si="81"/>
        <v>0</v>
      </c>
      <c r="AK475" s="39"/>
      <c r="AL475" s="39">
        <f t="shared" si="82"/>
        <v>0</v>
      </c>
      <c r="AM475" s="40">
        <v>0.04</v>
      </c>
      <c r="AN475" s="39">
        <f t="shared" si="83"/>
        <v>0</v>
      </c>
      <c r="AO475" s="39">
        <f t="shared" si="84"/>
        <v>0</v>
      </c>
      <c r="AP475" s="39">
        <v>0</v>
      </c>
      <c r="AQ475" s="39">
        <f t="shared" si="85"/>
        <v>0</v>
      </c>
      <c r="AR475" s="39"/>
      <c r="AS475" s="39"/>
      <c r="AT475" s="39">
        <f t="shared" si="86"/>
        <v>0</v>
      </c>
      <c r="AU475" s="39">
        <f>SUM(AT475+AT476+AT477)</f>
        <v>0</v>
      </c>
    </row>
    <row r="476" spans="1:47" x14ac:dyDescent="0.2">
      <c r="A476" s="1"/>
      <c r="B476" s="1" t="s">
        <v>222</v>
      </c>
      <c r="C476" s="1" t="s">
        <v>71</v>
      </c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2">
        <f>(R475)</f>
        <v>0</v>
      </c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>
        <f t="shared" si="78"/>
        <v>0</v>
      </c>
      <c r="AF476" s="39">
        <f>(D475-R475)</f>
        <v>0</v>
      </c>
      <c r="AG476" s="39">
        <f t="shared" si="79"/>
        <v>0</v>
      </c>
      <c r="AH476" s="39">
        <f t="shared" si="80"/>
        <v>0</v>
      </c>
      <c r="AI476" s="40">
        <v>7.4999999999999997E-3</v>
      </c>
      <c r="AJ476" s="39">
        <f t="shared" si="81"/>
        <v>0</v>
      </c>
      <c r="AK476" s="39"/>
      <c r="AL476" s="39">
        <f t="shared" si="82"/>
        <v>0</v>
      </c>
      <c r="AM476" s="40">
        <v>0</v>
      </c>
      <c r="AN476" s="39">
        <f t="shared" si="83"/>
        <v>0</v>
      </c>
      <c r="AO476" s="39">
        <f t="shared" si="84"/>
        <v>0</v>
      </c>
      <c r="AP476" s="39">
        <v>0</v>
      </c>
      <c r="AQ476" s="39">
        <f t="shared" si="85"/>
        <v>0</v>
      </c>
      <c r="AR476" s="39"/>
      <c r="AS476" s="39"/>
      <c r="AT476" s="39">
        <f t="shared" si="86"/>
        <v>0</v>
      </c>
      <c r="AU476" s="41"/>
    </row>
    <row r="477" spans="1:47" x14ac:dyDescent="0.2">
      <c r="A477" s="1"/>
      <c r="B477" s="1" t="s">
        <v>222</v>
      </c>
      <c r="C477" s="1" t="s">
        <v>69</v>
      </c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2">
        <f>R475</f>
        <v>0</v>
      </c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>
        <f t="shared" si="78"/>
        <v>0</v>
      </c>
      <c r="AF477" s="39">
        <f>(D475-R475)</f>
        <v>0</v>
      </c>
      <c r="AG477" s="39">
        <f t="shared" si="79"/>
        <v>0</v>
      </c>
      <c r="AH477" s="39">
        <f t="shared" si="80"/>
        <v>0</v>
      </c>
      <c r="AI477" s="40">
        <v>1E-3</v>
      </c>
      <c r="AJ477" s="39">
        <f t="shared" si="81"/>
        <v>0</v>
      </c>
      <c r="AK477" s="39"/>
      <c r="AL477" s="39">
        <f t="shared" si="82"/>
        <v>0</v>
      </c>
      <c r="AM477" s="40">
        <v>3.3300000000000003E-2</v>
      </c>
      <c r="AN477" s="39">
        <f t="shared" si="83"/>
        <v>0</v>
      </c>
      <c r="AO477" s="39">
        <f t="shared" si="84"/>
        <v>0</v>
      </c>
      <c r="AP477" s="39">
        <v>0</v>
      </c>
      <c r="AQ477" s="39">
        <f t="shared" si="85"/>
        <v>0</v>
      </c>
      <c r="AR477" s="39"/>
      <c r="AS477" s="39"/>
      <c r="AT477" s="39">
        <f t="shared" si="86"/>
        <v>0</v>
      </c>
      <c r="AU477" s="39"/>
    </row>
    <row r="478" spans="1:47" x14ac:dyDescent="0.2">
      <c r="A478" s="16"/>
      <c r="B478" s="16" t="s">
        <v>223</v>
      </c>
      <c r="C478" s="15" t="s">
        <v>67</v>
      </c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2">
        <f>SUM(E478:P478)</f>
        <v>0</v>
      </c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>
        <f t="shared" si="78"/>
        <v>0</v>
      </c>
      <c r="AF478" s="39">
        <f>(D478-R478)</f>
        <v>0</v>
      </c>
      <c r="AG478" s="39">
        <f t="shared" si="79"/>
        <v>0</v>
      </c>
      <c r="AH478" s="39">
        <f t="shared" si="80"/>
        <v>0</v>
      </c>
      <c r="AI478" s="40">
        <v>2.9000000000000001E-2</v>
      </c>
      <c r="AJ478" s="39">
        <f t="shared" si="81"/>
        <v>0</v>
      </c>
      <c r="AK478" s="39"/>
      <c r="AL478" s="39">
        <f t="shared" si="82"/>
        <v>0</v>
      </c>
      <c r="AM478" s="40">
        <v>0.04</v>
      </c>
      <c r="AN478" s="39">
        <f t="shared" si="83"/>
        <v>0</v>
      </c>
      <c r="AO478" s="39">
        <f t="shared" si="84"/>
        <v>0</v>
      </c>
      <c r="AP478" s="39">
        <v>0</v>
      </c>
      <c r="AQ478" s="39">
        <f t="shared" si="85"/>
        <v>0</v>
      </c>
      <c r="AR478" s="39"/>
      <c r="AS478" s="39"/>
      <c r="AT478" s="39">
        <f t="shared" si="86"/>
        <v>0</v>
      </c>
      <c r="AU478" s="39">
        <f>SUM(AT478+AT479)</f>
        <v>0</v>
      </c>
    </row>
    <row r="479" spans="1:47" x14ac:dyDescent="0.2">
      <c r="A479" s="1"/>
      <c r="B479" s="1" t="s">
        <v>223</v>
      </c>
      <c r="C479" s="1" t="s">
        <v>71</v>
      </c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2">
        <f>(R478)</f>
        <v>0</v>
      </c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>
        <f t="shared" si="78"/>
        <v>0</v>
      </c>
      <c r="AF479" s="39">
        <f>(D478-R478)</f>
        <v>0</v>
      </c>
      <c r="AG479" s="39">
        <f t="shared" si="79"/>
        <v>0</v>
      </c>
      <c r="AH479" s="39">
        <f t="shared" si="80"/>
        <v>0</v>
      </c>
      <c r="AI479" s="40">
        <v>0.01</v>
      </c>
      <c r="AJ479" s="39">
        <f t="shared" si="81"/>
        <v>0</v>
      </c>
      <c r="AK479" s="39"/>
      <c r="AL479" s="39">
        <f t="shared" si="82"/>
        <v>0</v>
      </c>
      <c r="AM479" s="40">
        <v>0</v>
      </c>
      <c r="AN479" s="39">
        <f t="shared" si="83"/>
        <v>0</v>
      </c>
      <c r="AO479" s="39">
        <f t="shared" si="84"/>
        <v>0</v>
      </c>
      <c r="AP479" s="39">
        <v>0</v>
      </c>
      <c r="AQ479" s="39">
        <f t="shared" si="85"/>
        <v>0</v>
      </c>
      <c r="AR479" s="39"/>
      <c r="AS479" s="39"/>
      <c r="AT479" s="39">
        <f t="shared" si="86"/>
        <v>0</v>
      </c>
      <c r="AU479" s="41"/>
    </row>
    <row r="480" spans="1:47" x14ac:dyDescent="0.2">
      <c r="A480" s="15"/>
      <c r="B480" s="15" t="s">
        <v>224</v>
      </c>
      <c r="C480" s="15" t="s">
        <v>67</v>
      </c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2">
        <f>SUM(E480:P480)</f>
        <v>0</v>
      </c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>
        <f t="shared" si="78"/>
        <v>0</v>
      </c>
      <c r="AF480" s="39">
        <f>(D480-R480)</f>
        <v>0</v>
      </c>
      <c r="AG480" s="39">
        <f t="shared" si="79"/>
        <v>0</v>
      </c>
      <c r="AH480" s="39">
        <f t="shared" si="80"/>
        <v>0</v>
      </c>
      <c r="AI480" s="40">
        <v>2.9000000000000001E-2</v>
      </c>
      <c r="AJ480" s="39">
        <f t="shared" si="81"/>
        <v>0</v>
      </c>
      <c r="AK480" s="39"/>
      <c r="AL480" s="39">
        <f t="shared" si="82"/>
        <v>0</v>
      </c>
      <c r="AM480" s="40">
        <v>0.04</v>
      </c>
      <c r="AN480" s="39">
        <f t="shared" si="83"/>
        <v>0</v>
      </c>
      <c r="AO480" s="39">
        <f t="shared" si="84"/>
        <v>0</v>
      </c>
      <c r="AP480" s="39">
        <v>0</v>
      </c>
      <c r="AQ480" s="39">
        <f t="shared" si="85"/>
        <v>0</v>
      </c>
      <c r="AR480" s="39"/>
      <c r="AS480" s="39"/>
      <c r="AT480" s="39">
        <f t="shared" si="86"/>
        <v>0</v>
      </c>
      <c r="AU480" s="39">
        <f>SUM(AT480+AT481+AT482)</f>
        <v>0</v>
      </c>
    </row>
    <row r="481" spans="1:47" x14ac:dyDescent="0.2">
      <c r="A481" s="1"/>
      <c r="B481" s="1" t="s">
        <v>224</v>
      </c>
      <c r="C481" s="1" t="s">
        <v>77</v>
      </c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2">
        <f>(R480)</f>
        <v>0</v>
      </c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>
        <f t="shared" si="78"/>
        <v>0</v>
      </c>
      <c r="AF481" s="39">
        <f>(D480-R480)</f>
        <v>0</v>
      </c>
      <c r="AG481" s="39">
        <f t="shared" si="79"/>
        <v>0</v>
      </c>
      <c r="AH481" s="39">
        <f t="shared" si="80"/>
        <v>0</v>
      </c>
      <c r="AI481" s="40">
        <v>0.02</v>
      </c>
      <c r="AJ481" s="39">
        <f t="shared" si="81"/>
        <v>0</v>
      </c>
      <c r="AK481" s="39"/>
      <c r="AL481" s="39">
        <f t="shared" si="82"/>
        <v>0</v>
      </c>
      <c r="AM481" s="40">
        <v>2.2200000000000001E-2</v>
      </c>
      <c r="AN481" s="39">
        <f t="shared" si="83"/>
        <v>0</v>
      </c>
      <c r="AO481" s="39">
        <f t="shared" si="84"/>
        <v>0</v>
      </c>
      <c r="AP481" s="39">
        <v>0</v>
      </c>
      <c r="AQ481" s="39">
        <f t="shared" si="85"/>
        <v>0</v>
      </c>
      <c r="AR481" s="39"/>
      <c r="AS481" s="39"/>
      <c r="AT481" s="39">
        <f t="shared" si="86"/>
        <v>0</v>
      </c>
      <c r="AU481" s="41"/>
    </row>
    <row r="482" spans="1:47" x14ac:dyDescent="0.2">
      <c r="A482" s="1"/>
      <c r="B482" s="1" t="s">
        <v>224</v>
      </c>
      <c r="C482" s="1" t="s">
        <v>71</v>
      </c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2">
        <f>R480</f>
        <v>0</v>
      </c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>
        <f t="shared" si="78"/>
        <v>0</v>
      </c>
      <c r="AF482" s="39">
        <f>(D480-R480)</f>
        <v>0</v>
      </c>
      <c r="AG482" s="39">
        <f t="shared" si="79"/>
        <v>0</v>
      </c>
      <c r="AH482" s="39">
        <f t="shared" si="80"/>
        <v>0</v>
      </c>
      <c r="AI482" s="40">
        <v>0.01</v>
      </c>
      <c r="AJ482" s="39">
        <f t="shared" si="81"/>
        <v>0</v>
      </c>
      <c r="AK482" s="39"/>
      <c r="AL482" s="39">
        <f t="shared" si="82"/>
        <v>0</v>
      </c>
      <c r="AM482" s="40">
        <v>0</v>
      </c>
      <c r="AN482" s="39">
        <f t="shared" si="83"/>
        <v>0</v>
      </c>
      <c r="AO482" s="39">
        <f t="shared" si="84"/>
        <v>0</v>
      </c>
      <c r="AP482" s="39">
        <v>0</v>
      </c>
      <c r="AQ482" s="39">
        <f t="shared" si="85"/>
        <v>0</v>
      </c>
      <c r="AR482" s="39"/>
      <c r="AS482" s="39"/>
      <c r="AT482" s="39">
        <f t="shared" si="86"/>
        <v>0</v>
      </c>
      <c r="AU482" s="41"/>
    </row>
    <row r="483" spans="1:47" x14ac:dyDescent="0.2">
      <c r="A483" s="12"/>
      <c r="B483" s="12" t="s">
        <v>225</v>
      </c>
      <c r="C483" s="12" t="s">
        <v>67</v>
      </c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2">
        <f>SUM(E483:P483)</f>
        <v>0</v>
      </c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>
        <f t="shared" si="78"/>
        <v>0</v>
      </c>
      <c r="AF483" s="39">
        <f>(D483-R483)</f>
        <v>0</v>
      </c>
      <c r="AG483" s="39">
        <f t="shared" si="79"/>
        <v>0</v>
      </c>
      <c r="AH483" s="39">
        <f t="shared" si="80"/>
        <v>0</v>
      </c>
      <c r="AI483" s="40">
        <v>2.9000000000000001E-2</v>
      </c>
      <c r="AJ483" s="39">
        <f t="shared" si="81"/>
        <v>0</v>
      </c>
      <c r="AK483" s="39"/>
      <c r="AL483" s="39">
        <f t="shared" si="82"/>
        <v>0</v>
      </c>
      <c r="AM483" s="40">
        <v>0.04</v>
      </c>
      <c r="AN483" s="39">
        <f t="shared" si="83"/>
        <v>0</v>
      </c>
      <c r="AO483" s="39">
        <f t="shared" si="84"/>
        <v>0</v>
      </c>
      <c r="AP483" s="39">
        <v>0</v>
      </c>
      <c r="AQ483" s="39">
        <f t="shared" si="85"/>
        <v>0</v>
      </c>
      <c r="AR483" s="39"/>
      <c r="AS483" s="39"/>
      <c r="AT483" s="39">
        <f t="shared" si="86"/>
        <v>0</v>
      </c>
      <c r="AU483" s="39">
        <f>SUM(AT483+AT484)</f>
        <v>0</v>
      </c>
    </row>
    <row r="484" spans="1:47" x14ac:dyDescent="0.2">
      <c r="A484" s="1"/>
      <c r="B484" s="1" t="s">
        <v>225</v>
      </c>
      <c r="C484" s="1" t="s">
        <v>71</v>
      </c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2">
        <f>(R483)</f>
        <v>0</v>
      </c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>
        <f t="shared" si="78"/>
        <v>0</v>
      </c>
      <c r="AF484" s="39">
        <f>(D483-R483)</f>
        <v>0</v>
      </c>
      <c r="AG484" s="39">
        <f t="shared" si="79"/>
        <v>0</v>
      </c>
      <c r="AH484" s="39">
        <f t="shared" si="80"/>
        <v>0</v>
      </c>
      <c r="AI484" s="40">
        <v>0.01</v>
      </c>
      <c r="AJ484" s="39">
        <f t="shared" si="81"/>
        <v>0</v>
      </c>
      <c r="AK484" s="39"/>
      <c r="AL484" s="39">
        <f t="shared" si="82"/>
        <v>0</v>
      </c>
      <c r="AM484" s="40">
        <v>0</v>
      </c>
      <c r="AN484" s="39">
        <f t="shared" si="83"/>
        <v>0</v>
      </c>
      <c r="AO484" s="39">
        <f t="shared" si="84"/>
        <v>0</v>
      </c>
      <c r="AP484" s="39">
        <v>0</v>
      </c>
      <c r="AQ484" s="39">
        <f t="shared" si="85"/>
        <v>0</v>
      </c>
      <c r="AR484" s="39"/>
      <c r="AS484" s="39"/>
      <c r="AT484" s="39">
        <f t="shared" si="86"/>
        <v>0</v>
      </c>
      <c r="AU484" s="41"/>
    </row>
    <row r="485" spans="1:47" x14ac:dyDescent="0.2">
      <c r="A485" s="15"/>
      <c r="B485" s="15" t="s">
        <v>226</v>
      </c>
      <c r="C485" s="15" t="s">
        <v>67</v>
      </c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2">
        <f>SUM(E485:P485)</f>
        <v>0</v>
      </c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>
        <f t="shared" si="78"/>
        <v>0</v>
      </c>
      <c r="AF485" s="39">
        <f>(D485-R485)</f>
        <v>0</v>
      </c>
      <c r="AG485" s="39">
        <f t="shared" si="79"/>
        <v>0</v>
      </c>
      <c r="AH485" s="39">
        <f t="shared" si="80"/>
        <v>0</v>
      </c>
      <c r="AI485" s="40">
        <v>2.9000000000000001E-2</v>
      </c>
      <c r="AJ485" s="39">
        <f t="shared" si="81"/>
        <v>0</v>
      </c>
      <c r="AK485" s="39"/>
      <c r="AL485" s="39">
        <f t="shared" si="82"/>
        <v>0</v>
      </c>
      <c r="AM485" s="40">
        <v>0.04</v>
      </c>
      <c r="AN485" s="39">
        <f t="shared" si="83"/>
        <v>0</v>
      </c>
      <c r="AO485" s="39">
        <f t="shared" si="84"/>
        <v>0</v>
      </c>
      <c r="AP485" s="39">
        <v>0</v>
      </c>
      <c r="AQ485" s="39">
        <f t="shared" si="85"/>
        <v>0</v>
      </c>
      <c r="AR485" s="39"/>
      <c r="AS485" s="39"/>
      <c r="AT485" s="39">
        <f t="shared" si="86"/>
        <v>0</v>
      </c>
      <c r="AU485" s="39">
        <f>SUM(AT485+AT486)</f>
        <v>0</v>
      </c>
    </row>
    <row r="486" spans="1:47" x14ac:dyDescent="0.2">
      <c r="A486" s="1"/>
      <c r="B486" s="1" t="s">
        <v>226</v>
      </c>
      <c r="C486" s="1" t="s">
        <v>71</v>
      </c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2">
        <f>(R485)</f>
        <v>0</v>
      </c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>
        <f t="shared" si="78"/>
        <v>0</v>
      </c>
      <c r="AF486" s="39">
        <f>(D485-R485)</f>
        <v>0</v>
      </c>
      <c r="AG486" s="39">
        <f t="shared" si="79"/>
        <v>0</v>
      </c>
      <c r="AH486" s="39">
        <f t="shared" si="80"/>
        <v>0</v>
      </c>
      <c r="AI486" s="40">
        <v>0.01</v>
      </c>
      <c r="AJ486" s="39">
        <f t="shared" si="81"/>
        <v>0</v>
      </c>
      <c r="AK486" s="39"/>
      <c r="AL486" s="39">
        <f t="shared" si="82"/>
        <v>0</v>
      </c>
      <c r="AM486" s="40">
        <v>0</v>
      </c>
      <c r="AN486" s="39">
        <f t="shared" si="83"/>
        <v>0</v>
      </c>
      <c r="AO486" s="39">
        <f t="shared" si="84"/>
        <v>0</v>
      </c>
      <c r="AP486" s="39">
        <v>0</v>
      </c>
      <c r="AQ486" s="39">
        <f t="shared" si="85"/>
        <v>0</v>
      </c>
      <c r="AR486" s="39"/>
      <c r="AS486" s="39"/>
      <c r="AT486" s="39">
        <f t="shared" si="86"/>
        <v>0</v>
      </c>
      <c r="AU486" s="41"/>
    </row>
    <row r="487" spans="1:47" x14ac:dyDescent="0.2">
      <c r="A487" s="15"/>
      <c r="B487" s="15" t="s">
        <v>227</v>
      </c>
      <c r="C487" s="15" t="s">
        <v>67</v>
      </c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2">
        <f>SUM(E487:P487)</f>
        <v>0</v>
      </c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>
        <f t="shared" si="78"/>
        <v>0</v>
      </c>
      <c r="AF487" s="39">
        <f>(D487-R487)</f>
        <v>0</v>
      </c>
      <c r="AG487" s="39">
        <f t="shared" si="79"/>
        <v>0</v>
      </c>
      <c r="AH487" s="39">
        <f t="shared" si="80"/>
        <v>0</v>
      </c>
      <c r="AI487" s="40">
        <v>2.9000000000000001E-2</v>
      </c>
      <c r="AJ487" s="39">
        <f t="shared" si="81"/>
        <v>0</v>
      </c>
      <c r="AK487" s="39"/>
      <c r="AL487" s="39">
        <f t="shared" si="82"/>
        <v>0</v>
      </c>
      <c r="AM487" s="40">
        <v>0.04</v>
      </c>
      <c r="AN487" s="39">
        <f t="shared" si="83"/>
        <v>0</v>
      </c>
      <c r="AO487" s="39">
        <f t="shared" si="84"/>
        <v>0</v>
      </c>
      <c r="AP487" s="39">
        <v>0</v>
      </c>
      <c r="AQ487" s="39">
        <f t="shared" si="85"/>
        <v>0</v>
      </c>
      <c r="AR487" s="39"/>
      <c r="AS487" s="39"/>
      <c r="AT487" s="39">
        <f t="shared" si="86"/>
        <v>0</v>
      </c>
      <c r="AU487" s="39">
        <f>SUM(AT487+AT488)</f>
        <v>0</v>
      </c>
    </row>
    <row r="488" spans="1:47" x14ac:dyDescent="0.2">
      <c r="A488" s="1"/>
      <c r="B488" s="1" t="s">
        <v>227</v>
      </c>
      <c r="C488" s="1" t="s">
        <v>71</v>
      </c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2">
        <f>(R487)</f>
        <v>0</v>
      </c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>
        <f t="shared" si="78"/>
        <v>0</v>
      </c>
      <c r="AF488" s="39">
        <f>(D487-R487)</f>
        <v>0</v>
      </c>
      <c r="AG488" s="39">
        <f t="shared" si="79"/>
        <v>0</v>
      </c>
      <c r="AH488" s="39">
        <f t="shared" si="80"/>
        <v>0</v>
      </c>
      <c r="AI488" s="40">
        <v>0.01</v>
      </c>
      <c r="AJ488" s="39">
        <f t="shared" si="81"/>
        <v>0</v>
      </c>
      <c r="AK488" s="39"/>
      <c r="AL488" s="39">
        <f t="shared" si="82"/>
        <v>0</v>
      </c>
      <c r="AM488" s="40">
        <v>0</v>
      </c>
      <c r="AN488" s="39">
        <f t="shared" si="83"/>
        <v>0</v>
      </c>
      <c r="AO488" s="39">
        <f t="shared" si="84"/>
        <v>0</v>
      </c>
      <c r="AP488" s="39">
        <v>0</v>
      </c>
      <c r="AQ488" s="39">
        <f t="shared" si="85"/>
        <v>0</v>
      </c>
      <c r="AR488" s="39"/>
      <c r="AS488" s="39"/>
      <c r="AT488" s="39">
        <f t="shared" si="86"/>
        <v>0</v>
      </c>
      <c r="AU488" s="41"/>
    </row>
    <row r="489" spans="1:47" x14ac:dyDescent="0.2">
      <c r="A489" s="15"/>
      <c r="B489" s="15" t="s">
        <v>228</v>
      </c>
      <c r="C489" s="15" t="s">
        <v>67</v>
      </c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2">
        <f>SUM(E489:P489)</f>
        <v>0</v>
      </c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>
        <f t="shared" si="78"/>
        <v>0</v>
      </c>
      <c r="AF489" s="39">
        <f>(D489-R489)</f>
        <v>0</v>
      </c>
      <c r="AG489" s="39">
        <f t="shared" si="79"/>
        <v>0</v>
      </c>
      <c r="AH489" s="39">
        <f t="shared" si="80"/>
        <v>0</v>
      </c>
      <c r="AI489" s="40">
        <v>2.9000000000000001E-2</v>
      </c>
      <c r="AJ489" s="39">
        <f t="shared" si="81"/>
        <v>0</v>
      </c>
      <c r="AK489" s="39"/>
      <c r="AL489" s="39">
        <f t="shared" si="82"/>
        <v>0</v>
      </c>
      <c r="AM489" s="40">
        <v>0.04</v>
      </c>
      <c r="AN489" s="39">
        <f t="shared" si="83"/>
        <v>0</v>
      </c>
      <c r="AO489" s="39">
        <f t="shared" si="84"/>
        <v>0</v>
      </c>
      <c r="AP489" s="39">
        <v>0</v>
      </c>
      <c r="AQ489" s="39">
        <f t="shared" si="85"/>
        <v>0</v>
      </c>
      <c r="AR489" s="39"/>
      <c r="AS489" s="39"/>
      <c r="AT489" s="39">
        <f t="shared" si="86"/>
        <v>0</v>
      </c>
      <c r="AU489" s="39">
        <f>SUM(AT489+AT490+AT491)</f>
        <v>0</v>
      </c>
    </row>
    <row r="490" spans="1:47" x14ac:dyDescent="0.2">
      <c r="A490" s="1"/>
      <c r="B490" s="1" t="s">
        <v>228</v>
      </c>
      <c r="C490" s="1" t="s">
        <v>71</v>
      </c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2">
        <f>(R489)</f>
        <v>0</v>
      </c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>
        <f t="shared" si="78"/>
        <v>0</v>
      </c>
      <c r="AF490" s="39">
        <f>(D489-R489)</f>
        <v>0</v>
      </c>
      <c r="AG490" s="39">
        <f t="shared" si="79"/>
        <v>0</v>
      </c>
      <c r="AH490" s="39">
        <f t="shared" si="80"/>
        <v>0</v>
      </c>
      <c r="AI490" s="40">
        <v>0.01</v>
      </c>
      <c r="AJ490" s="39">
        <f t="shared" si="81"/>
        <v>0</v>
      </c>
      <c r="AK490" s="39"/>
      <c r="AL490" s="39">
        <f t="shared" si="82"/>
        <v>0</v>
      </c>
      <c r="AM490" s="40">
        <v>0</v>
      </c>
      <c r="AN490" s="39">
        <f t="shared" si="83"/>
        <v>0</v>
      </c>
      <c r="AO490" s="39">
        <f t="shared" si="84"/>
        <v>0</v>
      </c>
      <c r="AP490" s="39">
        <v>0</v>
      </c>
      <c r="AQ490" s="39">
        <f t="shared" si="85"/>
        <v>0</v>
      </c>
      <c r="AR490" s="39"/>
      <c r="AS490" s="39"/>
      <c r="AT490" s="39">
        <f t="shared" si="86"/>
        <v>0</v>
      </c>
      <c r="AU490" s="41"/>
    </row>
    <row r="491" spans="1:47" x14ac:dyDescent="0.2">
      <c r="A491" s="1"/>
      <c r="B491" s="1" t="s">
        <v>228</v>
      </c>
      <c r="C491" s="1" t="s">
        <v>112</v>
      </c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2">
        <f>R489</f>
        <v>0</v>
      </c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>
        <f t="shared" si="78"/>
        <v>0</v>
      </c>
      <c r="AF491" s="39">
        <f>(D489-R489)</f>
        <v>0</v>
      </c>
      <c r="AG491" s="39">
        <f t="shared" si="79"/>
        <v>0</v>
      </c>
      <c r="AH491" s="39">
        <f t="shared" si="80"/>
        <v>0</v>
      </c>
      <c r="AI491" s="40">
        <v>1E-3</v>
      </c>
      <c r="AJ491" s="39">
        <f t="shared" si="81"/>
        <v>0</v>
      </c>
      <c r="AK491" s="39"/>
      <c r="AL491" s="39">
        <f t="shared" si="82"/>
        <v>0</v>
      </c>
      <c r="AM491" s="40">
        <v>0</v>
      </c>
      <c r="AN491" s="39">
        <f t="shared" si="83"/>
        <v>0</v>
      </c>
      <c r="AO491" s="39">
        <f t="shared" si="84"/>
        <v>0</v>
      </c>
      <c r="AP491" s="39">
        <v>0</v>
      </c>
      <c r="AQ491" s="39">
        <f t="shared" si="85"/>
        <v>0</v>
      </c>
      <c r="AR491" s="39"/>
      <c r="AS491" s="39"/>
      <c r="AT491" s="39">
        <f t="shared" si="86"/>
        <v>0</v>
      </c>
      <c r="AU491" s="39"/>
    </row>
    <row r="492" spans="1:47" x14ac:dyDescent="0.2">
      <c r="A492" s="15"/>
      <c r="B492" s="15" t="s">
        <v>229</v>
      </c>
      <c r="C492" s="15" t="s">
        <v>67</v>
      </c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2">
        <f>SUM(E492:P492)</f>
        <v>0</v>
      </c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>
        <f t="shared" si="78"/>
        <v>0</v>
      </c>
      <c r="AF492" s="39">
        <f>(D492-R492)</f>
        <v>0</v>
      </c>
      <c r="AG492" s="39">
        <f t="shared" si="79"/>
        <v>0</v>
      </c>
      <c r="AH492" s="39">
        <f t="shared" si="80"/>
        <v>0</v>
      </c>
      <c r="AI492" s="40">
        <v>2.9000000000000001E-2</v>
      </c>
      <c r="AJ492" s="39">
        <f t="shared" si="81"/>
        <v>0</v>
      </c>
      <c r="AK492" s="39"/>
      <c r="AL492" s="39">
        <f t="shared" si="82"/>
        <v>0</v>
      </c>
      <c r="AM492" s="40">
        <v>0.04</v>
      </c>
      <c r="AN492" s="39">
        <f t="shared" si="83"/>
        <v>0</v>
      </c>
      <c r="AO492" s="39">
        <f t="shared" si="84"/>
        <v>0</v>
      </c>
      <c r="AP492" s="39">
        <v>0</v>
      </c>
      <c r="AQ492" s="39">
        <f t="shared" si="85"/>
        <v>0</v>
      </c>
      <c r="AR492" s="39"/>
      <c r="AS492" s="39"/>
      <c r="AT492" s="39">
        <f t="shared" si="86"/>
        <v>0</v>
      </c>
      <c r="AU492" s="39">
        <f>SUM(AT492+AT493)</f>
        <v>0</v>
      </c>
    </row>
    <row r="493" spans="1:47" x14ac:dyDescent="0.2">
      <c r="A493" s="1"/>
      <c r="B493" s="1" t="s">
        <v>229</v>
      </c>
      <c r="C493" s="1" t="s">
        <v>71</v>
      </c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2">
        <f>(R492)</f>
        <v>0</v>
      </c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>
        <f t="shared" si="78"/>
        <v>0</v>
      </c>
      <c r="AF493" s="39">
        <f>(D492-R492)</f>
        <v>0</v>
      </c>
      <c r="AG493" s="39">
        <f t="shared" si="79"/>
        <v>0</v>
      </c>
      <c r="AH493" s="39">
        <f t="shared" si="80"/>
        <v>0</v>
      </c>
      <c r="AI493" s="40">
        <v>0.01</v>
      </c>
      <c r="AJ493" s="39">
        <f t="shared" si="81"/>
        <v>0</v>
      </c>
      <c r="AK493" s="39"/>
      <c r="AL493" s="39">
        <f t="shared" si="82"/>
        <v>0</v>
      </c>
      <c r="AM493" s="40">
        <v>0</v>
      </c>
      <c r="AN493" s="39">
        <f t="shared" si="83"/>
        <v>0</v>
      </c>
      <c r="AO493" s="39">
        <f t="shared" si="84"/>
        <v>0</v>
      </c>
      <c r="AP493" s="39">
        <v>0</v>
      </c>
      <c r="AQ493" s="39">
        <f t="shared" si="85"/>
        <v>0</v>
      </c>
      <c r="AR493" s="39"/>
      <c r="AS493" s="39"/>
      <c r="AT493" s="39">
        <f t="shared" si="86"/>
        <v>0</v>
      </c>
      <c r="AU493" s="41"/>
    </row>
    <row r="494" spans="1:47" x14ac:dyDescent="0.2">
      <c r="A494" s="12"/>
      <c r="B494" s="12" t="s">
        <v>230</v>
      </c>
      <c r="C494" s="12" t="s">
        <v>67</v>
      </c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2">
        <f>SUM(E494:P494)</f>
        <v>0</v>
      </c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>
        <f t="shared" si="78"/>
        <v>0</v>
      </c>
      <c r="AF494" s="39">
        <f>(D494-R494)</f>
        <v>0</v>
      </c>
      <c r="AG494" s="39">
        <f t="shared" si="79"/>
        <v>0</v>
      </c>
      <c r="AH494" s="39">
        <f t="shared" si="80"/>
        <v>0</v>
      </c>
      <c r="AI494" s="40">
        <v>2.9000000000000001E-2</v>
      </c>
      <c r="AJ494" s="39">
        <f t="shared" si="81"/>
        <v>0</v>
      </c>
      <c r="AK494" s="39"/>
      <c r="AL494" s="39">
        <f t="shared" si="82"/>
        <v>0</v>
      </c>
      <c r="AM494" s="40">
        <v>0.04</v>
      </c>
      <c r="AN494" s="39">
        <f t="shared" si="83"/>
        <v>0</v>
      </c>
      <c r="AO494" s="39">
        <f t="shared" si="84"/>
        <v>0</v>
      </c>
      <c r="AP494" s="39">
        <v>0</v>
      </c>
      <c r="AQ494" s="39">
        <f t="shared" si="85"/>
        <v>0</v>
      </c>
      <c r="AR494" s="39"/>
      <c r="AS494" s="39"/>
      <c r="AT494" s="39">
        <f t="shared" si="86"/>
        <v>0</v>
      </c>
      <c r="AU494" s="39">
        <f>SUM(AT494+AT495+AT496)</f>
        <v>0</v>
      </c>
    </row>
    <row r="495" spans="1:47" x14ac:dyDescent="0.2">
      <c r="A495" s="1"/>
      <c r="B495" s="1" t="s">
        <v>230</v>
      </c>
      <c r="C495" s="1" t="s">
        <v>71</v>
      </c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2">
        <f>(R494)</f>
        <v>0</v>
      </c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>
        <f t="shared" si="78"/>
        <v>0</v>
      </c>
      <c r="AF495" s="39">
        <f>(D494-R494)</f>
        <v>0</v>
      </c>
      <c r="AG495" s="39">
        <f t="shared" si="79"/>
        <v>0</v>
      </c>
      <c r="AH495" s="39">
        <f t="shared" si="80"/>
        <v>0</v>
      </c>
      <c r="AI495" s="40">
        <v>2.5000000000000001E-2</v>
      </c>
      <c r="AJ495" s="39">
        <f t="shared" si="81"/>
        <v>0</v>
      </c>
      <c r="AK495" s="39"/>
      <c r="AL495" s="39">
        <f t="shared" si="82"/>
        <v>0</v>
      </c>
      <c r="AM495" s="40">
        <v>3.3300000000000003E-2</v>
      </c>
      <c r="AN495" s="39">
        <f t="shared" si="83"/>
        <v>0</v>
      </c>
      <c r="AO495" s="39">
        <f t="shared" si="84"/>
        <v>0</v>
      </c>
      <c r="AP495" s="39">
        <v>0</v>
      </c>
      <c r="AQ495" s="39">
        <f t="shared" si="85"/>
        <v>0</v>
      </c>
      <c r="AR495" s="39"/>
      <c r="AS495" s="39"/>
      <c r="AT495" s="39">
        <f t="shared" si="86"/>
        <v>0</v>
      </c>
      <c r="AU495" s="41"/>
    </row>
    <row r="496" spans="1:47" x14ac:dyDescent="0.2">
      <c r="A496" s="1"/>
      <c r="B496" s="1" t="s">
        <v>230</v>
      </c>
      <c r="C496" s="1" t="s">
        <v>77</v>
      </c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2">
        <f>(R494)</f>
        <v>0</v>
      </c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>
        <f t="shared" si="78"/>
        <v>0</v>
      </c>
      <c r="AF496" s="39">
        <f>(D494-R494)</f>
        <v>0</v>
      </c>
      <c r="AG496" s="39">
        <f t="shared" si="79"/>
        <v>0</v>
      </c>
      <c r="AH496" s="39">
        <f t="shared" si="80"/>
        <v>0</v>
      </c>
      <c r="AI496" s="40">
        <v>0.03</v>
      </c>
      <c r="AJ496" s="39">
        <f t="shared" si="81"/>
        <v>0</v>
      </c>
      <c r="AK496" s="39"/>
      <c r="AL496" s="39">
        <f t="shared" si="82"/>
        <v>0</v>
      </c>
      <c r="AM496" s="40">
        <v>3.3300000000000003E-2</v>
      </c>
      <c r="AN496" s="39">
        <f t="shared" si="83"/>
        <v>0</v>
      </c>
      <c r="AO496" s="39">
        <f t="shared" si="84"/>
        <v>0</v>
      </c>
      <c r="AP496" s="39">
        <v>0</v>
      </c>
      <c r="AQ496" s="39">
        <f t="shared" si="85"/>
        <v>0</v>
      </c>
      <c r="AR496" s="39"/>
      <c r="AS496" s="39"/>
      <c r="AT496" s="39">
        <f t="shared" si="86"/>
        <v>0</v>
      </c>
      <c r="AU496" s="41"/>
    </row>
    <row r="497" spans="1:47" x14ac:dyDescent="0.2">
      <c r="A497" s="15"/>
      <c r="B497" s="15" t="s">
        <v>231</v>
      </c>
      <c r="C497" s="15" t="s">
        <v>67</v>
      </c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2">
        <f>SUM(E497:P497)</f>
        <v>0</v>
      </c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>
        <f t="shared" si="78"/>
        <v>0</v>
      </c>
      <c r="AF497" s="39">
        <f>(D497-R497)</f>
        <v>0</v>
      </c>
      <c r="AG497" s="39">
        <f t="shared" si="79"/>
        <v>0</v>
      </c>
      <c r="AH497" s="39">
        <f t="shared" si="80"/>
        <v>0</v>
      </c>
      <c r="AI497" s="40">
        <v>2.9000000000000001E-2</v>
      </c>
      <c r="AJ497" s="39">
        <f t="shared" si="81"/>
        <v>0</v>
      </c>
      <c r="AK497" s="39"/>
      <c r="AL497" s="39">
        <f t="shared" si="82"/>
        <v>0</v>
      </c>
      <c r="AM497" s="40">
        <v>0.04</v>
      </c>
      <c r="AN497" s="39">
        <f t="shared" si="83"/>
        <v>0</v>
      </c>
      <c r="AO497" s="39">
        <f t="shared" si="84"/>
        <v>0</v>
      </c>
      <c r="AP497" s="39">
        <v>0</v>
      </c>
      <c r="AQ497" s="39">
        <f t="shared" si="85"/>
        <v>0</v>
      </c>
      <c r="AR497" s="39"/>
      <c r="AS497" s="39"/>
      <c r="AT497" s="39">
        <f t="shared" si="86"/>
        <v>0</v>
      </c>
      <c r="AU497" s="39">
        <f>SUM(AT497+AT498)</f>
        <v>0</v>
      </c>
    </row>
    <row r="498" spans="1:47" x14ac:dyDescent="0.2">
      <c r="A498" s="1"/>
      <c r="B498" s="1" t="s">
        <v>231</v>
      </c>
      <c r="C498" s="1" t="s">
        <v>71</v>
      </c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2">
        <f>(R497)</f>
        <v>0</v>
      </c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>
        <f t="shared" si="78"/>
        <v>0</v>
      </c>
      <c r="AF498" s="39">
        <f>(D497-R497)</f>
        <v>0</v>
      </c>
      <c r="AG498" s="39">
        <f t="shared" si="79"/>
        <v>0</v>
      </c>
      <c r="AH498" s="39">
        <f t="shared" si="80"/>
        <v>0</v>
      </c>
      <c r="AI498" s="40">
        <v>2.5000000000000001E-2</v>
      </c>
      <c r="AJ498" s="39">
        <f t="shared" si="81"/>
        <v>0</v>
      </c>
      <c r="AK498" s="39"/>
      <c r="AL498" s="39">
        <f t="shared" si="82"/>
        <v>0</v>
      </c>
      <c r="AM498" s="40">
        <v>3.3300000000000003E-2</v>
      </c>
      <c r="AN498" s="39">
        <f t="shared" si="83"/>
        <v>0</v>
      </c>
      <c r="AO498" s="39">
        <f t="shared" si="84"/>
        <v>0</v>
      </c>
      <c r="AP498" s="39">
        <v>0</v>
      </c>
      <c r="AQ498" s="39">
        <f t="shared" si="85"/>
        <v>0</v>
      </c>
      <c r="AR498" s="39"/>
      <c r="AS498" s="39"/>
      <c r="AT498" s="39">
        <f t="shared" si="86"/>
        <v>0</v>
      </c>
      <c r="AU498" s="41"/>
    </row>
    <row r="499" spans="1:47" x14ac:dyDescent="0.2">
      <c r="A499" s="15"/>
      <c r="B499" s="15" t="s">
        <v>232</v>
      </c>
      <c r="C499" s="15" t="s">
        <v>67</v>
      </c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2">
        <f>SUM(E499:P499)</f>
        <v>0</v>
      </c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>
        <f t="shared" si="78"/>
        <v>0</v>
      </c>
      <c r="AF499" s="39">
        <f>(D499-R499)</f>
        <v>0</v>
      </c>
      <c r="AG499" s="39">
        <f t="shared" si="79"/>
        <v>0</v>
      </c>
      <c r="AH499" s="39">
        <f t="shared" si="80"/>
        <v>0</v>
      </c>
      <c r="AI499" s="40">
        <v>2.9000000000000001E-2</v>
      </c>
      <c r="AJ499" s="39">
        <f t="shared" si="81"/>
        <v>0</v>
      </c>
      <c r="AK499" s="39"/>
      <c r="AL499" s="39">
        <f t="shared" si="82"/>
        <v>0</v>
      </c>
      <c r="AM499" s="40">
        <v>0.04</v>
      </c>
      <c r="AN499" s="39">
        <f t="shared" si="83"/>
        <v>0</v>
      </c>
      <c r="AO499" s="39">
        <f t="shared" si="84"/>
        <v>0</v>
      </c>
      <c r="AP499" s="39">
        <v>0</v>
      </c>
      <c r="AQ499" s="39">
        <f t="shared" si="85"/>
        <v>0</v>
      </c>
      <c r="AR499" s="39"/>
      <c r="AS499" s="39"/>
      <c r="AT499" s="39">
        <f t="shared" si="86"/>
        <v>0</v>
      </c>
      <c r="AU499" s="39">
        <f>SUM(AT499+AT500+AT501)</f>
        <v>0</v>
      </c>
    </row>
    <row r="500" spans="1:47" x14ac:dyDescent="0.2">
      <c r="A500" s="1"/>
      <c r="B500" s="1" t="s">
        <v>232</v>
      </c>
      <c r="C500" s="1" t="s">
        <v>77</v>
      </c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2">
        <f>(R499)</f>
        <v>0</v>
      </c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>
        <f t="shared" si="78"/>
        <v>0</v>
      </c>
      <c r="AF500" s="39">
        <f>(D499-R499)</f>
        <v>0</v>
      </c>
      <c r="AG500" s="39">
        <f t="shared" si="79"/>
        <v>0</v>
      </c>
      <c r="AH500" s="39">
        <f t="shared" si="80"/>
        <v>0</v>
      </c>
      <c r="AI500" s="40">
        <v>2.5000000000000001E-2</v>
      </c>
      <c r="AJ500" s="39">
        <f t="shared" si="81"/>
        <v>0</v>
      </c>
      <c r="AK500" s="39"/>
      <c r="AL500" s="39">
        <f t="shared" si="82"/>
        <v>0</v>
      </c>
      <c r="AM500" s="40">
        <v>3.3300000000000003E-2</v>
      </c>
      <c r="AN500" s="39">
        <f t="shared" si="83"/>
        <v>0</v>
      </c>
      <c r="AO500" s="39">
        <f t="shared" si="84"/>
        <v>0</v>
      </c>
      <c r="AP500" s="39">
        <v>0</v>
      </c>
      <c r="AQ500" s="39">
        <f t="shared" si="85"/>
        <v>0</v>
      </c>
      <c r="AR500" s="39"/>
      <c r="AS500" s="39"/>
      <c r="AT500" s="39">
        <f t="shared" si="86"/>
        <v>0</v>
      </c>
      <c r="AU500" s="41"/>
    </row>
    <row r="501" spans="1:47" x14ac:dyDescent="0.2">
      <c r="A501" s="1"/>
      <c r="B501" s="1" t="s">
        <v>232</v>
      </c>
      <c r="C501" s="1" t="s">
        <v>71</v>
      </c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2">
        <f>R499</f>
        <v>0</v>
      </c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>
        <f t="shared" si="78"/>
        <v>0</v>
      </c>
      <c r="AF501" s="39">
        <f>(D499-R499)</f>
        <v>0</v>
      </c>
      <c r="AG501" s="39">
        <f t="shared" si="79"/>
        <v>0</v>
      </c>
      <c r="AH501" s="39">
        <f t="shared" si="80"/>
        <v>0</v>
      </c>
      <c r="AI501" s="40">
        <v>2.5000000000000001E-2</v>
      </c>
      <c r="AJ501" s="39">
        <f t="shared" si="81"/>
        <v>0</v>
      </c>
      <c r="AK501" s="39"/>
      <c r="AL501" s="39">
        <f t="shared" si="82"/>
        <v>0</v>
      </c>
      <c r="AM501" s="40">
        <v>3.3300000000000003E-2</v>
      </c>
      <c r="AN501" s="39">
        <f t="shared" si="83"/>
        <v>0</v>
      </c>
      <c r="AO501" s="39">
        <f t="shared" si="84"/>
        <v>0</v>
      </c>
      <c r="AP501" s="39">
        <v>0</v>
      </c>
      <c r="AQ501" s="39">
        <f t="shared" si="85"/>
        <v>0</v>
      </c>
      <c r="AR501" s="39"/>
      <c r="AS501" s="39"/>
      <c r="AT501" s="39">
        <f t="shared" si="86"/>
        <v>0</v>
      </c>
      <c r="AU501" s="41"/>
    </row>
    <row r="502" spans="1:47" x14ac:dyDescent="0.2">
      <c r="A502" s="15"/>
      <c r="B502" s="15" t="s">
        <v>233</v>
      </c>
      <c r="C502" s="15" t="s">
        <v>67</v>
      </c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2">
        <f>SUM(E502:P502)</f>
        <v>0</v>
      </c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>
        <f t="shared" si="78"/>
        <v>0</v>
      </c>
      <c r="AF502" s="39">
        <f>(D502-R502)</f>
        <v>0</v>
      </c>
      <c r="AG502" s="39">
        <f t="shared" si="79"/>
        <v>0</v>
      </c>
      <c r="AH502" s="39">
        <f t="shared" si="80"/>
        <v>0</v>
      </c>
      <c r="AI502" s="40">
        <v>2.9000000000000001E-2</v>
      </c>
      <c r="AJ502" s="39">
        <f t="shared" si="81"/>
        <v>0</v>
      </c>
      <c r="AK502" s="39"/>
      <c r="AL502" s="39">
        <f t="shared" si="82"/>
        <v>0</v>
      </c>
      <c r="AM502" s="40">
        <v>0.04</v>
      </c>
      <c r="AN502" s="39">
        <f t="shared" si="83"/>
        <v>0</v>
      </c>
      <c r="AO502" s="39">
        <f t="shared" si="84"/>
        <v>0</v>
      </c>
      <c r="AP502" s="39">
        <v>0</v>
      </c>
      <c r="AQ502" s="39">
        <f t="shared" si="85"/>
        <v>0</v>
      </c>
      <c r="AR502" s="39"/>
      <c r="AS502" s="39"/>
      <c r="AT502" s="39">
        <f t="shared" si="86"/>
        <v>0</v>
      </c>
      <c r="AU502" s="39">
        <f>SUM(AT502+AT503)</f>
        <v>0</v>
      </c>
    </row>
    <row r="503" spans="1:47" x14ac:dyDescent="0.2">
      <c r="A503" s="1"/>
      <c r="B503" s="1" t="s">
        <v>233</v>
      </c>
      <c r="C503" s="1" t="s">
        <v>71</v>
      </c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2">
        <f>(R502)</f>
        <v>0</v>
      </c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>
        <f t="shared" si="78"/>
        <v>0</v>
      </c>
      <c r="AF503" s="39">
        <f>(D502-R502)</f>
        <v>0</v>
      </c>
      <c r="AG503" s="39">
        <f t="shared" si="79"/>
        <v>0</v>
      </c>
      <c r="AH503" s="39">
        <f t="shared" si="80"/>
        <v>0</v>
      </c>
      <c r="AI503" s="40">
        <v>2.5000000000000001E-2</v>
      </c>
      <c r="AJ503" s="39">
        <f t="shared" si="81"/>
        <v>0</v>
      </c>
      <c r="AK503" s="39"/>
      <c r="AL503" s="39">
        <f t="shared" si="82"/>
        <v>0</v>
      </c>
      <c r="AM503" s="40">
        <v>3.3300000000000003E-2</v>
      </c>
      <c r="AN503" s="39">
        <f t="shared" si="83"/>
        <v>0</v>
      </c>
      <c r="AO503" s="39">
        <f t="shared" si="84"/>
        <v>0</v>
      </c>
      <c r="AP503" s="39">
        <v>0</v>
      </c>
      <c r="AQ503" s="39">
        <f t="shared" si="85"/>
        <v>0</v>
      </c>
      <c r="AR503" s="39"/>
      <c r="AS503" s="39"/>
      <c r="AT503" s="39">
        <f t="shared" si="86"/>
        <v>0</v>
      </c>
      <c r="AU503" s="41"/>
    </row>
    <row r="504" spans="1:47" x14ac:dyDescent="0.2">
      <c r="A504" s="15"/>
      <c r="B504" s="15" t="s">
        <v>234</v>
      </c>
      <c r="C504" s="15" t="s">
        <v>67</v>
      </c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2">
        <f>SUM(E504:P504)</f>
        <v>0</v>
      </c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>
        <f t="shared" si="78"/>
        <v>0</v>
      </c>
      <c r="AF504" s="39">
        <f>(D504-R504)</f>
        <v>0</v>
      </c>
      <c r="AG504" s="39">
        <f t="shared" si="79"/>
        <v>0</v>
      </c>
      <c r="AH504" s="39">
        <f t="shared" si="80"/>
        <v>0</v>
      </c>
      <c r="AI504" s="40">
        <v>2.9000000000000001E-2</v>
      </c>
      <c r="AJ504" s="39">
        <f t="shared" si="81"/>
        <v>0</v>
      </c>
      <c r="AK504" s="39"/>
      <c r="AL504" s="39">
        <f t="shared" si="82"/>
        <v>0</v>
      </c>
      <c r="AM504" s="40">
        <v>0.04</v>
      </c>
      <c r="AN504" s="39">
        <f t="shared" si="83"/>
        <v>0</v>
      </c>
      <c r="AO504" s="39">
        <f t="shared" si="84"/>
        <v>0</v>
      </c>
      <c r="AP504" s="39">
        <v>0</v>
      </c>
      <c r="AQ504" s="39">
        <f t="shared" si="85"/>
        <v>0</v>
      </c>
      <c r="AR504" s="39"/>
      <c r="AS504" s="39"/>
      <c r="AT504" s="39">
        <f t="shared" si="86"/>
        <v>0</v>
      </c>
      <c r="AU504" s="39">
        <f>SUM(AT504+AT505)</f>
        <v>0</v>
      </c>
    </row>
    <row r="505" spans="1:47" x14ac:dyDescent="0.2">
      <c r="A505" s="1"/>
      <c r="B505" s="1" t="s">
        <v>234</v>
      </c>
      <c r="C505" s="1" t="s">
        <v>71</v>
      </c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2">
        <f>(R504)</f>
        <v>0</v>
      </c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>
        <f t="shared" si="78"/>
        <v>0</v>
      </c>
      <c r="AF505" s="39">
        <f>(D504-R504)</f>
        <v>0</v>
      </c>
      <c r="AG505" s="39">
        <f t="shared" si="79"/>
        <v>0</v>
      </c>
      <c r="AH505" s="39">
        <f t="shared" si="80"/>
        <v>0</v>
      </c>
      <c r="AI505" s="40">
        <v>2.5000000000000001E-2</v>
      </c>
      <c r="AJ505" s="39">
        <f t="shared" si="81"/>
        <v>0</v>
      </c>
      <c r="AK505" s="39"/>
      <c r="AL505" s="39">
        <f t="shared" si="82"/>
        <v>0</v>
      </c>
      <c r="AM505" s="40">
        <v>3.3300000000000003E-2</v>
      </c>
      <c r="AN505" s="39">
        <f t="shared" si="83"/>
        <v>0</v>
      </c>
      <c r="AO505" s="39">
        <f t="shared" si="84"/>
        <v>0</v>
      </c>
      <c r="AP505" s="39">
        <v>0</v>
      </c>
      <c r="AQ505" s="39">
        <f t="shared" si="85"/>
        <v>0</v>
      </c>
      <c r="AR505" s="39"/>
      <c r="AS505" s="39"/>
      <c r="AT505" s="39">
        <f t="shared" si="86"/>
        <v>0</v>
      </c>
      <c r="AU505" s="41"/>
    </row>
    <row r="506" spans="1:47" x14ac:dyDescent="0.2">
      <c r="A506" s="12"/>
      <c r="B506" s="12" t="s">
        <v>235</v>
      </c>
      <c r="C506" s="12" t="s">
        <v>67</v>
      </c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2">
        <f>SUM(E506:P506)</f>
        <v>0</v>
      </c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>
        <f t="shared" si="78"/>
        <v>0</v>
      </c>
      <c r="AF506" s="39">
        <f>(D506-R506)</f>
        <v>0</v>
      </c>
      <c r="AG506" s="39">
        <f t="shared" si="79"/>
        <v>0</v>
      </c>
      <c r="AH506" s="39">
        <f t="shared" si="80"/>
        <v>0</v>
      </c>
      <c r="AI506" s="40">
        <v>2.9000000000000001E-2</v>
      </c>
      <c r="AJ506" s="39">
        <f t="shared" si="81"/>
        <v>0</v>
      </c>
      <c r="AK506" s="39"/>
      <c r="AL506" s="39">
        <f t="shared" si="82"/>
        <v>0</v>
      </c>
      <c r="AM506" s="40">
        <v>0.04</v>
      </c>
      <c r="AN506" s="39">
        <f t="shared" si="83"/>
        <v>0</v>
      </c>
      <c r="AO506" s="39">
        <f t="shared" si="84"/>
        <v>0</v>
      </c>
      <c r="AP506" s="39">
        <v>0</v>
      </c>
      <c r="AQ506" s="39">
        <f t="shared" si="85"/>
        <v>0</v>
      </c>
      <c r="AR506" s="39"/>
      <c r="AS506" s="39"/>
      <c r="AT506" s="39">
        <f t="shared" si="86"/>
        <v>0</v>
      </c>
      <c r="AU506" s="39">
        <f>SUM(AT506+AT507)</f>
        <v>0</v>
      </c>
    </row>
    <row r="507" spans="1:47" x14ac:dyDescent="0.2">
      <c r="A507" s="1"/>
      <c r="B507" s="1" t="s">
        <v>235</v>
      </c>
      <c r="C507" s="1" t="s">
        <v>71</v>
      </c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2">
        <f>(R506)</f>
        <v>0</v>
      </c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>
        <f t="shared" si="78"/>
        <v>0</v>
      </c>
      <c r="AF507" s="39">
        <f>(D506-R506)</f>
        <v>0</v>
      </c>
      <c r="AG507" s="39">
        <f t="shared" si="79"/>
        <v>0</v>
      </c>
      <c r="AH507" s="39">
        <f t="shared" si="80"/>
        <v>0</v>
      </c>
      <c r="AI507" s="40">
        <v>2.5000000000000001E-2</v>
      </c>
      <c r="AJ507" s="39">
        <f t="shared" si="81"/>
        <v>0</v>
      </c>
      <c r="AK507" s="39"/>
      <c r="AL507" s="39">
        <f t="shared" si="82"/>
        <v>0</v>
      </c>
      <c r="AM507" s="40">
        <v>3.3300000000000003E-2</v>
      </c>
      <c r="AN507" s="39">
        <f t="shared" si="83"/>
        <v>0</v>
      </c>
      <c r="AO507" s="39">
        <f t="shared" si="84"/>
        <v>0</v>
      </c>
      <c r="AP507" s="39">
        <v>0</v>
      </c>
      <c r="AQ507" s="39">
        <f t="shared" si="85"/>
        <v>0</v>
      </c>
      <c r="AR507" s="39"/>
      <c r="AS507" s="39"/>
      <c r="AT507" s="39">
        <f t="shared" si="86"/>
        <v>0</v>
      </c>
      <c r="AU507" s="41"/>
    </row>
    <row r="508" spans="1:47" x14ac:dyDescent="0.2">
      <c r="A508" s="15"/>
      <c r="B508" s="15" t="s">
        <v>236</v>
      </c>
      <c r="C508" s="15" t="s">
        <v>67</v>
      </c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2">
        <f>SUM(E508:P508)</f>
        <v>0</v>
      </c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>
        <f t="shared" si="78"/>
        <v>0</v>
      </c>
      <c r="AF508" s="39">
        <f>(D508-R508)</f>
        <v>0</v>
      </c>
      <c r="AG508" s="39">
        <f t="shared" si="79"/>
        <v>0</v>
      </c>
      <c r="AH508" s="39">
        <f t="shared" si="80"/>
        <v>0</v>
      </c>
      <c r="AI508" s="40">
        <v>2.9000000000000001E-2</v>
      </c>
      <c r="AJ508" s="39">
        <f t="shared" si="81"/>
        <v>0</v>
      </c>
      <c r="AK508" s="39"/>
      <c r="AL508" s="39">
        <f t="shared" si="82"/>
        <v>0</v>
      </c>
      <c r="AM508" s="40">
        <v>0.04</v>
      </c>
      <c r="AN508" s="39">
        <f t="shared" si="83"/>
        <v>0</v>
      </c>
      <c r="AO508" s="39">
        <f t="shared" si="84"/>
        <v>0</v>
      </c>
      <c r="AP508" s="39">
        <v>0</v>
      </c>
      <c r="AQ508" s="39">
        <f t="shared" si="85"/>
        <v>0</v>
      </c>
      <c r="AR508" s="39"/>
      <c r="AS508" s="39"/>
      <c r="AT508" s="39">
        <f t="shared" si="86"/>
        <v>0</v>
      </c>
      <c r="AU508" s="39">
        <f>SUM(AT508+AT509)</f>
        <v>0</v>
      </c>
    </row>
    <row r="509" spans="1:47" x14ac:dyDescent="0.2">
      <c r="A509" s="1"/>
      <c r="B509" s="1" t="s">
        <v>236</v>
      </c>
      <c r="C509" s="1" t="s">
        <v>71</v>
      </c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2">
        <f>(R508)</f>
        <v>0</v>
      </c>
      <c r="S509" s="39"/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>
        <f t="shared" si="78"/>
        <v>0</v>
      </c>
      <c r="AF509" s="39">
        <f>(D508-R508)</f>
        <v>0</v>
      </c>
      <c r="AG509" s="39">
        <f t="shared" si="79"/>
        <v>0</v>
      </c>
      <c r="AH509" s="39">
        <f t="shared" si="80"/>
        <v>0</v>
      </c>
      <c r="AI509" s="40">
        <v>2.5000000000000001E-2</v>
      </c>
      <c r="AJ509" s="39">
        <f t="shared" si="81"/>
        <v>0</v>
      </c>
      <c r="AK509" s="39"/>
      <c r="AL509" s="39">
        <f t="shared" si="82"/>
        <v>0</v>
      </c>
      <c r="AM509" s="40">
        <v>3.3300000000000003E-2</v>
      </c>
      <c r="AN509" s="39">
        <f t="shared" si="83"/>
        <v>0</v>
      </c>
      <c r="AO509" s="39">
        <f t="shared" si="84"/>
        <v>0</v>
      </c>
      <c r="AP509" s="39">
        <v>0</v>
      </c>
      <c r="AQ509" s="39">
        <f t="shared" si="85"/>
        <v>0</v>
      </c>
      <c r="AR509" s="39"/>
      <c r="AS509" s="39"/>
      <c r="AT509" s="39">
        <f t="shared" si="86"/>
        <v>0</v>
      </c>
      <c r="AU509" s="41"/>
    </row>
    <row r="510" spans="1:47" x14ac:dyDescent="0.2">
      <c r="A510" s="17"/>
      <c r="B510" s="17" t="s">
        <v>237</v>
      </c>
      <c r="C510" s="17" t="s">
        <v>67</v>
      </c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2">
        <f>SUM(E510:P510)</f>
        <v>0</v>
      </c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>
        <f t="shared" si="78"/>
        <v>0</v>
      </c>
      <c r="AF510" s="39">
        <f>(D510-R510)</f>
        <v>0</v>
      </c>
      <c r="AG510" s="39">
        <f t="shared" si="79"/>
        <v>0</v>
      </c>
      <c r="AH510" s="39">
        <f t="shared" si="80"/>
        <v>0</v>
      </c>
      <c r="AI510" s="40">
        <v>2.9000000000000001E-2</v>
      </c>
      <c r="AJ510" s="39">
        <f t="shared" si="81"/>
        <v>0</v>
      </c>
      <c r="AK510" s="39"/>
      <c r="AL510" s="39">
        <f t="shared" si="82"/>
        <v>0</v>
      </c>
      <c r="AM510" s="40">
        <v>0.04</v>
      </c>
      <c r="AN510" s="39">
        <f t="shared" si="83"/>
        <v>0</v>
      </c>
      <c r="AO510" s="39">
        <f t="shared" si="84"/>
        <v>0</v>
      </c>
      <c r="AP510" s="39">
        <v>0</v>
      </c>
      <c r="AQ510" s="39">
        <f t="shared" si="85"/>
        <v>0</v>
      </c>
      <c r="AR510" s="39"/>
      <c r="AS510" s="39"/>
      <c r="AT510" s="39">
        <f t="shared" si="86"/>
        <v>0</v>
      </c>
      <c r="AU510" s="39">
        <f>SUM(AT510+AT511)</f>
        <v>0</v>
      </c>
    </row>
    <row r="511" spans="1:47" x14ac:dyDescent="0.2">
      <c r="A511" s="1"/>
      <c r="B511" s="1" t="s">
        <v>237</v>
      </c>
      <c r="C511" s="1" t="s">
        <v>77</v>
      </c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2">
        <f>(R510)</f>
        <v>0</v>
      </c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>
        <f t="shared" si="78"/>
        <v>0</v>
      </c>
      <c r="AF511" s="39">
        <f>(D510-R510)</f>
        <v>0</v>
      </c>
      <c r="AG511" s="39">
        <f t="shared" si="79"/>
        <v>0</v>
      </c>
      <c r="AH511" s="39">
        <f t="shared" si="80"/>
        <v>0</v>
      </c>
      <c r="AI511" s="40">
        <v>0.04</v>
      </c>
      <c r="AJ511" s="39">
        <f t="shared" si="81"/>
        <v>0</v>
      </c>
      <c r="AK511" s="39"/>
      <c r="AL511" s="39">
        <f t="shared" si="82"/>
        <v>0</v>
      </c>
      <c r="AM511" s="40">
        <v>3.3300000000000003E-2</v>
      </c>
      <c r="AN511" s="39">
        <f t="shared" si="83"/>
        <v>0</v>
      </c>
      <c r="AO511" s="39">
        <f t="shared" si="84"/>
        <v>0</v>
      </c>
      <c r="AP511" s="39">
        <v>0</v>
      </c>
      <c r="AQ511" s="39">
        <f t="shared" si="85"/>
        <v>0</v>
      </c>
      <c r="AR511" s="39"/>
      <c r="AS511" s="39"/>
      <c r="AT511" s="39">
        <f t="shared" si="86"/>
        <v>0</v>
      </c>
      <c r="AU511" s="41"/>
    </row>
    <row r="512" spans="1:47" x14ac:dyDescent="0.2">
      <c r="A512" s="12"/>
      <c r="B512" s="12" t="s">
        <v>238</v>
      </c>
      <c r="C512" s="12" t="s">
        <v>67</v>
      </c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2">
        <f>SUM(E512:P512)</f>
        <v>0</v>
      </c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>
        <f t="shared" si="78"/>
        <v>0</v>
      </c>
      <c r="AF512" s="39">
        <f>(D512-R512)</f>
        <v>0</v>
      </c>
      <c r="AG512" s="39">
        <f t="shared" si="79"/>
        <v>0</v>
      </c>
      <c r="AH512" s="39">
        <f t="shared" si="80"/>
        <v>0</v>
      </c>
      <c r="AI512" s="40">
        <v>2.9000000000000001E-2</v>
      </c>
      <c r="AJ512" s="39">
        <f t="shared" si="81"/>
        <v>0</v>
      </c>
      <c r="AK512" s="39"/>
      <c r="AL512" s="39">
        <f t="shared" si="82"/>
        <v>0</v>
      </c>
      <c r="AM512" s="40">
        <v>0.04</v>
      </c>
      <c r="AN512" s="39">
        <f t="shared" si="83"/>
        <v>0</v>
      </c>
      <c r="AO512" s="39">
        <f t="shared" si="84"/>
        <v>0</v>
      </c>
      <c r="AP512" s="39">
        <v>0</v>
      </c>
      <c r="AQ512" s="39">
        <f t="shared" si="85"/>
        <v>0</v>
      </c>
      <c r="AR512" s="39"/>
      <c r="AS512" s="39"/>
      <c r="AT512" s="39">
        <f t="shared" si="86"/>
        <v>0</v>
      </c>
      <c r="AU512" s="39">
        <f>SUM(AT512+AT513)</f>
        <v>0</v>
      </c>
    </row>
    <row r="513" spans="1:47" x14ac:dyDescent="0.2">
      <c r="A513" s="1"/>
      <c r="B513" s="1" t="s">
        <v>238</v>
      </c>
      <c r="C513" s="1" t="s">
        <v>77</v>
      </c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2">
        <f>(R512)</f>
        <v>0</v>
      </c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>
        <f t="shared" si="78"/>
        <v>0</v>
      </c>
      <c r="AF513" s="39">
        <f>(D512-R512)</f>
        <v>0</v>
      </c>
      <c r="AG513" s="39">
        <f t="shared" si="79"/>
        <v>0</v>
      </c>
      <c r="AH513" s="39">
        <f t="shared" si="80"/>
        <v>0</v>
      </c>
      <c r="AI513" s="40">
        <v>0.04</v>
      </c>
      <c r="AJ513" s="39">
        <f t="shared" si="81"/>
        <v>0</v>
      </c>
      <c r="AK513" s="39"/>
      <c r="AL513" s="39">
        <f t="shared" si="82"/>
        <v>0</v>
      </c>
      <c r="AM513" s="40">
        <v>3.3300000000000003E-2</v>
      </c>
      <c r="AN513" s="39">
        <f t="shared" si="83"/>
        <v>0</v>
      </c>
      <c r="AO513" s="39">
        <f t="shared" si="84"/>
        <v>0</v>
      </c>
      <c r="AP513" s="39">
        <v>0</v>
      </c>
      <c r="AQ513" s="39">
        <f t="shared" si="85"/>
        <v>0</v>
      </c>
      <c r="AR513" s="39"/>
      <c r="AS513" s="39"/>
      <c r="AT513" s="39">
        <f t="shared" si="86"/>
        <v>0</v>
      </c>
      <c r="AU513" s="41"/>
    </row>
    <row r="514" spans="1:47" x14ac:dyDescent="0.2">
      <c r="A514" s="12"/>
      <c r="B514" s="12" t="s">
        <v>239</v>
      </c>
      <c r="C514" s="12" t="s">
        <v>67</v>
      </c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2">
        <f>SUM(E514:P514)</f>
        <v>0</v>
      </c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>
        <f t="shared" si="78"/>
        <v>0</v>
      </c>
      <c r="AF514" s="39">
        <f>(D514-R514)</f>
        <v>0</v>
      </c>
      <c r="AG514" s="39">
        <f t="shared" si="79"/>
        <v>0</v>
      </c>
      <c r="AH514" s="39">
        <f t="shared" si="80"/>
        <v>0</v>
      </c>
      <c r="AI514" s="40">
        <v>2.9000000000000001E-2</v>
      </c>
      <c r="AJ514" s="39">
        <f t="shared" si="81"/>
        <v>0</v>
      </c>
      <c r="AK514" s="39"/>
      <c r="AL514" s="39">
        <f t="shared" si="82"/>
        <v>0</v>
      </c>
      <c r="AM514" s="40">
        <v>0.04</v>
      </c>
      <c r="AN514" s="39">
        <f t="shared" si="83"/>
        <v>0</v>
      </c>
      <c r="AO514" s="39">
        <f t="shared" si="84"/>
        <v>0</v>
      </c>
      <c r="AP514" s="39">
        <v>0</v>
      </c>
      <c r="AQ514" s="39">
        <f t="shared" si="85"/>
        <v>0</v>
      </c>
      <c r="AR514" s="39"/>
      <c r="AS514" s="39"/>
      <c r="AT514" s="39">
        <f t="shared" si="86"/>
        <v>0</v>
      </c>
      <c r="AU514" s="39">
        <f>SUM(AT514)</f>
        <v>0</v>
      </c>
    </row>
    <row r="515" spans="1:47" x14ac:dyDescent="0.2">
      <c r="A515" s="15"/>
      <c r="B515" s="15" t="s">
        <v>240</v>
      </c>
      <c r="C515" s="15" t="s">
        <v>67</v>
      </c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2">
        <f>SUM(E515:P515)</f>
        <v>0</v>
      </c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>
        <f t="shared" ref="AE515:AE578" si="87">SUM(S515:AC515)</f>
        <v>0</v>
      </c>
      <c r="AF515" s="39">
        <f>(D515-R515)</f>
        <v>0</v>
      </c>
      <c r="AG515" s="39">
        <f t="shared" si="79"/>
        <v>0</v>
      </c>
      <c r="AH515" s="39">
        <f t="shared" si="80"/>
        <v>0</v>
      </c>
      <c r="AI515" s="40">
        <v>2.9000000000000001E-2</v>
      </c>
      <c r="AJ515" s="39">
        <f t="shared" si="81"/>
        <v>0</v>
      </c>
      <c r="AK515" s="39"/>
      <c r="AL515" s="39">
        <f t="shared" si="82"/>
        <v>0</v>
      </c>
      <c r="AM515" s="40">
        <v>0.04</v>
      </c>
      <c r="AN515" s="39">
        <f t="shared" si="83"/>
        <v>0</v>
      </c>
      <c r="AO515" s="39">
        <f t="shared" si="84"/>
        <v>0</v>
      </c>
      <c r="AP515" s="39">
        <v>0</v>
      </c>
      <c r="AQ515" s="39">
        <f t="shared" si="85"/>
        <v>0</v>
      </c>
      <c r="AR515" s="39"/>
      <c r="AS515" s="39"/>
      <c r="AT515" s="39">
        <f t="shared" si="86"/>
        <v>0</v>
      </c>
      <c r="AU515" s="39">
        <f>SUM(AT515+AT516)</f>
        <v>0</v>
      </c>
    </row>
    <row r="516" spans="1:47" x14ac:dyDescent="0.2">
      <c r="A516" s="1"/>
      <c r="B516" s="1" t="s">
        <v>240</v>
      </c>
      <c r="C516" s="1" t="s">
        <v>77</v>
      </c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2">
        <f>(R515)</f>
        <v>0</v>
      </c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>
        <f t="shared" si="87"/>
        <v>0</v>
      </c>
      <c r="AF516" s="39">
        <f>(D515-R515)</f>
        <v>0</v>
      </c>
      <c r="AG516" s="39">
        <f t="shared" si="79"/>
        <v>0</v>
      </c>
      <c r="AH516" s="39">
        <f t="shared" si="80"/>
        <v>0</v>
      </c>
      <c r="AI516" s="40">
        <v>0.03</v>
      </c>
      <c r="AJ516" s="39">
        <f t="shared" si="81"/>
        <v>0</v>
      </c>
      <c r="AK516" s="39"/>
      <c r="AL516" s="39">
        <f t="shared" si="82"/>
        <v>0</v>
      </c>
      <c r="AM516" s="40">
        <v>3.3300000000000003E-2</v>
      </c>
      <c r="AN516" s="39">
        <f t="shared" si="83"/>
        <v>0</v>
      </c>
      <c r="AO516" s="39">
        <f t="shared" si="84"/>
        <v>0</v>
      </c>
      <c r="AP516" s="39">
        <v>0</v>
      </c>
      <c r="AQ516" s="39">
        <f t="shared" si="85"/>
        <v>0</v>
      </c>
      <c r="AR516" s="39"/>
      <c r="AS516" s="39"/>
      <c r="AT516" s="39">
        <f t="shared" si="86"/>
        <v>0</v>
      </c>
      <c r="AU516" s="41"/>
    </row>
    <row r="517" spans="1:47" x14ac:dyDescent="0.2">
      <c r="A517" s="12"/>
      <c r="B517" s="12" t="s">
        <v>241</v>
      </c>
      <c r="C517" s="12" t="s">
        <v>67</v>
      </c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2">
        <f>SUM(E517:P517)</f>
        <v>0</v>
      </c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>
        <f t="shared" si="87"/>
        <v>0</v>
      </c>
      <c r="AF517" s="39">
        <f>(D517-R517)</f>
        <v>0</v>
      </c>
      <c r="AG517" s="39">
        <f t="shared" ref="AG517:AG580" si="88">(AE517)</f>
        <v>0</v>
      </c>
      <c r="AH517" s="39">
        <f t="shared" ref="AH517:AH580" si="89">(AF517-AG517)</f>
        <v>0</v>
      </c>
      <c r="AI517" s="40">
        <v>2.9000000000000001E-2</v>
      </c>
      <c r="AJ517" s="39">
        <f t="shared" ref="AJ517:AJ580" si="90">AH517*AI517</f>
        <v>0</v>
      </c>
      <c r="AK517" s="39"/>
      <c r="AL517" s="39">
        <f t="shared" ref="AL517:AL580" si="91">(AJ517+AK517)</f>
        <v>0</v>
      </c>
      <c r="AM517" s="40">
        <v>0.04</v>
      </c>
      <c r="AN517" s="39">
        <f t="shared" ref="AN517:AN580" si="92">(AL517*AM517)</f>
        <v>0</v>
      </c>
      <c r="AO517" s="39">
        <f t="shared" ref="AO517:AO580" si="93">(AL517-AN517)</f>
        <v>0</v>
      </c>
      <c r="AP517" s="39">
        <v>0</v>
      </c>
      <c r="AQ517" s="39">
        <f t="shared" ref="AQ517:AQ580" si="94">AO517-AP517</f>
        <v>0</v>
      </c>
      <c r="AR517" s="39"/>
      <c r="AS517" s="39"/>
      <c r="AT517" s="39">
        <f t="shared" ref="AT517:AT580" si="95">(AQ517+AR517+AS517)</f>
        <v>0</v>
      </c>
      <c r="AU517" s="39">
        <f>SUM(AT517+AT518)</f>
        <v>0</v>
      </c>
    </row>
    <row r="518" spans="1:47" x14ac:dyDescent="0.2">
      <c r="A518" s="1"/>
      <c r="B518" s="1" t="s">
        <v>241</v>
      </c>
      <c r="C518" s="1" t="s">
        <v>77</v>
      </c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2">
        <f>(R517)</f>
        <v>0</v>
      </c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>
        <f t="shared" si="87"/>
        <v>0</v>
      </c>
      <c r="AF518" s="39">
        <f>(D517-R517)</f>
        <v>0</v>
      </c>
      <c r="AG518" s="39">
        <f t="shared" si="88"/>
        <v>0</v>
      </c>
      <c r="AH518" s="39">
        <f t="shared" si="89"/>
        <v>0</v>
      </c>
      <c r="AI518" s="40">
        <v>0.03</v>
      </c>
      <c r="AJ518" s="39">
        <f t="shared" si="90"/>
        <v>0</v>
      </c>
      <c r="AK518" s="39"/>
      <c r="AL518" s="39">
        <f t="shared" si="91"/>
        <v>0</v>
      </c>
      <c r="AM518" s="40">
        <v>0</v>
      </c>
      <c r="AN518" s="39">
        <f t="shared" si="92"/>
        <v>0</v>
      </c>
      <c r="AO518" s="39">
        <f t="shared" si="93"/>
        <v>0</v>
      </c>
      <c r="AP518" s="39">
        <v>0</v>
      </c>
      <c r="AQ518" s="39">
        <f t="shared" si="94"/>
        <v>0</v>
      </c>
      <c r="AR518" s="39"/>
      <c r="AS518" s="39"/>
      <c r="AT518" s="39">
        <f t="shared" si="95"/>
        <v>0</v>
      </c>
      <c r="AU518" s="41"/>
    </row>
    <row r="519" spans="1:47" x14ac:dyDescent="0.2">
      <c r="A519" s="15"/>
      <c r="B519" s="15" t="s">
        <v>242</v>
      </c>
      <c r="C519" s="15" t="s">
        <v>67</v>
      </c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2">
        <f>SUM(E519:P519)</f>
        <v>0</v>
      </c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>
        <f t="shared" si="87"/>
        <v>0</v>
      </c>
      <c r="AF519" s="39">
        <f>(D519-R519)</f>
        <v>0</v>
      </c>
      <c r="AG519" s="39">
        <f t="shared" si="88"/>
        <v>0</v>
      </c>
      <c r="AH519" s="39">
        <f t="shared" si="89"/>
        <v>0</v>
      </c>
      <c r="AI519" s="40">
        <v>2.9000000000000001E-2</v>
      </c>
      <c r="AJ519" s="39">
        <f t="shared" si="90"/>
        <v>0</v>
      </c>
      <c r="AK519" s="39"/>
      <c r="AL519" s="39">
        <f t="shared" si="91"/>
        <v>0</v>
      </c>
      <c r="AM519" s="40">
        <v>0.04</v>
      </c>
      <c r="AN519" s="39">
        <f t="shared" si="92"/>
        <v>0</v>
      </c>
      <c r="AO519" s="39">
        <f t="shared" si="93"/>
        <v>0</v>
      </c>
      <c r="AP519" s="39">
        <v>0</v>
      </c>
      <c r="AQ519" s="39">
        <f t="shared" si="94"/>
        <v>0</v>
      </c>
      <c r="AR519" s="39"/>
      <c r="AS519" s="39"/>
      <c r="AT519" s="39">
        <f t="shared" si="95"/>
        <v>0</v>
      </c>
      <c r="AU519" s="39">
        <f>SUM(AT519)</f>
        <v>0</v>
      </c>
    </row>
    <row r="520" spans="1:47" x14ac:dyDescent="0.2">
      <c r="A520" s="15"/>
      <c r="B520" s="15" t="s">
        <v>243</v>
      </c>
      <c r="C520" s="15" t="s">
        <v>67</v>
      </c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2">
        <f>SUM(E520:P520)</f>
        <v>0</v>
      </c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>
        <f t="shared" si="87"/>
        <v>0</v>
      </c>
      <c r="AF520" s="39">
        <f>(D520-R520)</f>
        <v>0</v>
      </c>
      <c r="AG520" s="39">
        <f t="shared" si="88"/>
        <v>0</v>
      </c>
      <c r="AH520" s="39">
        <f t="shared" si="89"/>
        <v>0</v>
      </c>
      <c r="AI520" s="40">
        <v>2.9000000000000001E-2</v>
      </c>
      <c r="AJ520" s="39">
        <f t="shared" si="90"/>
        <v>0</v>
      </c>
      <c r="AK520" s="39"/>
      <c r="AL520" s="39">
        <f t="shared" si="91"/>
        <v>0</v>
      </c>
      <c r="AM520" s="40">
        <v>0.04</v>
      </c>
      <c r="AN520" s="39">
        <f t="shared" si="92"/>
        <v>0</v>
      </c>
      <c r="AO520" s="39">
        <f t="shared" si="93"/>
        <v>0</v>
      </c>
      <c r="AP520" s="39">
        <v>0</v>
      </c>
      <c r="AQ520" s="39">
        <f t="shared" si="94"/>
        <v>0</v>
      </c>
      <c r="AR520" s="39"/>
      <c r="AS520" s="39"/>
      <c r="AT520" s="39">
        <f t="shared" si="95"/>
        <v>0</v>
      </c>
      <c r="AU520" s="39">
        <f>SUM(AT520+AT521+AT522)</f>
        <v>0</v>
      </c>
    </row>
    <row r="521" spans="1:47" x14ac:dyDescent="0.2">
      <c r="A521" s="1"/>
      <c r="B521" s="1" t="s">
        <v>243</v>
      </c>
      <c r="C521" s="1" t="s">
        <v>77</v>
      </c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2">
        <f>(R520)</f>
        <v>0</v>
      </c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>
        <f t="shared" si="87"/>
        <v>0</v>
      </c>
      <c r="AF521" s="39">
        <f>(D520-R520)</f>
        <v>0</v>
      </c>
      <c r="AG521" s="39">
        <f t="shared" si="88"/>
        <v>0</v>
      </c>
      <c r="AH521" s="39">
        <f t="shared" si="89"/>
        <v>0</v>
      </c>
      <c r="AI521" s="40">
        <v>3.5000000000000003E-2</v>
      </c>
      <c r="AJ521" s="39">
        <f t="shared" si="90"/>
        <v>0</v>
      </c>
      <c r="AK521" s="39"/>
      <c r="AL521" s="39">
        <f t="shared" si="91"/>
        <v>0</v>
      </c>
      <c r="AM521" s="40">
        <v>3.3300000000000003E-2</v>
      </c>
      <c r="AN521" s="39">
        <f t="shared" si="92"/>
        <v>0</v>
      </c>
      <c r="AO521" s="39">
        <f t="shared" si="93"/>
        <v>0</v>
      </c>
      <c r="AP521" s="39">
        <v>0</v>
      </c>
      <c r="AQ521" s="39">
        <f t="shared" si="94"/>
        <v>0</v>
      </c>
      <c r="AR521" s="39"/>
      <c r="AS521" s="39"/>
      <c r="AT521" s="39">
        <f t="shared" si="95"/>
        <v>0</v>
      </c>
      <c r="AU521" s="41"/>
    </row>
    <row r="522" spans="1:47" x14ac:dyDescent="0.2">
      <c r="A522" s="1"/>
      <c r="B522" s="1" t="s">
        <v>243</v>
      </c>
      <c r="C522" s="1" t="s">
        <v>71</v>
      </c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2">
        <f>R520</f>
        <v>0</v>
      </c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>
        <f t="shared" si="87"/>
        <v>0</v>
      </c>
      <c r="AF522" s="39">
        <f>(D520-R520)</f>
        <v>0</v>
      </c>
      <c r="AG522" s="39">
        <f t="shared" si="88"/>
        <v>0</v>
      </c>
      <c r="AH522" s="39">
        <f t="shared" si="89"/>
        <v>0</v>
      </c>
      <c r="AI522" s="40">
        <v>0.03</v>
      </c>
      <c r="AJ522" s="39">
        <f t="shared" si="90"/>
        <v>0</v>
      </c>
      <c r="AK522" s="39"/>
      <c r="AL522" s="39">
        <f t="shared" si="91"/>
        <v>0</v>
      </c>
      <c r="AM522" s="40">
        <v>3.3300000000000003E-2</v>
      </c>
      <c r="AN522" s="39">
        <f t="shared" si="92"/>
        <v>0</v>
      </c>
      <c r="AO522" s="39">
        <f t="shared" si="93"/>
        <v>0</v>
      </c>
      <c r="AP522" s="39">
        <v>0</v>
      </c>
      <c r="AQ522" s="39">
        <f t="shared" si="94"/>
        <v>0</v>
      </c>
      <c r="AR522" s="39"/>
      <c r="AS522" s="39"/>
      <c r="AT522" s="39">
        <f t="shared" si="95"/>
        <v>0</v>
      </c>
      <c r="AU522" s="41"/>
    </row>
    <row r="523" spans="1:47" x14ac:dyDescent="0.2">
      <c r="A523" s="15"/>
      <c r="B523" s="15" t="s">
        <v>244</v>
      </c>
      <c r="C523" s="15" t="s">
        <v>67</v>
      </c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2">
        <f>SUM(E523:P523)</f>
        <v>0</v>
      </c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>
        <f t="shared" si="87"/>
        <v>0</v>
      </c>
      <c r="AF523" s="39">
        <f>(D523-R523)</f>
        <v>0</v>
      </c>
      <c r="AG523" s="39">
        <f t="shared" si="88"/>
        <v>0</v>
      </c>
      <c r="AH523" s="39">
        <f t="shared" si="89"/>
        <v>0</v>
      </c>
      <c r="AI523" s="40">
        <v>2.9000000000000001E-2</v>
      </c>
      <c r="AJ523" s="39">
        <f t="shared" si="90"/>
        <v>0</v>
      </c>
      <c r="AK523" s="39"/>
      <c r="AL523" s="39">
        <f t="shared" si="91"/>
        <v>0</v>
      </c>
      <c r="AM523" s="40">
        <v>0.04</v>
      </c>
      <c r="AN523" s="39">
        <f t="shared" si="92"/>
        <v>0</v>
      </c>
      <c r="AO523" s="39">
        <f t="shared" si="93"/>
        <v>0</v>
      </c>
      <c r="AP523" s="39">
        <v>0</v>
      </c>
      <c r="AQ523" s="39">
        <f t="shared" si="94"/>
        <v>0</v>
      </c>
      <c r="AR523" s="39"/>
      <c r="AS523" s="39"/>
      <c r="AT523" s="39">
        <f t="shared" si="95"/>
        <v>0</v>
      </c>
      <c r="AU523" s="39">
        <f>SUM(AT523+AT524+AT525)</f>
        <v>0</v>
      </c>
    </row>
    <row r="524" spans="1:47" x14ac:dyDescent="0.2">
      <c r="A524" s="1"/>
      <c r="B524" s="1" t="s">
        <v>244</v>
      </c>
      <c r="C524" s="1" t="s">
        <v>77</v>
      </c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2">
        <f>(R523)</f>
        <v>0</v>
      </c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>
        <f t="shared" si="87"/>
        <v>0</v>
      </c>
      <c r="AF524" s="39">
        <f>(D523-R523)</f>
        <v>0</v>
      </c>
      <c r="AG524" s="39">
        <f t="shared" si="88"/>
        <v>0</v>
      </c>
      <c r="AH524" s="39">
        <f t="shared" si="89"/>
        <v>0</v>
      </c>
      <c r="AI524" s="40">
        <v>0.03</v>
      </c>
      <c r="AJ524" s="39">
        <f t="shared" si="90"/>
        <v>0</v>
      </c>
      <c r="AK524" s="39"/>
      <c r="AL524" s="39">
        <f t="shared" si="91"/>
        <v>0</v>
      </c>
      <c r="AM524" s="40">
        <v>3.3300000000000003E-2</v>
      </c>
      <c r="AN524" s="39">
        <f t="shared" si="92"/>
        <v>0</v>
      </c>
      <c r="AO524" s="39">
        <f t="shared" si="93"/>
        <v>0</v>
      </c>
      <c r="AP524" s="39">
        <v>0</v>
      </c>
      <c r="AQ524" s="39">
        <f t="shared" si="94"/>
        <v>0</v>
      </c>
      <c r="AR524" s="39"/>
      <c r="AS524" s="39"/>
      <c r="AT524" s="39">
        <f t="shared" si="95"/>
        <v>0</v>
      </c>
      <c r="AU524" s="41"/>
    </row>
    <row r="525" spans="1:47" x14ac:dyDescent="0.2">
      <c r="A525" s="1"/>
      <c r="B525" s="1" t="s">
        <v>244</v>
      </c>
      <c r="C525" s="1" t="s">
        <v>71</v>
      </c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2">
        <f>R523</f>
        <v>0</v>
      </c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>
        <f t="shared" si="87"/>
        <v>0</v>
      </c>
      <c r="AF525" s="39">
        <f>(D523-R523)</f>
        <v>0</v>
      </c>
      <c r="AG525" s="39">
        <f t="shared" si="88"/>
        <v>0</v>
      </c>
      <c r="AH525" s="39">
        <f t="shared" si="89"/>
        <v>0</v>
      </c>
      <c r="AI525" s="40">
        <v>0.03</v>
      </c>
      <c r="AJ525" s="39">
        <f t="shared" si="90"/>
        <v>0</v>
      </c>
      <c r="AK525" s="39"/>
      <c r="AL525" s="39">
        <f t="shared" si="91"/>
        <v>0</v>
      </c>
      <c r="AM525" s="40">
        <v>3.3300000000000003E-2</v>
      </c>
      <c r="AN525" s="39">
        <f t="shared" si="92"/>
        <v>0</v>
      </c>
      <c r="AO525" s="39">
        <f t="shared" si="93"/>
        <v>0</v>
      </c>
      <c r="AP525" s="39">
        <v>0</v>
      </c>
      <c r="AQ525" s="39">
        <f t="shared" si="94"/>
        <v>0</v>
      </c>
      <c r="AR525" s="39"/>
      <c r="AS525" s="39"/>
      <c r="AT525" s="39">
        <f t="shared" si="95"/>
        <v>0</v>
      </c>
      <c r="AU525" s="41"/>
    </row>
    <row r="526" spans="1:47" x14ac:dyDescent="0.2">
      <c r="A526" s="12"/>
      <c r="B526" s="12" t="s">
        <v>245</v>
      </c>
      <c r="C526" s="12" t="s">
        <v>67</v>
      </c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2">
        <f>SUM(E526:P526)</f>
        <v>0</v>
      </c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>
        <f t="shared" si="87"/>
        <v>0</v>
      </c>
      <c r="AF526" s="39">
        <f>(D526-R526)</f>
        <v>0</v>
      </c>
      <c r="AG526" s="39">
        <f t="shared" si="88"/>
        <v>0</v>
      </c>
      <c r="AH526" s="39">
        <f t="shared" si="89"/>
        <v>0</v>
      </c>
      <c r="AI526" s="40">
        <v>2.9000000000000001E-2</v>
      </c>
      <c r="AJ526" s="39">
        <f t="shared" si="90"/>
        <v>0</v>
      </c>
      <c r="AK526" s="39"/>
      <c r="AL526" s="39">
        <f t="shared" si="91"/>
        <v>0</v>
      </c>
      <c r="AM526" s="40">
        <v>0.04</v>
      </c>
      <c r="AN526" s="39">
        <f t="shared" si="92"/>
        <v>0</v>
      </c>
      <c r="AO526" s="39">
        <f t="shared" si="93"/>
        <v>0</v>
      </c>
      <c r="AP526" s="39">
        <v>0</v>
      </c>
      <c r="AQ526" s="39">
        <f t="shared" si="94"/>
        <v>0</v>
      </c>
      <c r="AR526" s="39"/>
      <c r="AS526" s="39"/>
      <c r="AT526" s="39">
        <f t="shared" si="95"/>
        <v>0</v>
      </c>
      <c r="AU526" s="39">
        <f>SUM(AT526+AT527)</f>
        <v>0</v>
      </c>
    </row>
    <row r="527" spans="1:47" x14ac:dyDescent="0.2">
      <c r="A527" s="1"/>
      <c r="B527" s="1" t="s">
        <v>245</v>
      </c>
      <c r="C527" s="1" t="s">
        <v>71</v>
      </c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2">
        <f>R526</f>
        <v>0</v>
      </c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>
        <f t="shared" si="87"/>
        <v>0</v>
      </c>
      <c r="AF527" s="39">
        <f>(D526-R526)</f>
        <v>0</v>
      </c>
      <c r="AG527" s="39">
        <f t="shared" si="88"/>
        <v>0</v>
      </c>
      <c r="AH527" s="39">
        <f t="shared" si="89"/>
        <v>0</v>
      </c>
      <c r="AI527" s="40">
        <v>0.03</v>
      </c>
      <c r="AJ527" s="39">
        <f t="shared" si="90"/>
        <v>0</v>
      </c>
      <c r="AK527" s="39"/>
      <c r="AL527" s="39">
        <f t="shared" si="91"/>
        <v>0</v>
      </c>
      <c r="AM527" s="40">
        <v>3.3300000000000003E-2</v>
      </c>
      <c r="AN527" s="39">
        <f t="shared" si="92"/>
        <v>0</v>
      </c>
      <c r="AO527" s="39">
        <f t="shared" si="93"/>
        <v>0</v>
      </c>
      <c r="AP527" s="39">
        <v>0</v>
      </c>
      <c r="AQ527" s="39">
        <f t="shared" si="94"/>
        <v>0</v>
      </c>
      <c r="AR527" s="39"/>
      <c r="AS527" s="39"/>
      <c r="AT527" s="39">
        <f t="shared" si="95"/>
        <v>0</v>
      </c>
      <c r="AU527" s="41"/>
    </row>
    <row r="528" spans="1:47" x14ac:dyDescent="0.2">
      <c r="A528" s="15"/>
      <c r="B528" s="15" t="s">
        <v>246</v>
      </c>
      <c r="C528" s="15" t="s">
        <v>67</v>
      </c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2">
        <f>SUM(E528:P528)</f>
        <v>0</v>
      </c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>
        <f t="shared" si="87"/>
        <v>0</v>
      </c>
      <c r="AF528" s="39">
        <f>(D528-R528)</f>
        <v>0</v>
      </c>
      <c r="AG528" s="39">
        <f t="shared" si="88"/>
        <v>0</v>
      </c>
      <c r="AH528" s="39">
        <f t="shared" si="89"/>
        <v>0</v>
      </c>
      <c r="AI528" s="40">
        <v>2.9000000000000001E-2</v>
      </c>
      <c r="AJ528" s="39">
        <f t="shared" si="90"/>
        <v>0</v>
      </c>
      <c r="AK528" s="39"/>
      <c r="AL528" s="39">
        <f t="shared" si="91"/>
        <v>0</v>
      </c>
      <c r="AM528" s="40">
        <v>0.04</v>
      </c>
      <c r="AN528" s="39">
        <f t="shared" si="92"/>
        <v>0</v>
      </c>
      <c r="AO528" s="39">
        <f t="shared" si="93"/>
        <v>0</v>
      </c>
      <c r="AP528" s="39">
        <v>0</v>
      </c>
      <c r="AQ528" s="39">
        <f t="shared" si="94"/>
        <v>0</v>
      </c>
      <c r="AR528" s="39"/>
      <c r="AS528" s="39"/>
      <c r="AT528" s="39">
        <f t="shared" si="95"/>
        <v>0</v>
      </c>
      <c r="AU528" s="39">
        <f>SUM(AT528+AT529+AT530)</f>
        <v>0</v>
      </c>
    </row>
    <row r="529" spans="1:47" x14ac:dyDescent="0.2">
      <c r="A529" s="1"/>
      <c r="B529" s="1" t="s">
        <v>246</v>
      </c>
      <c r="C529" s="1" t="s">
        <v>77</v>
      </c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2">
        <f>(R528)</f>
        <v>0</v>
      </c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>
        <f t="shared" si="87"/>
        <v>0</v>
      </c>
      <c r="AF529" s="39">
        <f>(D528-R528)</f>
        <v>0</v>
      </c>
      <c r="AG529" s="39">
        <f t="shared" si="88"/>
        <v>0</v>
      </c>
      <c r="AH529" s="39">
        <f t="shared" si="89"/>
        <v>0</v>
      </c>
      <c r="AI529" s="40">
        <v>0.02</v>
      </c>
      <c r="AJ529" s="39">
        <f t="shared" si="90"/>
        <v>0</v>
      </c>
      <c r="AK529" s="39"/>
      <c r="AL529" s="39">
        <f t="shared" si="91"/>
        <v>0</v>
      </c>
      <c r="AM529" s="40">
        <v>3.3300000000000003E-2</v>
      </c>
      <c r="AN529" s="39">
        <f t="shared" si="92"/>
        <v>0</v>
      </c>
      <c r="AO529" s="39">
        <f t="shared" si="93"/>
        <v>0</v>
      </c>
      <c r="AP529" s="39">
        <v>0</v>
      </c>
      <c r="AQ529" s="39">
        <f t="shared" si="94"/>
        <v>0</v>
      </c>
      <c r="AR529" s="39"/>
      <c r="AS529" s="39"/>
      <c r="AT529" s="39">
        <f t="shared" si="95"/>
        <v>0</v>
      </c>
      <c r="AU529" s="41"/>
    </row>
    <row r="530" spans="1:47" x14ac:dyDescent="0.2">
      <c r="A530" s="1"/>
      <c r="B530" s="1" t="s">
        <v>246</v>
      </c>
      <c r="C530" s="1" t="s">
        <v>71</v>
      </c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2">
        <f>R528</f>
        <v>0</v>
      </c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>
        <f t="shared" si="87"/>
        <v>0</v>
      </c>
      <c r="AF530" s="39">
        <f>(D528-R528)</f>
        <v>0</v>
      </c>
      <c r="AG530" s="39">
        <f t="shared" si="88"/>
        <v>0</v>
      </c>
      <c r="AH530" s="39">
        <f t="shared" si="89"/>
        <v>0</v>
      </c>
      <c r="AI530" s="40">
        <v>0.01</v>
      </c>
      <c r="AJ530" s="39">
        <f t="shared" si="90"/>
        <v>0</v>
      </c>
      <c r="AK530" s="39"/>
      <c r="AL530" s="39">
        <f t="shared" si="91"/>
        <v>0</v>
      </c>
      <c r="AM530" s="40">
        <v>3.3300000000000003E-2</v>
      </c>
      <c r="AN530" s="39">
        <f t="shared" si="92"/>
        <v>0</v>
      </c>
      <c r="AO530" s="39">
        <f t="shared" si="93"/>
        <v>0</v>
      </c>
      <c r="AP530" s="39">
        <v>0</v>
      </c>
      <c r="AQ530" s="39">
        <f t="shared" si="94"/>
        <v>0</v>
      </c>
      <c r="AR530" s="39"/>
      <c r="AS530" s="39"/>
      <c r="AT530" s="39">
        <f t="shared" si="95"/>
        <v>0</v>
      </c>
      <c r="AU530" s="41"/>
    </row>
    <row r="531" spans="1:47" x14ac:dyDescent="0.2">
      <c r="A531" s="12"/>
      <c r="B531" s="12" t="s">
        <v>247</v>
      </c>
      <c r="C531" s="12" t="s">
        <v>67</v>
      </c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2">
        <f>SUM(E531:P531)</f>
        <v>0</v>
      </c>
      <c r="S531" s="39"/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>
        <f t="shared" si="87"/>
        <v>0</v>
      </c>
      <c r="AF531" s="39">
        <f>(D531-R531)</f>
        <v>0</v>
      </c>
      <c r="AG531" s="39">
        <f t="shared" si="88"/>
        <v>0</v>
      </c>
      <c r="AH531" s="39">
        <f t="shared" si="89"/>
        <v>0</v>
      </c>
      <c r="AI531" s="40">
        <v>2.9000000000000001E-2</v>
      </c>
      <c r="AJ531" s="39">
        <f t="shared" si="90"/>
        <v>0</v>
      </c>
      <c r="AK531" s="39"/>
      <c r="AL531" s="39">
        <f t="shared" si="91"/>
        <v>0</v>
      </c>
      <c r="AM531" s="40">
        <v>0.04</v>
      </c>
      <c r="AN531" s="39">
        <f t="shared" si="92"/>
        <v>0</v>
      </c>
      <c r="AO531" s="39">
        <f t="shared" si="93"/>
        <v>0</v>
      </c>
      <c r="AP531" s="39">
        <v>0</v>
      </c>
      <c r="AQ531" s="39">
        <f t="shared" si="94"/>
        <v>0</v>
      </c>
      <c r="AR531" s="39"/>
      <c r="AS531" s="39"/>
      <c r="AT531" s="39">
        <f t="shared" si="95"/>
        <v>0</v>
      </c>
      <c r="AU531" s="39">
        <f>SUM(AT531+AT532)</f>
        <v>0</v>
      </c>
    </row>
    <row r="532" spans="1:47" x14ac:dyDescent="0.2">
      <c r="A532" s="1"/>
      <c r="B532" s="1" t="s">
        <v>247</v>
      </c>
      <c r="C532" s="1" t="s">
        <v>71</v>
      </c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2">
        <f>(R531)</f>
        <v>0</v>
      </c>
      <c r="S532" s="39"/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>
        <f t="shared" si="87"/>
        <v>0</v>
      </c>
      <c r="AF532" s="39">
        <f>(D531-R531)</f>
        <v>0</v>
      </c>
      <c r="AG532" s="39">
        <f t="shared" si="88"/>
        <v>0</v>
      </c>
      <c r="AH532" s="39">
        <f t="shared" si="89"/>
        <v>0</v>
      </c>
      <c r="AI532" s="40">
        <v>0.01</v>
      </c>
      <c r="AJ532" s="39">
        <f t="shared" si="90"/>
        <v>0</v>
      </c>
      <c r="AK532" s="39"/>
      <c r="AL532" s="39">
        <f t="shared" si="91"/>
        <v>0</v>
      </c>
      <c r="AM532" s="40">
        <v>3.3300000000000003E-2</v>
      </c>
      <c r="AN532" s="39">
        <f t="shared" si="92"/>
        <v>0</v>
      </c>
      <c r="AO532" s="39">
        <f t="shared" si="93"/>
        <v>0</v>
      </c>
      <c r="AP532" s="39">
        <v>0</v>
      </c>
      <c r="AQ532" s="39">
        <f t="shared" si="94"/>
        <v>0</v>
      </c>
      <c r="AR532" s="39"/>
      <c r="AS532" s="39"/>
      <c r="AT532" s="39">
        <f t="shared" si="95"/>
        <v>0</v>
      </c>
      <c r="AU532" s="41"/>
    </row>
    <row r="533" spans="1:47" x14ac:dyDescent="0.2">
      <c r="A533" s="15"/>
      <c r="B533" s="15" t="s">
        <v>248</v>
      </c>
      <c r="C533" s="15" t="s">
        <v>67</v>
      </c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2">
        <f>SUM(E533:P533)</f>
        <v>0</v>
      </c>
      <c r="S533" s="39"/>
      <c r="T533" s="39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>
        <f t="shared" si="87"/>
        <v>0</v>
      </c>
      <c r="AF533" s="39">
        <f>(D533-R533)</f>
        <v>0</v>
      </c>
      <c r="AG533" s="39">
        <f t="shared" si="88"/>
        <v>0</v>
      </c>
      <c r="AH533" s="39">
        <f t="shared" si="89"/>
        <v>0</v>
      </c>
      <c r="AI533" s="40">
        <v>2.9000000000000001E-2</v>
      </c>
      <c r="AJ533" s="39">
        <f t="shared" si="90"/>
        <v>0</v>
      </c>
      <c r="AK533" s="39"/>
      <c r="AL533" s="39">
        <f t="shared" si="91"/>
        <v>0</v>
      </c>
      <c r="AM533" s="40">
        <v>0.04</v>
      </c>
      <c r="AN533" s="39">
        <f t="shared" si="92"/>
        <v>0</v>
      </c>
      <c r="AO533" s="39">
        <f t="shared" si="93"/>
        <v>0</v>
      </c>
      <c r="AP533" s="39">
        <v>0</v>
      </c>
      <c r="AQ533" s="39">
        <f t="shared" si="94"/>
        <v>0</v>
      </c>
      <c r="AR533" s="39"/>
      <c r="AS533" s="39"/>
      <c r="AT533" s="39">
        <f t="shared" si="95"/>
        <v>0</v>
      </c>
      <c r="AU533" s="39">
        <f>SUM(AT533+AT534+AT535)</f>
        <v>0</v>
      </c>
    </row>
    <row r="534" spans="1:47" x14ac:dyDescent="0.2">
      <c r="A534" s="1"/>
      <c r="B534" s="1" t="s">
        <v>248</v>
      </c>
      <c r="C534" s="1" t="s">
        <v>77</v>
      </c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2">
        <f>(R533)</f>
        <v>0</v>
      </c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>
        <f t="shared" si="87"/>
        <v>0</v>
      </c>
      <c r="AF534" s="39">
        <f>(D533-R533)</f>
        <v>0</v>
      </c>
      <c r="AG534" s="39">
        <f t="shared" si="88"/>
        <v>0</v>
      </c>
      <c r="AH534" s="39">
        <f t="shared" si="89"/>
        <v>0</v>
      </c>
      <c r="AI534" s="40">
        <v>0.03</v>
      </c>
      <c r="AJ534" s="39">
        <f t="shared" si="90"/>
        <v>0</v>
      </c>
      <c r="AK534" s="39"/>
      <c r="AL534" s="39">
        <f t="shared" si="91"/>
        <v>0</v>
      </c>
      <c r="AM534" s="40">
        <v>3.3300000000000003E-2</v>
      </c>
      <c r="AN534" s="39">
        <f t="shared" si="92"/>
        <v>0</v>
      </c>
      <c r="AO534" s="39">
        <f t="shared" si="93"/>
        <v>0</v>
      </c>
      <c r="AP534" s="39">
        <v>0</v>
      </c>
      <c r="AQ534" s="39">
        <f t="shared" si="94"/>
        <v>0</v>
      </c>
      <c r="AR534" s="39"/>
      <c r="AS534" s="39"/>
      <c r="AT534" s="39">
        <f t="shared" si="95"/>
        <v>0</v>
      </c>
      <c r="AU534" s="41"/>
    </row>
    <row r="535" spans="1:47" x14ac:dyDescent="0.2">
      <c r="A535" s="1"/>
      <c r="B535" s="1" t="s">
        <v>248</v>
      </c>
      <c r="C535" s="1" t="s">
        <v>71</v>
      </c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2">
        <f>R533</f>
        <v>0</v>
      </c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>
        <f t="shared" si="87"/>
        <v>0</v>
      </c>
      <c r="AF535" s="39">
        <f>(D533-R533)</f>
        <v>0</v>
      </c>
      <c r="AG535" s="39">
        <f t="shared" si="88"/>
        <v>0</v>
      </c>
      <c r="AH535" s="39">
        <f t="shared" si="89"/>
        <v>0</v>
      </c>
      <c r="AI535" s="40">
        <v>0.01</v>
      </c>
      <c r="AJ535" s="39">
        <f t="shared" si="90"/>
        <v>0</v>
      </c>
      <c r="AK535" s="39"/>
      <c r="AL535" s="39">
        <f t="shared" si="91"/>
        <v>0</v>
      </c>
      <c r="AM535" s="40">
        <v>3.3300000000000003E-2</v>
      </c>
      <c r="AN535" s="39">
        <f t="shared" si="92"/>
        <v>0</v>
      </c>
      <c r="AO535" s="39">
        <f t="shared" si="93"/>
        <v>0</v>
      </c>
      <c r="AP535" s="39">
        <v>0</v>
      </c>
      <c r="AQ535" s="39">
        <f t="shared" si="94"/>
        <v>0</v>
      </c>
      <c r="AR535" s="39"/>
      <c r="AS535" s="39"/>
      <c r="AT535" s="39">
        <f t="shared" si="95"/>
        <v>0</v>
      </c>
      <c r="AU535" s="41"/>
    </row>
    <row r="536" spans="1:47" x14ac:dyDescent="0.2">
      <c r="A536" s="12"/>
      <c r="B536" s="12" t="s">
        <v>249</v>
      </c>
      <c r="C536" s="12" t="s">
        <v>67</v>
      </c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2">
        <f>SUM(E536:P536)</f>
        <v>0</v>
      </c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>
        <f t="shared" si="87"/>
        <v>0</v>
      </c>
      <c r="AF536" s="39">
        <f>(D536-R536)</f>
        <v>0</v>
      </c>
      <c r="AG536" s="39">
        <f t="shared" si="88"/>
        <v>0</v>
      </c>
      <c r="AH536" s="39">
        <f t="shared" si="89"/>
        <v>0</v>
      </c>
      <c r="AI536" s="40">
        <v>2.9000000000000001E-2</v>
      </c>
      <c r="AJ536" s="39">
        <f t="shared" si="90"/>
        <v>0</v>
      </c>
      <c r="AK536" s="39"/>
      <c r="AL536" s="39">
        <f t="shared" si="91"/>
        <v>0</v>
      </c>
      <c r="AM536" s="40">
        <v>0.04</v>
      </c>
      <c r="AN536" s="39">
        <f t="shared" si="92"/>
        <v>0</v>
      </c>
      <c r="AO536" s="39">
        <f t="shared" si="93"/>
        <v>0</v>
      </c>
      <c r="AP536" s="39">
        <v>0</v>
      </c>
      <c r="AQ536" s="39">
        <f t="shared" si="94"/>
        <v>0</v>
      </c>
      <c r="AR536" s="39"/>
      <c r="AS536" s="39"/>
      <c r="AT536" s="39">
        <f t="shared" si="95"/>
        <v>0</v>
      </c>
      <c r="AU536" s="39">
        <f>SUM(AT536+AT537)</f>
        <v>0</v>
      </c>
    </row>
    <row r="537" spans="1:47" x14ac:dyDescent="0.2">
      <c r="A537" s="1"/>
      <c r="B537" s="1" t="s">
        <v>249</v>
      </c>
      <c r="C537" s="1" t="s">
        <v>71</v>
      </c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2">
        <f>(R536)</f>
        <v>0</v>
      </c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>
        <f t="shared" si="87"/>
        <v>0</v>
      </c>
      <c r="AF537" s="39">
        <f>(D536-R536)</f>
        <v>0</v>
      </c>
      <c r="AG537" s="39">
        <f t="shared" si="88"/>
        <v>0</v>
      </c>
      <c r="AH537" s="39">
        <f t="shared" si="89"/>
        <v>0</v>
      </c>
      <c r="AI537" s="40">
        <v>0.01</v>
      </c>
      <c r="AJ537" s="39">
        <f t="shared" si="90"/>
        <v>0</v>
      </c>
      <c r="AK537" s="39"/>
      <c r="AL537" s="39">
        <f t="shared" si="91"/>
        <v>0</v>
      </c>
      <c r="AM537" s="40">
        <v>3.3300000000000003E-2</v>
      </c>
      <c r="AN537" s="39">
        <f t="shared" si="92"/>
        <v>0</v>
      </c>
      <c r="AO537" s="39">
        <f t="shared" si="93"/>
        <v>0</v>
      </c>
      <c r="AP537" s="39">
        <v>0</v>
      </c>
      <c r="AQ537" s="39">
        <f t="shared" si="94"/>
        <v>0</v>
      </c>
      <c r="AR537" s="39"/>
      <c r="AS537" s="39"/>
      <c r="AT537" s="39">
        <f t="shared" si="95"/>
        <v>0</v>
      </c>
      <c r="AU537" s="41"/>
    </row>
    <row r="538" spans="1:47" x14ac:dyDescent="0.2">
      <c r="A538" s="17"/>
      <c r="B538" s="17" t="s">
        <v>250</v>
      </c>
      <c r="C538" s="17" t="s">
        <v>67</v>
      </c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2">
        <f>SUM(E538:P538)</f>
        <v>0</v>
      </c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>
        <f t="shared" si="87"/>
        <v>0</v>
      </c>
      <c r="AF538" s="39">
        <f>(D538-R538)</f>
        <v>0</v>
      </c>
      <c r="AG538" s="39">
        <f t="shared" si="88"/>
        <v>0</v>
      </c>
      <c r="AH538" s="39">
        <f t="shared" si="89"/>
        <v>0</v>
      </c>
      <c r="AI538" s="40">
        <v>2.9000000000000001E-2</v>
      </c>
      <c r="AJ538" s="39">
        <f t="shared" si="90"/>
        <v>0</v>
      </c>
      <c r="AK538" s="39"/>
      <c r="AL538" s="39">
        <f t="shared" si="91"/>
        <v>0</v>
      </c>
      <c r="AM538" s="40">
        <v>0.04</v>
      </c>
      <c r="AN538" s="39">
        <f t="shared" si="92"/>
        <v>0</v>
      </c>
      <c r="AO538" s="39">
        <f t="shared" si="93"/>
        <v>0</v>
      </c>
      <c r="AP538" s="39">
        <v>0</v>
      </c>
      <c r="AQ538" s="39">
        <f t="shared" si="94"/>
        <v>0</v>
      </c>
      <c r="AR538" s="39"/>
      <c r="AS538" s="39"/>
      <c r="AT538" s="39">
        <f t="shared" si="95"/>
        <v>0</v>
      </c>
      <c r="AU538" s="39">
        <f>SUM(AT538+AT539+AT540)</f>
        <v>0</v>
      </c>
    </row>
    <row r="539" spans="1:47" x14ac:dyDescent="0.2">
      <c r="A539" s="1"/>
      <c r="B539" s="1" t="s">
        <v>250</v>
      </c>
      <c r="C539" s="1" t="s">
        <v>71</v>
      </c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2">
        <f>(R538)</f>
        <v>0</v>
      </c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>
        <f t="shared" si="87"/>
        <v>0</v>
      </c>
      <c r="AF539" s="39">
        <f>(D538-R538)</f>
        <v>0</v>
      </c>
      <c r="AG539" s="39">
        <f t="shared" si="88"/>
        <v>0</v>
      </c>
      <c r="AH539" s="39">
        <f t="shared" si="89"/>
        <v>0</v>
      </c>
      <c r="AI539" s="40">
        <v>0.01</v>
      </c>
      <c r="AJ539" s="39">
        <f t="shared" si="90"/>
        <v>0</v>
      </c>
      <c r="AK539" s="39"/>
      <c r="AL539" s="39">
        <f t="shared" si="91"/>
        <v>0</v>
      </c>
      <c r="AM539" s="40">
        <v>3.3300000000000003E-2</v>
      </c>
      <c r="AN539" s="39">
        <f t="shared" si="92"/>
        <v>0</v>
      </c>
      <c r="AO539" s="39">
        <f t="shared" si="93"/>
        <v>0</v>
      </c>
      <c r="AP539" s="39">
        <v>0</v>
      </c>
      <c r="AQ539" s="39">
        <f t="shared" si="94"/>
        <v>0</v>
      </c>
      <c r="AR539" s="39"/>
      <c r="AS539" s="39"/>
      <c r="AT539" s="39">
        <f t="shared" si="95"/>
        <v>0</v>
      </c>
      <c r="AU539" s="41"/>
    </row>
    <row r="540" spans="1:47" x14ac:dyDescent="0.2">
      <c r="A540" s="1"/>
      <c r="B540" s="1" t="s">
        <v>250</v>
      </c>
      <c r="C540" s="1" t="s">
        <v>77</v>
      </c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2">
        <f>(R538)</f>
        <v>0</v>
      </c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>
        <f t="shared" si="87"/>
        <v>0</v>
      </c>
      <c r="AF540" s="39">
        <f>(D538-R538)</f>
        <v>0</v>
      </c>
      <c r="AG540" s="39">
        <f t="shared" si="88"/>
        <v>0</v>
      </c>
      <c r="AH540" s="39">
        <f t="shared" si="89"/>
        <v>0</v>
      </c>
      <c r="AI540" s="40">
        <v>0.02</v>
      </c>
      <c r="AJ540" s="39">
        <f t="shared" si="90"/>
        <v>0</v>
      </c>
      <c r="AK540" s="39"/>
      <c r="AL540" s="39">
        <f t="shared" si="91"/>
        <v>0</v>
      </c>
      <c r="AM540" s="40">
        <v>0</v>
      </c>
      <c r="AN540" s="39">
        <f t="shared" si="92"/>
        <v>0</v>
      </c>
      <c r="AO540" s="39">
        <f t="shared" si="93"/>
        <v>0</v>
      </c>
      <c r="AP540" s="39">
        <v>0</v>
      </c>
      <c r="AQ540" s="39">
        <f t="shared" si="94"/>
        <v>0</v>
      </c>
      <c r="AR540" s="39"/>
      <c r="AS540" s="39"/>
      <c r="AT540" s="39">
        <f t="shared" si="95"/>
        <v>0</v>
      </c>
      <c r="AU540" s="41"/>
    </row>
    <row r="541" spans="1:47" x14ac:dyDescent="0.2">
      <c r="A541" s="15"/>
      <c r="B541" s="15" t="s">
        <v>251</v>
      </c>
      <c r="C541" s="15" t="s">
        <v>67</v>
      </c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2">
        <f>SUM(E541:P541)</f>
        <v>0</v>
      </c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>
        <f t="shared" si="87"/>
        <v>0</v>
      </c>
      <c r="AF541" s="39">
        <f>(D541-R541)</f>
        <v>0</v>
      </c>
      <c r="AG541" s="39">
        <f t="shared" si="88"/>
        <v>0</v>
      </c>
      <c r="AH541" s="39">
        <f t="shared" si="89"/>
        <v>0</v>
      </c>
      <c r="AI541" s="40">
        <v>2.9000000000000001E-2</v>
      </c>
      <c r="AJ541" s="39">
        <f t="shared" si="90"/>
        <v>0</v>
      </c>
      <c r="AK541" s="39"/>
      <c r="AL541" s="39">
        <f t="shared" si="91"/>
        <v>0</v>
      </c>
      <c r="AM541" s="40">
        <v>0.04</v>
      </c>
      <c r="AN541" s="39">
        <f t="shared" si="92"/>
        <v>0</v>
      </c>
      <c r="AO541" s="39">
        <f t="shared" si="93"/>
        <v>0</v>
      </c>
      <c r="AP541" s="39">
        <v>0</v>
      </c>
      <c r="AQ541" s="39">
        <f t="shared" si="94"/>
        <v>0</v>
      </c>
      <c r="AR541" s="39"/>
      <c r="AS541" s="39"/>
      <c r="AT541" s="39">
        <f t="shared" si="95"/>
        <v>0</v>
      </c>
      <c r="AU541" s="39">
        <f>SUM(AT541+AT542)</f>
        <v>0</v>
      </c>
    </row>
    <row r="542" spans="1:47" x14ac:dyDescent="0.2">
      <c r="A542" s="1"/>
      <c r="B542" s="1" t="s">
        <v>251</v>
      </c>
      <c r="C542" s="1" t="s">
        <v>71</v>
      </c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2">
        <f>(R541)</f>
        <v>0</v>
      </c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>
        <f t="shared" si="87"/>
        <v>0</v>
      </c>
      <c r="AF542" s="39">
        <f>(D541-R541)</f>
        <v>0</v>
      </c>
      <c r="AG542" s="39">
        <f t="shared" si="88"/>
        <v>0</v>
      </c>
      <c r="AH542" s="39">
        <f t="shared" si="89"/>
        <v>0</v>
      </c>
      <c r="AI542" s="40">
        <v>0.01</v>
      </c>
      <c r="AJ542" s="39">
        <f t="shared" si="90"/>
        <v>0</v>
      </c>
      <c r="AK542" s="39"/>
      <c r="AL542" s="39">
        <f t="shared" si="91"/>
        <v>0</v>
      </c>
      <c r="AM542" s="40">
        <v>3.3300000000000003E-2</v>
      </c>
      <c r="AN542" s="39">
        <f t="shared" si="92"/>
        <v>0</v>
      </c>
      <c r="AO542" s="39">
        <f t="shared" si="93"/>
        <v>0</v>
      </c>
      <c r="AP542" s="39">
        <v>0</v>
      </c>
      <c r="AQ542" s="39">
        <f t="shared" si="94"/>
        <v>0</v>
      </c>
      <c r="AR542" s="39"/>
      <c r="AS542" s="39"/>
      <c r="AT542" s="39">
        <f t="shared" si="95"/>
        <v>0</v>
      </c>
      <c r="AU542" s="41"/>
    </row>
    <row r="543" spans="1:47" x14ac:dyDescent="0.2">
      <c r="A543" s="15"/>
      <c r="B543" s="15" t="s">
        <v>252</v>
      </c>
      <c r="C543" s="15" t="s">
        <v>67</v>
      </c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2">
        <f>SUM(E543:P543)</f>
        <v>0</v>
      </c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>
        <f t="shared" si="87"/>
        <v>0</v>
      </c>
      <c r="AF543" s="39">
        <f>(D543-R543)</f>
        <v>0</v>
      </c>
      <c r="AG543" s="39">
        <f t="shared" si="88"/>
        <v>0</v>
      </c>
      <c r="AH543" s="39">
        <f t="shared" si="89"/>
        <v>0</v>
      </c>
      <c r="AI543" s="40">
        <v>2.9000000000000001E-2</v>
      </c>
      <c r="AJ543" s="39">
        <f t="shared" si="90"/>
        <v>0</v>
      </c>
      <c r="AK543" s="39"/>
      <c r="AL543" s="39">
        <f t="shared" si="91"/>
        <v>0</v>
      </c>
      <c r="AM543" s="40">
        <v>0.04</v>
      </c>
      <c r="AN543" s="39">
        <f t="shared" si="92"/>
        <v>0</v>
      </c>
      <c r="AO543" s="39">
        <f t="shared" si="93"/>
        <v>0</v>
      </c>
      <c r="AP543" s="39">
        <v>0</v>
      </c>
      <c r="AQ543" s="39">
        <f t="shared" si="94"/>
        <v>0</v>
      </c>
      <c r="AR543" s="39"/>
      <c r="AS543" s="39"/>
      <c r="AT543" s="39">
        <f t="shared" si="95"/>
        <v>0</v>
      </c>
      <c r="AU543" s="39">
        <f>SUM(AT543+AT544+AT545+AT546+AT547)</f>
        <v>0</v>
      </c>
    </row>
    <row r="544" spans="1:47" x14ac:dyDescent="0.2">
      <c r="A544" s="1"/>
      <c r="B544" s="1" t="s">
        <v>252</v>
      </c>
      <c r="C544" s="1" t="s">
        <v>77</v>
      </c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2">
        <f>(R543)</f>
        <v>0</v>
      </c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>
        <f t="shared" si="87"/>
        <v>0</v>
      </c>
      <c r="AF544" s="39">
        <f>(D543-R543)</f>
        <v>0</v>
      </c>
      <c r="AG544" s="39">
        <f t="shared" si="88"/>
        <v>0</v>
      </c>
      <c r="AH544" s="39">
        <f t="shared" si="89"/>
        <v>0</v>
      </c>
      <c r="AI544" s="40">
        <v>0.02</v>
      </c>
      <c r="AJ544" s="39">
        <f t="shared" si="90"/>
        <v>0</v>
      </c>
      <c r="AK544" s="39"/>
      <c r="AL544" s="39">
        <f t="shared" si="91"/>
        <v>0</v>
      </c>
      <c r="AM544" s="40">
        <v>3.3300000000000003E-2</v>
      </c>
      <c r="AN544" s="39">
        <f t="shared" si="92"/>
        <v>0</v>
      </c>
      <c r="AO544" s="39">
        <f t="shared" si="93"/>
        <v>0</v>
      </c>
      <c r="AP544" s="39">
        <v>0</v>
      </c>
      <c r="AQ544" s="39">
        <f t="shared" si="94"/>
        <v>0</v>
      </c>
      <c r="AR544" s="39"/>
      <c r="AS544" s="39"/>
      <c r="AT544" s="39">
        <f t="shared" si="95"/>
        <v>0</v>
      </c>
      <c r="AU544" s="41"/>
    </row>
    <row r="545" spans="1:47" x14ac:dyDescent="0.2">
      <c r="A545" s="1"/>
      <c r="B545" s="1" t="s">
        <v>252</v>
      </c>
      <c r="C545" s="1" t="s">
        <v>71</v>
      </c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2">
        <f>R543</f>
        <v>0</v>
      </c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>
        <f t="shared" si="87"/>
        <v>0</v>
      </c>
      <c r="AF545" s="39">
        <f>(D543-R543)</f>
        <v>0</v>
      </c>
      <c r="AG545" s="39">
        <f t="shared" si="88"/>
        <v>0</v>
      </c>
      <c r="AH545" s="39">
        <f t="shared" si="89"/>
        <v>0</v>
      </c>
      <c r="AI545" s="40">
        <v>0.02</v>
      </c>
      <c r="AJ545" s="39">
        <f t="shared" si="90"/>
        <v>0</v>
      </c>
      <c r="AK545" s="39"/>
      <c r="AL545" s="39">
        <f t="shared" si="91"/>
        <v>0</v>
      </c>
      <c r="AM545" s="40">
        <v>3.3300000000000003E-2</v>
      </c>
      <c r="AN545" s="39">
        <f t="shared" si="92"/>
        <v>0</v>
      </c>
      <c r="AO545" s="39">
        <f t="shared" si="93"/>
        <v>0</v>
      </c>
      <c r="AP545" s="39">
        <v>0</v>
      </c>
      <c r="AQ545" s="39">
        <f t="shared" si="94"/>
        <v>0</v>
      </c>
      <c r="AR545" s="39"/>
      <c r="AS545" s="39"/>
      <c r="AT545" s="39">
        <f t="shared" si="95"/>
        <v>0</v>
      </c>
      <c r="AU545" s="41"/>
    </row>
    <row r="546" spans="1:47" x14ac:dyDescent="0.2">
      <c r="A546" s="1"/>
      <c r="B546" s="1" t="s">
        <v>252</v>
      </c>
      <c r="C546" s="1" t="s">
        <v>157</v>
      </c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2">
        <f>R542</f>
        <v>0</v>
      </c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>
        <f t="shared" si="87"/>
        <v>0</v>
      </c>
      <c r="AF546" s="39">
        <f>(D543-R543)</f>
        <v>0</v>
      </c>
      <c r="AG546" s="39">
        <f t="shared" si="88"/>
        <v>0</v>
      </c>
      <c r="AH546" s="39">
        <f t="shared" si="89"/>
        <v>0</v>
      </c>
      <c r="AI546" s="40">
        <v>8.0000000000000002E-3</v>
      </c>
      <c r="AJ546" s="39">
        <f t="shared" si="90"/>
        <v>0</v>
      </c>
      <c r="AK546" s="39"/>
      <c r="AL546" s="39">
        <f t="shared" si="91"/>
        <v>0</v>
      </c>
      <c r="AM546" s="40">
        <v>3.3300000000000003E-2</v>
      </c>
      <c r="AN546" s="39">
        <f t="shared" si="92"/>
        <v>0</v>
      </c>
      <c r="AO546" s="39">
        <f t="shared" si="93"/>
        <v>0</v>
      </c>
      <c r="AP546" s="39">
        <v>0</v>
      </c>
      <c r="AQ546" s="39">
        <f t="shared" si="94"/>
        <v>0</v>
      </c>
      <c r="AR546" s="39"/>
      <c r="AS546" s="39"/>
      <c r="AT546" s="39">
        <f t="shared" si="95"/>
        <v>0</v>
      </c>
      <c r="AU546" s="41"/>
    </row>
    <row r="547" spans="1:47" x14ac:dyDescent="0.2">
      <c r="A547" s="1"/>
      <c r="B547" s="1" t="s">
        <v>252</v>
      </c>
      <c r="C547" s="1" t="s">
        <v>169</v>
      </c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2">
        <f>R543</f>
        <v>0</v>
      </c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>
        <f t="shared" si="87"/>
        <v>0</v>
      </c>
      <c r="AF547" s="39">
        <f>(D543-R543)</f>
        <v>0</v>
      </c>
      <c r="AG547" s="39">
        <f t="shared" si="88"/>
        <v>0</v>
      </c>
      <c r="AH547" s="39">
        <f t="shared" si="89"/>
        <v>0</v>
      </c>
      <c r="AI547" s="40">
        <v>8.0000000000000002E-3</v>
      </c>
      <c r="AJ547" s="39">
        <f t="shared" si="90"/>
        <v>0</v>
      </c>
      <c r="AK547" s="39"/>
      <c r="AL547" s="39">
        <f t="shared" si="91"/>
        <v>0</v>
      </c>
      <c r="AM547" s="40">
        <v>3.3300000000000003E-2</v>
      </c>
      <c r="AN547" s="39">
        <f t="shared" si="92"/>
        <v>0</v>
      </c>
      <c r="AO547" s="39">
        <f t="shared" si="93"/>
        <v>0</v>
      </c>
      <c r="AP547" s="39">
        <v>0</v>
      </c>
      <c r="AQ547" s="39">
        <f t="shared" si="94"/>
        <v>0</v>
      </c>
      <c r="AR547" s="39"/>
      <c r="AS547" s="39"/>
      <c r="AT547" s="39">
        <f t="shared" si="95"/>
        <v>0</v>
      </c>
      <c r="AU547" s="41"/>
    </row>
    <row r="548" spans="1:47" x14ac:dyDescent="0.2">
      <c r="A548" s="12"/>
      <c r="B548" s="12" t="s">
        <v>253</v>
      </c>
      <c r="C548" s="12" t="s">
        <v>67</v>
      </c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2">
        <f>SUM(E548:P548)</f>
        <v>0</v>
      </c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>
        <f t="shared" si="87"/>
        <v>0</v>
      </c>
      <c r="AF548" s="39">
        <f>(D548-R548)</f>
        <v>0</v>
      </c>
      <c r="AG548" s="39">
        <f t="shared" si="88"/>
        <v>0</v>
      </c>
      <c r="AH548" s="39">
        <f t="shared" si="89"/>
        <v>0</v>
      </c>
      <c r="AI548" s="40">
        <v>2.9000000000000001E-2</v>
      </c>
      <c r="AJ548" s="39">
        <f t="shared" si="90"/>
        <v>0</v>
      </c>
      <c r="AK548" s="39"/>
      <c r="AL548" s="39">
        <f t="shared" si="91"/>
        <v>0</v>
      </c>
      <c r="AM548" s="40">
        <v>0.04</v>
      </c>
      <c r="AN548" s="39">
        <f t="shared" si="92"/>
        <v>0</v>
      </c>
      <c r="AO548" s="39">
        <f t="shared" si="93"/>
        <v>0</v>
      </c>
      <c r="AP548" s="39">
        <v>0</v>
      </c>
      <c r="AQ548" s="39">
        <f t="shared" si="94"/>
        <v>0</v>
      </c>
      <c r="AR548" s="39"/>
      <c r="AS548" s="39"/>
      <c r="AT548" s="39">
        <f t="shared" si="95"/>
        <v>0</v>
      </c>
      <c r="AU548" s="39">
        <f>SUM(AT548+AT549+AT550+AT551+AT552)</f>
        <v>0</v>
      </c>
    </row>
    <row r="549" spans="1:47" x14ac:dyDescent="0.2">
      <c r="A549" s="1"/>
      <c r="B549" s="1" t="s">
        <v>253</v>
      </c>
      <c r="C549" s="1" t="s">
        <v>71</v>
      </c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2">
        <f>R548</f>
        <v>0</v>
      </c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>
        <f t="shared" si="87"/>
        <v>0</v>
      </c>
      <c r="AF549" s="39">
        <f>(D548-R548)</f>
        <v>0</v>
      </c>
      <c r="AG549" s="39">
        <f t="shared" si="88"/>
        <v>0</v>
      </c>
      <c r="AH549" s="39">
        <f t="shared" si="89"/>
        <v>0</v>
      </c>
      <c r="AI549" s="40">
        <v>0.02</v>
      </c>
      <c r="AJ549" s="39">
        <f t="shared" si="90"/>
        <v>0</v>
      </c>
      <c r="AK549" s="39"/>
      <c r="AL549" s="39">
        <f t="shared" si="91"/>
        <v>0</v>
      </c>
      <c r="AM549" s="40">
        <v>3.3300000000000003E-2</v>
      </c>
      <c r="AN549" s="39">
        <f t="shared" si="92"/>
        <v>0</v>
      </c>
      <c r="AO549" s="39">
        <f t="shared" si="93"/>
        <v>0</v>
      </c>
      <c r="AP549" s="39">
        <v>0</v>
      </c>
      <c r="AQ549" s="39">
        <f t="shared" si="94"/>
        <v>0</v>
      </c>
      <c r="AR549" s="39"/>
      <c r="AS549" s="39"/>
      <c r="AT549" s="39">
        <f t="shared" si="95"/>
        <v>0</v>
      </c>
      <c r="AU549" s="41"/>
    </row>
    <row r="550" spans="1:47" x14ac:dyDescent="0.2">
      <c r="A550" s="1"/>
      <c r="B550" s="1" t="s">
        <v>253</v>
      </c>
      <c r="C550" s="1" t="s">
        <v>77</v>
      </c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2">
        <f>(R548)</f>
        <v>0</v>
      </c>
      <c r="S550" s="39"/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>
        <f t="shared" si="87"/>
        <v>0</v>
      </c>
      <c r="AF550" s="39">
        <f>(D548-R548)</f>
        <v>0</v>
      </c>
      <c r="AG550" s="39">
        <f t="shared" si="88"/>
        <v>0</v>
      </c>
      <c r="AH550" s="39">
        <f t="shared" si="89"/>
        <v>0</v>
      </c>
      <c r="AI550" s="40">
        <v>0.02</v>
      </c>
      <c r="AJ550" s="39">
        <f t="shared" si="90"/>
        <v>0</v>
      </c>
      <c r="AK550" s="39"/>
      <c r="AL550" s="39">
        <f t="shared" si="91"/>
        <v>0</v>
      </c>
      <c r="AM550" s="40">
        <v>3.3300000000000003E-2</v>
      </c>
      <c r="AN550" s="39">
        <f t="shared" si="92"/>
        <v>0</v>
      </c>
      <c r="AO550" s="39">
        <f t="shared" si="93"/>
        <v>0</v>
      </c>
      <c r="AP550" s="39">
        <v>0</v>
      </c>
      <c r="AQ550" s="39">
        <f t="shared" si="94"/>
        <v>0</v>
      </c>
      <c r="AR550" s="39"/>
      <c r="AS550" s="39"/>
      <c r="AT550" s="39">
        <f t="shared" si="95"/>
        <v>0</v>
      </c>
      <c r="AU550" s="41"/>
    </row>
    <row r="551" spans="1:47" x14ac:dyDescent="0.2">
      <c r="A551" s="1"/>
      <c r="B551" s="1" t="s">
        <v>253</v>
      </c>
      <c r="C551" s="1" t="s">
        <v>169</v>
      </c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2">
        <f>R547</f>
        <v>0</v>
      </c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>
        <f t="shared" si="87"/>
        <v>0</v>
      </c>
      <c r="AF551" s="39">
        <f>(D548-R548)</f>
        <v>0</v>
      </c>
      <c r="AG551" s="39">
        <f t="shared" si="88"/>
        <v>0</v>
      </c>
      <c r="AH551" s="39">
        <f t="shared" si="89"/>
        <v>0</v>
      </c>
      <c r="AI551" s="40">
        <v>8.0000000000000002E-3</v>
      </c>
      <c r="AJ551" s="39">
        <f t="shared" si="90"/>
        <v>0</v>
      </c>
      <c r="AK551" s="39"/>
      <c r="AL551" s="39">
        <f t="shared" si="91"/>
        <v>0</v>
      </c>
      <c r="AM551" s="40">
        <v>3.3300000000000003E-2</v>
      </c>
      <c r="AN551" s="39">
        <f t="shared" si="92"/>
        <v>0</v>
      </c>
      <c r="AO551" s="39">
        <f t="shared" si="93"/>
        <v>0</v>
      </c>
      <c r="AP551" s="39">
        <v>0</v>
      </c>
      <c r="AQ551" s="39">
        <f t="shared" si="94"/>
        <v>0</v>
      </c>
      <c r="AR551" s="39"/>
      <c r="AS551" s="39"/>
      <c r="AT551" s="39">
        <f t="shared" si="95"/>
        <v>0</v>
      </c>
      <c r="AU551" s="41"/>
    </row>
    <row r="552" spans="1:47" x14ac:dyDescent="0.2">
      <c r="A552" s="1"/>
      <c r="B552" s="1" t="s">
        <v>253</v>
      </c>
      <c r="C552" s="1" t="s">
        <v>157</v>
      </c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2">
        <f>R548</f>
        <v>0</v>
      </c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>
        <f t="shared" si="87"/>
        <v>0</v>
      </c>
      <c r="AF552" s="39">
        <f>(D548-R548)</f>
        <v>0</v>
      </c>
      <c r="AG552" s="39">
        <f t="shared" si="88"/>
        <v>0</v>
      </c>
      <c r="AH552" s="39">
        <f t="shared" si="89"/>
        <v>0</v>
      </c>
      <c r="AI552" s="40">
        <v>8.0000000000000002E-3</v>
      </c>
      <c r="AJ552" s="39">
        <f t="shared" si="90"/>
        <v>0</v>
      </c>
      <c r="AK552" s="39"/>
      <c r="AL552" s="39">
        <f t="shared" si="91"/>
        <v>0</v>
      </c>
      <c r="AM552" s="40">
        <v>3.3300000000000003E-2</v>
      </c>
      <c r="AN552" s="39">
        <f t="shared" si="92"/>
        <v>0</v>
      </c>
      <c r="AO552" s="39">
        <f t="shared" si="93"/>
        <v>0</v>
      </c>
      <c r="AP552" s="39">
        <v>0</v>
      </c>
      <c r="AQ552" s="39">
        <f t="shared" si="94"/>
        <v>0</v>
      </c>
      <c r="AR552" s="39"/>
      <c r="AS552" s="39"/>
      <c r="AT552" s="39">
        <f t="shared" si="95"/>
        <v>0</v>
      </c>
      <c r="AU552" s="41"/>
    </row>
    <row r="553" spans="1:47" x14ac:dyDescent="0.2">
      <c r="A553" s="15"/>
      <c r="B553" s="15" t="s">
        <v>254</v>
      </c>
      <c r="C553" s="15" t="s">
        <v>67</v>
      </c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2">
        <f>SUM(E553:P553)</f>
        <v>0</v>
      </c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>
        <f t="shared" si="87"/>
        <v>0</v>
      </c>
      <c r="AF553" s="39">
        <f>(D553-R553)</f>
        <v>0</v>
      </c>
      <c r="AG553" s="39">
        <f t="shared" si="88"/>
        <v>0</v>
      </c>
      <c r="AH553" s="39">
        <f t="shared" si="89"/>
        <v>0</v>
      </c>
      <c r="AI553" s="40">
        <v>2.9000000000000001E-2</v>
      </c>
      <c r="AJ553" s="39">
        <f t="shared" si="90"/>
        <v>0</v>
      </c>
      <c r="AK553" s="39"/>
      <c r="AL553" s="39">
        <f t="shared" si="91"/>
        <v>0</v>
      </c>
      <c r="AM553" s="40">
        <v>0.04</v>
      </c>
      <c r="AN553" s="39">
        <f t="shared" si="92"/>
        <v>0</v>
      </c>
      <c r="AO553" s="39">
        <f t="shared" si="93"/>
        <v>0</v>
      </c>
      <c r="AP553" s="39">
        <v>0</v>
      </c>
      <c r="AQ553" s="39">
        <f t="shared" si="94"/>
        <v>0</v>
      </c>
      <c r="AR553" s="39"/>
      <c r="AS553" s="39"/>
      <c r="AT553" s="39">
        <f t="shared" si="95"/>
        <v>0</v>
      </c>
      <c r="AU553" s="39">
        <f>SUM(AT553+AT554+AT555+AT556)</f>
        <v>0</v>
      </c>
    </row>
    <row r="554" spans="1:47" x14ac:dyDescent="0.2">
      <c r="A554" s="1"/>
      <c r="B554" s="1" t="s">
        <v>254</v>
      </c>
      <c r="C554" s="1" t="s">
        <v>71</v>
      </c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2">
        <f>(R553)</f>
        <v>0</v>
      </c>
      <c r="S554" s="39"/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>
        <f t="shared" si="87"/>
        <v>0</v>
      </c>
      <c r="AF554" s="39">
        <f>(D553-R553)</f>
        <v>0</v>
      </c>
      <c r="AG554" s="39">
        <f t="shared" si="88"/>
        <v>0</v>
      </c>
      <c r="AH554" s="39">
        <f t="shared" si="89"/>
        <v>0</v>
      </c>
      <c r="AI554" s="40">
        <v>0.02</v>
      </c>
      <c r="AJ554" s="39">
        <f t="shared" si="90"/>
        <v>0</v>
      </c>
      <c r="AK554" s="39"/>
      <c r="AL554" s="39">
        <f t="shared" si="91"/>
        <v>0</v>
      </c>
      <c r="AM554" s="40">
        <v>3.3300000000000003E-2</v>
      </c>
      <c r="AN554" s="39">
        <f t="shared" si="92"/>
        <v>0</v>
      </c>
      <c r="AO554" s="39">
        <f t="shared" si="93"/>
        <v>0</v>
      </c>
      <c r="AP554" s="39">
        <v>0</v>
      </c>
      <c r="AQ554" s="39">
        <f t="shared" si="94"/>
        <v>0</v>
      </c>
      <c r="AR554" s="39"/>
      <c r="AS554" s="39"/>
      <c r="AT554" s="39">
        <f t="shared" si="95"/>
        <v>0</v>
      </c>
      <c r="AU554" s="41"/>
    </row>
    <row r="555" spans="1:47" x14ac:dyDescent="0.2">
      <c r="A555" s="1"/>
      <c r="B555" s="1" t="s">
        <v>254</v>
      </c>
      <c r="C555" s="1" t="s">
        <v>169</v>
      </c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2">
        <f>R551</f>
        <v>0</v>
      </c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>
        <f t="shared" si="87"/>
        <v>0</v>
      </c>
      <c r="AF555" s="39">
        <f>(D553-R553)</f>
        <v>0</v>
      </c>
      <c r="AG555" s="39">
        <f t="shared" si="88"/>
        <v>0</v>
      </c>
      <c r="AH555" s="39">
        <f t="shared" si="89"/>
        <v>0</v>
      </c>
      <c r="AI555" s="40">
        <v>8.0000000000000002E-3</v>
      </c>
      <c r="AJ555" s="39">
        <f t="shared" si="90"/>
        <v>0</v>
      </c>
      <c r="AK555" s="39"/>
      <c r="AL555" s="39">
        <f t="shared" si="91"/>
        <v>0</v>
      </c>
      <c r="AM555" s="40">
        <v>3.3300000000000003E-2</v>
      </c>
      <c r="AN555" s="39">
        <f t="shared" si="92"/>
        <v>0</v>
      </c>
      <c r="AO555" s="39">
        <f t="shared" si="93"/>
        <v>0</v>
      </c>
      <c r="AP555" s="39">
        <v>0</v>
      </c>
      <c r="AQ555" s="39">
        <f t="shared" si="94"/>
        <v>0</v>
      </c>
      <c r="AR555" s="39"/>
      <c r="AS555" s="39"/>
      <c r="AT555" s="39">
        <f t="shared" si="95"/>
        <v>0</v>
      </c>
      <c r="AU555" s="41"/>
    </row>
    <row r="556" spans="1:47" x14ac:dyDescent="0.2">
      <c r="A556" s="1"/>
      <c r="B556" s="1" t="s">
        <v>254</v>
      </c>
      <c r="C556" s="1" t="s">
        <v>157</v>
      </c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2">
        <f>R553</f>
        <v>0</v>
      </c>
      <c r="S556" s="39"/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>
        <f t="shared" si="87"/>
        <v>0</v>
      </c>
      <c r="AF556" s="39">
        <f>(D553-R553)</f>
        <v>0</v>
      </c>
      <c r="AG556" s="39">
        <f t="shared" si="88"/>
        <v>0</v>
      </c>
      <c r="AH556" s="39">
        <f t="shared" si="89"/>
        <v>0</v>
      </c>
      <c r="AI556" s="40">
        <v>8.0000000000000002E-3</v>
      </c>
      <c r="AJ556" s="39">
        <f t="shared" si="90"/>
        <v>0</v>
      </c>
      <c r="AK556" s="39"/>
      <c r="AL556" s="39">
        <f t="shared" si="91"/>
        <v>0</v>
      </c>
      <c r="AM556" s="40">
        <v>3.3300000000000003E-2</v>
      </c>
      <c r="AN556" s="39">
        <f t="shared" si="92"/>
        <v>0</v>
      </c>
      <c r="AO556" s="39">
        <f t="shared" si="93"/>
        <v>0</v>
      </c>
      <c r="AP556" s="39">
        <v>0</v>
      </c>
      <c r="AQ556" s="39">
        <f t="shared" si="94"/>
        <v>0</v>
      </c>
      <c r="AR556" s="39"/>
      <c r="AS556" s="39"/>
      <c r="AT556" s="39">
        <f t="shared" si="95"/>
        <v>0</v>
      </c>
      <c r="AU556" s="41"/>
    </row>
    <row r="557" spans="1:47" x14ac:dyDescent="0.2">
      <c r="A557" s="12"/>
      <c r="B557" s="12" t="s">
        <v>255</v>
      </c>
      <c r="C557" s="12" t="s">
        <v>67</v>
      </c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2">
        <f>SUM(E557:P557)</f>
        <v>0</v>
      </c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>
        <f t="shared" si="87"/>
        <v>0</v>
      </c>
      <c r="AF557" s="39">
        <f>(D557-R557)</f>
        <v>0</v>
      </c>
      <c r="AG557" s="39">
        <f t="shared" si="88"/>
        <v>0</v>
      </c>
      <c r="AH557" s="39">
        <f t="shared" si="89"/>
        <v>0</v>
      </c>
      <c r="AI557" s="40">
        <v>2.9000000000000001E-2</v>
      </c>
      <c r="AJ557" s="39">
        <f t="shared" si="90"/>
        <v>0</v>
      </c>
      <c r="AK557" s="39"/>
      <c r="AL557" s="39">
        <f t="shared" si="91"/>
        <v>0</v>
      </c>
      <c r="AM557" s="40">
        <v>0.04</v>
      </c>
      <c r="AN557" s="39">
        <f t="shared" si="92"/>
        <v>0</v>
      </c>
      <c r="AO557" s="39">
        <f t="shared" si="93"/>
        <v>0</v>
      </c>
      <c r="AP557" s="39">
        <v>0</v>
      </c>
      <c r="AQ557" s="39">
        <f t="shared" si="94"/>
        <v>0</v>
      </c>
      <c r="AR557" s="39"/>
      <c r="AS557" s="39"/>
      <c r="AT557" s="39">
        <f t="shared" si="95"/>
        <v>0</v>
      </c>
      <c r="AU557" s="39">
        <f>SUM(AT557+AT558+AT559+AT560+AT561)</f>
        <v>0</v>
      </c>
    </row>
    <row r="558" spans="1:47" x14ac:dyDescent="0.2">
      <c r="A558" s="1"/>
      <c r="B558" s="1" t="s">
        <v>255</v>
      </c>
      <c r="C558" s="1" t="s">
        <v>77</v>
      </c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2">
        <f>(R557)</f>
        <v>0</v>
      </c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>
        <f t="shared" si="87"/>
        <v>0</v>
      </c>
      <c r="AF558" s="39">
        <f>(D557-R557)</f>
        <v>0</v>
      </c>
      <c r="AG558" s="39">
        <f t="shared" si="88"/>
        <v>0</v>
      </c>
      <c r="AH558" s="39">
        <f t="shared" si="89"/>
        <v>0</v>
      </c>
      <c r="AI558" s="40">
        <v>0.02</v>
      </c>
      <c r="AJ558" s="39">
        <f t="shared" si="90"/>
        <v>0</v>
      </c>
      <c r="AK558" s="39"/>
      <c r="AL558" s="39">
        <f t="shared" si="91"/>
        <v>0</v>
      </c>
      <c r="AM558" s="40">
        <v>3.3300000000000003E-2</v>
      </c>
      <c r="AN558" s="39">
        <f t="shared" si="92"/>
        <v>0</v>
      </c>
      <c r="AO558" s="39">
        <f t="shared" si="93"/>
        <v>0</v>
      </c>
      <c r="AP558" s="39">
        <v>0</v>
      </c>
      <c r="AQ558" s="39">
        <f t="shared" si="94"/>
        <v>0</v>
      </c>
      <c r="AR558" s="39"/>
      <c r="AS558" s="39"/>
      <c r="AT558" s="39">
        <f t="shared" si="95"/>
        <v>0</v>
      </c>
      <c r="AU558" s="41"/>
    </row>
    <row r="559" spans="1:47" x14ac:dyDescent="0.2">
      <c r="A559" s="1"/>
      <c r="B559" s="1" t="s">
        <v>255</v>
      </c>
      <c r="C559" s="1" t="s">
        <v>71</v>
      </c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2">
        <f>R557</f>
        <v>0</v>
      </c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>
        <f t="shared" si="87"/>
        <v>0</v>
      </c>
      <c r="AF559" s="39">
        <f>(D557-R557)</f>
        <v>0</v>
      </c>
      <c r="AG559" s="39">
        <f t="shared" si="88"/>
        <v>0</v>
      </c>
      <c r="AH559" s="39">
        <f t="shared" si="89"/>
        <v>0</v>
      </c>
      <c r="AI559" s="40">
        <v>0.02</v>
      </c>
      <c r="AJ559" s="39">
        <f t="shared" si="90"/>
        <v>0</v>
      </c>
      <c r="AK559" s="39"/>
      <c r="AL559" s="39">
        <f t="shared" si="91"/>
        <v>0</v>
      </c>
      <c r="AM559" s="40">
        <v>3.3300000000000003E-2</v>
      </c>
      <c r="AN559" s="39">
        <f t="shared" si="92"/>
        <v>0</v>
      </c>
      <c r="AO559" s="39">
        <f t="shared" si="93"/>
        <v>0</v>
      </c>
      <c r="AP559" s="39">
        <v>0</v>
      </c>
      <c r="AQ559" s="39">
        <f t="shared" si="94"/>
        <v>0</v>
      </c>
      <c r="AR559" s="39"/>
      <c r="AS559" s="39"/>
      <c r="AT559" s="39">
        <f t="shared" si="95"/>
        <v>0</v>
      </c>
      <c r="AU559" s="41"/>
    </row>
    <row r="560" spans="1:47" x14ac:dyDescent="0.2">
      <c r="A560" s="1"/>
      <c r="B560" s="1" t="s">
        <v>255</v>
      </c>
      <c r="C560" s="1" t="s">
        <v>169</v>
      </c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2">
        <f>R556</f>
        <v>0</v>
      </c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>
        <f t="shared" si="87"/>
        <v>0</v>
      </c>
      <c r="AF560" s="39">
        <f>(D557-R557)</f>
        <v>0</v>
      </c>
      <c r="AG560" s="39">
        <f t="shared" si="88"/>
        <v>0</v>
      </c>
      <c r="AH560" s="39">
        <f t="shared" si="89"/>
        <v>0</v>
      </c>
      <c r="AI560" s="40">
        <v>8.0000000000000002E-3</v>
      </c>
      <c r="AJ560" s="39">
        <f t="shared" si="90"/>
        <v>0</v>
      </c>
      <c r="AK560" s="39"/>
      <c r="AL560" s="39">
        <f t="shared" si="91"/>
        <v>0</v>
      </c>
      <c r="AM560" s="40">
        <v>3.3300000000000003E-2</v>
      </c>
      <c r="AN560" s="39">
        <f t="shared" si="92"/>
        <v>0</v>
      </c>
      <c r="AO560" s="39">
        <f t="shared" si="93"/>
        <v>0</v>
      </c>
      <c r="AP560" s="39">
        <v>0</v>
      </c>
      <c r="AQ560" s="39">
        <f t="shared" si="94"/>
        <v>0</v>
      </c>
      <c r="AR560" s="39"/>
      <c r="AS560" s="39"/>
      <c r="AT560" s="39">
        <f t="shared" si="95"/>
        <v>0</v>
      </c>
      <c r="AU560" s="41"/>
    </row>
    <row r="561" spans="1:47" x14ac:dyDescent="0.2">
      <c r="A561" s="1"/>
      <c r="B561" s="1" t="s">
        <v>255</v>
      </c>
      <c r="C561" s="1" t="s">
        <v>157</v>
      </c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2">
        <f>R557</f>
        <v>0</v>
      </c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>
        <f t="shared" si="87"/>
        <v>0</v>
      </c>
      <c r="AF561" s="39">
        <f>(D557-R557)</f>
        <v>0</v>
      </c>
      <c r="AG561" s="39">
        <f t="shared" si="88"/>
        <v>0</v>
      </c>
      <c r="AH561" s="39">
        <f t="shared" si="89"/>
        <v>0</v>
      </c>
      <c r="AI561" s="40">
        <v>8.0000000000000002E-3</v>
      </c>
      <c r="AJ561" s="39">
        <f t="shared" si="90"/>
        <v>0</v>
      </c>
      <c r="AK561" s="39"/>
      <c r="AL561" s="39">
        <f t="shared" si="91"/>
        <v>0</v>
      </c>
      <c r="AM561" s="40">
        <v>3.3300000000000003E-2</v>
      </c>
      <c r="AN561" s="39">
        <f t="shared" si="92"/>
        <v>0</v>
      </c>
      <c r="AO561" s="39">
        <f t="shared" si="93"/>
        <v>0</v>
      </c>
      <c r="AP561" s="39">
        <v>0</v>
      </c>
      <c r="AQ561" s="39">
        <f t="shared" si="94"/>
        <v>0</v>
      </c>
      <c r="AR561" s="39"/>
      <c r="AS561" s="39"/>
      <c r="AT561" s="39">
        <f t="shared" si="95"/>
        <v>0</v>
      </c>
      <c r="AU561" s="41"/>
    </row>
    <row r="562" spans="1:47" x14ac:dyDescent="0.2">
      <c r="A562" s="17"/>
      <c r="B562" s="17" t="s">
        <v>256</v>
      </c>
      <c r="C562" s="17" t="s">
        <v>67</v>
      </c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2">
        <f>SUM(E562:P562)</f>
        <v>0</v>
      </c>
      <c r="S562" s="39"/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>
        <f t="shared" si="87"/>
        <v>0</v>
      </c>
      <c r="AF562" s="39">
        <f>(D562-R562)</f>
        <v>0</v>
      </c>
      <c r="AG562" s="39">
        <f t="shared" si="88"/>
        <v>0</v>
      </c>
      <c r="AH562" s="39">
        <f t="shared" si="89"/>
        <v>0</v>
      </c>
      <c r="AI562" s="40">
        <v>2.9000000000000001E-2</v>
      </c>
      <c r="AJ562" s="39">
        <f t="shared" si="90"/>
        <v>0</v>
      </c>
      <c r="AK562" s="39"/>
      <c r="AL562" s="39">
        <f t="shared" si="91"/>
        <v>0</v>
      </c>
      <c r="AM562" s="40">
        <v>0.04</v>
      </c>
      <c r="AN562" s="39">
        <f t="shared" si="92"/>
        <v>0</v>
      </c>
      <c r="AO562" s="39">
        <f t="shared" si="93"/>
        <v>0</v>
      </c>
      <c r="AP562" s="39">
        <v>0</v>
      </c>
      <c r="AQ562" s="39">
        <f t="shared" si="94"/>
        <v>0</v>
      </c>
      <c r="AR562" s="39"/>
      <c r="AS562" s="39"/>
      <c r="AT562" s="39">
        <f t="shared" si="95"/>
        <v>0</v>
      </c>
      <c r="AU562" s="39">
        <f>SUM(AT562+AT563+AT564+AT565+AT566)</f>
        <v>0</v>
      </c>
    </row>
    <row r="563" spans="1:47" x14ac:dyDescent="0.2">
      <c r="A563" s="1"/>
      <c r="B563" s="1" t="s">
        <v>256</v>
      </c>
      <c r="C563" s="1" t="s">
        <v>71</v>
      </c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2">
        <f>R562</f>
        <v>0</v>
      </c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>
        <f t="shared" si="87"/>
        <v>0</v>
      </c>
      <c r="AF563" s="39">
        <f>(D562-R562)</f>
        <v>0</v>
      </c>
      <c r="AG563" s="39">
        <f t="shared" si="88"/>
        <v>0</v>
      </c>
      <c r="AH563" s="39">
        <f t="shared" si="89"/>
        <v>0</v>
      </c>
      <c r="AI563" s="40">
        <v>0.02</v>
      </c>
      <c r="AJ563" s="39">
        <f t="shared" si="90"/>
        <v>0</v>
      </c>
      <c r="AK563" s="39"/>
      <c r="AL563" s="39">
        <f t="shared" si="91"/>
        <v>0</v>
      </c>
      <c r="AM563" s="40">
        <v>3.3300000000000003E-2</v>
      </c>
      <c r="AN563" s="39">
        <f t="shared" si="92"/>
        <v>0</v>
      </c>
      <c r="AO563" s="39">
        <f t="shared" si="93"/>
        <v>0</v>
      </c>
      <c r="AP563" s="39">
        <v>0</v>
      </c>
      <c r="AQ563" s="39">
        <f t="shared" si="94"/>
        <v>0</v>
      </c>
      <c r="AR563" s="39"/>
      <c r="AS563" s="39"/>
      <c r="AT563" s="39">
        <f t="shared" si="95"/>
        <v>0</v>
      </c>
      <c r="AU563" s="41"/>
    </row>
    <row r="564" spans="1:47" x14ac:dyDescent="0.2">
      <c r="A564" s="1"/>
      <c r="B564" s="1" t="s">
        <v>256</v>
      </c>
      <c r="C564" s="1" t="s">
        <v>77</v>
      </c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2">
        <f>R562</f>
        <v>0</v>
      </c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>
        <f t="shared" si="87"/>
        <v>0</v>
      </c>
      <c r="AF564" s="39">
        <f>(D562-R562)</f>
        <v>0</v>
      </c>
      <c r="AG564" s="39">
        <f t="shared" si="88"/>
        <v>0</v>
      </c>
      <c r="AH564" s="39">
        <f t="shared" si="89"/>
        <v>0</v>
      </c>
      <c r="AI564" s="40">
        <v>0.03</v>
      </c>
      <c r="AJ564" s="39">
        <f t="shared" si="90"/>
        <v>0</v>
      </c>
      <c r="AK564" s="39"/>
      <c r="AL564" s="39">
        <f t="shared" si="91"/>
        <v>0</v>
      </c>
      <c r="AM564" s="40">
        <v>3.3300000000000003E-2</v>
      </c>
      <c r="AN564" s="39">
        <f t="shared" si="92"/>
        <v>0</v>
      </c>
      <c r="AO564" s="39">
        <f t="shared" si="93"/>
        <v>0</v>
      </c>
      <c r="AP564" s="39">
        <v>0</v>
      </c>
      <c r="AQ564" s="39">
        <f t="shared" si="94"/>
        <v>0</v>
      </c>
      <c r="AR564" s="39"/>
      <c r="AS564" s="39"/>
      <c r="AT564" s="39">
        <f t="shared" si="95"/>
        <v>0</v>
      </c>
      <c r="AU564" s="41"/>
    </row>
    <row r="565" spans="1:47" x14ac:dyDescent="0.2">
      <c r="A565" s="1"/>
      <c r="B565" s="1" t="s">
        <v>256</v>
      </c>
      <c r="C565" s="1" t="s">
        <v>169</v>
      </c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2">
        <f>R561</f>
        <v>0</v>
      </c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>
        <f t="shared" si="87"/>
        <v>0</v>
      </c>
      <c r="AF565" s="39">
        <f>(D562-R562)</f>
        <v>0</v>
      </c>
      <c r="AG565" s="39">
        <f t="shared" si="88"/>
        <v>0</v>
      </c>
      <c r="AH565" s="39">
        <f t="shared" si="89"/>
        <v>0</v>
      </c>
      <c r="AI565" s="40">
        <v>8.0000000000000002E-3</v>
      </c>
      <c r="AJ565" s="39">
        <f t="shared" si="90"/>
        <v>0</v>
      </c>
      <c r="AK565" s="39"/>
      <c r="AL565" s="39">
        <f t="shared" si="91"/>
        <v>0</v>
      </c>
      <c r="AM565" s="40">
        <v>3.3300000000000003E-2</v>
      </c>
      <c r="AN565" s="39">
        <f t="shared" si="92"/>
        <v>0</v>
      </c>
      <c r="AO565" s="39">
        <f t="shared" si="93"/>
        <v>0</v>
      </c>
      <c r="AP565" s="39">
        <v>0</v>
      </c>
      <c r="AQ565" s="39">
        <f t="shared" si="94"/>
        <v>0</v>
      </c>
      <c r="AR565" s="39"/>
      <c r="AS565" s="39"/>
      <c r="AT565" s="39">
        <f t="shared" si="95"/>
        <v>0</v>
      </c>
      <c r="AU565" s="41"/>
    </row>
    <row r="566" spans="1:47" x14ac:dyDescent="0.2">
      <c r="A566" s="1"/>
      <c r="B566" s="1" t="s">
        <v>256</v>
      </c>
      <c r="C566" s="1" t="s">
        <v>157</v>
      </c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2">
        <f>R562</f>
        <v>0</v>
      </c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>
        <f t="shared" si="87"/>
        <v>0</v>
      </c>
      <c r="AF566" s="39">
        <f>(D562-R562)</f>
        <v>0</v>
      </c>
      <c r="AG566" s="39">
        <f t="shared" si="88"/>
        <v>0</v>
      </c>
      <c r="AH566" s="39">
        <f t="shared" si="89"/>
        <v>0</v>
      </c>
      <c r="AI566" s="40">
        <v>8.0000000000000002E-3</v>
      </c>
      <c r="AJ566" s="39">
        <f t="shared" si="90"/>
        <v>0</v>
      </c>
      <c r="AK566" s="39"/>
      <c r="AL566" s="39">
        <f t="shared" si="91"/>
        <v>0</v>
      </c>
      <c r="AM566" s="40">
        <v>3.3300000000000003E-2</v>
      </c>
      <c r="AN566" s="39">
        <f t="shared" si="92"/>
        <v>0</v>
      </c>
      <c r="AO566" s="39">
        <f t="shared" si="93"/>
        <v>0</v>
      </c>
      <c r="AP566" s="39">
        <v>0</v>
      </c>
      <c r="AQ566" s="39">
        <f t="shared" si="94"/>
        <v>0</v>
      </c>
      <c r="AR566" s="39"/>
      <c r="AS566" s="39"/>
      <c r="AT566" s="39">
        <f t="shared" si="95"/>
        <v>0</v>
      </c>
      <c r="AU566" s="41"/>
    </row>
    <row r="567" spans="1:47" x14ac:dyDescent="0.2">
      <c r="A567" s="12"/>
      <c r="B567" s="12" t="s">
        <v>257</v>
      </c>
      <c r="C567" s="12" t="s">
        <v>67</v>
      </c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2">
        <f>SUM(E567:P567)</f>
        <v>0</v>
      </c>
      <c r="S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>
        <f t="shared" si="87"/>
        <v>0</v>
      </c>
      <c r="AF567" s="39">
        <f>(D567-R567)</f>
        <v>0</v>
      </c>
      <c r="AG567" s="39">
        <f t="shared" si="88"/>
        <v>0</v>
      </c>
      <c r="AH567" s="39">
        <f t="shared" si="89"/>
        <v>0</v>
      </c>
      <c r="AI567" s="40">
        <v>2.9000000000000001E-2</v>
      </c>
      <c r="AJ567" s="39">
        <f t="shared" si="90"/>
        <v>0</v>
      </c>
      <c r="AK567" s="39"/>
      <c r="AL567" s="39">
        <f t="shared" si="91"/>
        <v>0</v>
      </c>
      <c r="AM567" s="40">
        <v>0.04</v>
      </c>
      <c r="AN567" s="39">
        <f t="shared" si="92"/>
        <v>0</v>
      </c>
      <c r="AO567" s="39">
        <f t="shared" si="93"/>
        <v>0</v>
      </c>
      <c r="AP567" s="39">
        <v>0</v>
      </c>
      <c r="AQ567" s="39">
        <f t="shared" si="94"/>
        <v>0</v>
      </c>
      <c r="AR567" s="39"/>
      <c r="AS567" s="39"/>
      <c r="AT567" s="39">
        <f t="shared" si="95"/>
        <v>0</v>
      </c>
      <c r="AU567" s="39">
        <f>SUM(AT567+AT568+AT569+AT570)</f>
        <v>0</v>
      </c>
    </row>
    <row r="568" spans="1:47" x14ac:dyDescent="0.2">
      <c r="A568" s="1"/>
      <c r="B568" s="1" t="s">
        <v>257</v>
      </c>
      <c r="C568" s="1" t="s">
        <v>71</v>
      </c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2">
        <f>(R567)</f>
        <v>0</v>
      </c>
      <c r="S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>
        <f t="shared" si="87"/>
        <v>0</v>
      </c>
      <c r="AF568" s="39">
        <f>(D567-R567)</f>
        <v>0</v>
      </c>
      <c r="AG568" s="39">
        <f t="shared" si="88"/>
        <v>0</v>
      </c>
      <c r="AH568" s="39">
        <f t="shared" si="89"/>
        <v>0</v>
      </c>
      <c r="AI568" s="40">
        <v>0.02</v>
      </c>
      <c r="AJ568" s="39">
        <f t="shared" si="90"/>
        <v>0</v>
      </c>
      <c r="AK568" s="39"/>
      <c r="AL568" s="39">
        <f t="shared" si="91"/>
        <v>0</v>
      </c>
      <c r="AM568" s="40">
        <v>3.3300000000000003E-2</v>
      </c>
      <c r="AN568" s="39">
        <f t="shared" si="92"/>
        <v>0</v>
      </c>
      <c r="AO568" s="39">
        <f t="shared" si="93"/>
        <v>0</v>
      </c>
      <c r="AP568" s="39">
        <v>0</v>
      </c>
      <c r="AQ568" s="39">
        <f t="shared" si="94"/>
        <v>0</v>
      </c>
      <c r="AR568" s="39"/>
      <c r="AS568" s="39"/>
      <c r="AT568" s="39">
        <f t="shared" si="95"/>
        <v>0</v>
      </c>
      <c r="AU568" s="41"/>
    </row>
    <row r="569" spans="1:47" x14ac:dyDescent="0.2">
      <c r="A569" s="1"/>
      <c r="B569" s="1" t="s">
        <v>257</v>
      </c>
      <c r="C569" s="1" t="s">
        <v>169</v>
      </c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2">
        <f>R566</f>
        <v>0</v>
      </c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>
        <f t="shared" si="87"/>
        <v>0</v>
      </c>
      <c r="AF569" s="39">
        <f>(D567-R567)</f>
        <v>0</v>
      </c>
      <c r="AG569" s="39">
        <f t="shared" si="88"/>
        <v>0</v>
      </c>
      <c r="AH569" s="39">
        <f t="shared" si="89"/>
        <v>0</v>
      </c>
      <c r="AI569" s="40">
        <v>8.0000000000000002E-3</v>
      </c>
      <c r="AJ569" s="39">
        <f t="shared" si="90"/>
        <v>0</v>
      </c>
      <c r="AK569" s="39"/>
      <c r="AL569" s="39">
        <f t="shared" si="91"/>
        <v>0</v>
      </c>
      <c r="AM569" s="40">
        <v>3.3300000000000003E-2</v>
      </c>
      <c r="AN569" s="39">
        <f t="shared" si="92"/>
        <v>0</v>
      </c>
      <c r="AO569" s="39">
        <f t="shared" si="93"/>
        <v>0</v>
      </c>
      <c r="AP569" s="39">
        <v>0</v>
      </c>
      <c r="AQ569" s="39">
        <f t="shared" si="94"/>
        <v>0</v>
      </c>
      <c r="AR569" s="39"/>
      <c r="AS569" s="39"/>
      <c r="AT569" s="39">
        <f t="shared" si="95"/>
        <v>0</v>
      </c>
      <c r="AU569" s="41"/>
    </row>
    <row r="570" spans="1:47" x14ac:dyDescent="0.2">
      <c r="A570" s="1"/>
      <c r="B570" s="1" t="s">
        <v>257</v>
      </c>
      <c r="C570" s="1" t="s">
        <v>157</v>
      </c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2">
        <f>R567</f>
        <v>0</v>
      </c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>
        <f t="shared" si="87"/>
        <v>0</v>
      </c>
      <c r="AF570" s="39">
        <f>(D567-R567)</f>
        <v>0</v>
      </c>
      <c r="AG570" s="39">
        <f t="shared" si="88"/>
        <v>0</v>
      </c>
      <c r="AH570" s="39">
        <f t="shared" si="89"/>
        <v>0</v>
      </c>
      <c r="AI570" s="40">
        <v>8.0000000000000002E-3</v>
      </c>
      <c r="AJ570" s="39">
        <f t="shared" si="90"/>
        <v>0</v>
      </c>
      <c r="AK570" s="39"/>
      <c r="AL570" s="39">
        <f t="shared" si="91"/>
        <v>0</v>
      </c>
      <c r="AM570" s="40">
        <v>3.3300000000000003E-2</v>
      </c>
      <c r="AN570" s="39">
        <f t="shared" si="92"/>
        <v>0</v>
      </c>
      <c r="AO570" s="39">
        <f t="shared" si="93"/>
        <v>0</v>
      </c>
      <c r="AP570" s="39">
        <v>0</v>
      </c>
      <c r="AQ570" s="39">
        <f t="shared" si="94"/>
        <v>0</v>
      </c>
      <c r="AR570" s="39"/>
      <c r="AS570" s="39"/>
      <c r="AT570" s="39">
        <f t="shared" si="95"/>
        <v>0</v>
      </c>
      <c r="AU570" s="41"/>
    </row>
    <row r="571" spans="1:47" x14ac:dyDescent="0.2">
      <c r="A571" s="15"/>
      <c r="B571" s="15" t="s">
        <v>258</v>
      </c>
      <c r="C571" s="15" t="s">
        <v>67</v>
      </c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2">
        <f>SUM(E571:P571)</f>
        <v>0</v>
      </c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>
        <f t="shared" si="87"/>
        <v>0</v>
      </c>
      <c r="AF571" s="39">
        <f>(D571-R571)</f>
        <v>0</v>
      </c>
      <c r="AG571" s="39">
        <f t="shared" si="88"/>
        <v>0</v>
      </c>
      <c r="AH571" s="39">
        <f t="shared" si="89"/>
        <v>0</v>
      </c>
      <c r="AI571" s="40">
        <v>2.9000000000000001E-2</v>
      </c>
      <c r="AJ571" s="39">
        <f t="shared" si="90"/>
        <v>0</v>
      </c>
      <c r="AK571" s="39"/>
      <c r="AL571" s="39">
        <f t="shared" si="91"/>
        <v>0</v>
      </c>
      <c r="AM571" s="40">
        <v>0.04</v>
      </c>
      <c r="AN571" s="39">
        <f t="shared" si="92"/>
        <v>0</v>
      </c>
      <c r="AO571" s="39">
        <f t="shared" si="93"/>
        <v>0</v>
      </c>
      <c r="AP571" s="39">
        <v>0</v>
      </c>
      <c r="AQ571" s="39">
        <f t="shared" si="94"/>
        <v>0</v>
      </c>
      <c r="AR571" s="39"/>
      <c r="AS571" s="39"/>
      <c r="AT571" s="39">
        <f t="shared" si="95"/>
        <v>0</v>
      </c>
      <c r="AU571" s="39">
        <f>SUM(AT571+AT572+AT573+AT574)</f>
        <v>0</v>
      </c>
    </row>
    <row r="572" spans="1:47" x14ac:dyDescent="0.2">
      <c r="A572" s="1"/>
      <c r="B572" s="1" t="s">
        <v>258</v>
      </c>
      <c r="C572" s="1" t="s">
        <v>71</v>
      </c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2">
        <f>(R571)</f>
        <v>0</v>
      </c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>
        <f t="shared" si="87"/>
        <v>0</v>
      </c>
      <c r="AF572" s="39">
        <f>(D571-R571)</f>
        <v>0</v>
      </c>
      <c r="AG572" s="39">
        <f t="shared" si="88"/>
        <v>0</v>
      </c>
      <c r="AH572" s="39">
        <f t="shared" si="89"/>
        <v>0</v>
      </c>
      <c r="AI572" s="40">
        <v>0.02</v>
      </c>
      <c r="AJ572" s="39">
        <f t="shared" si="90"/>
        <v>0</v>
      </c>
      <c r="AK572" s="39"/>
      <c r="AL572" s="39">
        <f t="shared" si="91"/>
        <v>0</v>
      </c>
      <c r="AM572" s="40">
        <v>3.3300000000000003E-2</v>
      </c>
      <c r="AN572" s="39">
        <f t="shared" si="92"/>
        <v>0</v>
      </c>
      <c r="AO572" s="39">
        <f t="shared" si="93"/>
        <v>0</v>
      </c>
      <c r="AP572" s="39">
        <v>0</v>
      </c>
      <c r="AQ572" s="39">
        <f t="shared" si="94"/>
        <v>0</v>
      </c>
      <c r="AR572" s="39"/>
      <c r="AS572" s="39"/>
      <c r="AT572" s="39">
        <f t="shared" si="95"/>
        <v>0</v>
      </c>
      <c r="AU572" s="41"/>
    </row>
    <row r="573" spans="1:47" x14ac:dyDescent="0.2">
      <c r="A573" s="1"/>
      <c r="B573" s="1" t="s">
        <v>258</v>
      </c>
      <c r="C573" s="1" t="s">
        <v>169</v>
      </c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2">
        <f>R570</f>
        <v>0</v>
      </c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>
        <f t="shared" si="87"/>
        <v>0</v>
      </c>
      <c r="AF573" s="39">
        <f>(D571-R571)</f>
        <v>0</v>
      </c>
      <c r="AG573" s="39">
        <f t="shared" si="88"/>
        <v>0</v>
      </c>
      <c r="AH573" s="39">
        <f t="shared" si="89"/>
        <v>0</v>
      </c>
      <c r="AI573" s="40">
        <v>8.0000000000000002E-3</v>
      </c>
      <c r="AJ573" s="39">
        <f t="shared" si="90"/>
        <v>0</v>
      </c>
      <c r="AK573" s="39"/>
      <c r="AL573" s="39">
        <f t="shared" si="91"/>
        <v>0</v>
      </c>
      <c r="AM573" s="40">
        <v>3.3300000000000003E-2</v>
      </c>
      <c r="AN573" s="39">
        <f t="shared" si="92"/>
        <v>0</v>
      </c>
      <c r="AO573" s="39">
        <f t="shared" si="93"/>
        <v>0</v>
      </c>
      <c r="AP573" s="39">
        <v>0</v>
      </c>
      <c r="AQ573" s="39">
        <f t="shared" si="94"/>
        <v>0</v>
      </c>
      <c r="AR573" s="39"/>
      <c r="AS573" s="39"/>
      <c r="AT573" s="39">
        <f t="shared" si="95"/>
        <v>0</v>
      </c>
      <c r="AU573" s="41"/>
    </row>
    <row r="574" spans="1:47" x14ac:dyDescent="0.2">
      <c r="A574" s="1"/>
      <c r="B574" s="1" t="s">
        <v>258</v>
      </c>
      <c r="C574" s="1" t="s">
        <v>157</v>
      </c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2">
        <f>R571</f>
        <v>0</v>
      </c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>
        <f t="shared" si="87"/>
        <v>0</v>
      </c>
      <c r="AF574" s="39">
        <f>(D571-R571)</f>
        <v>0</v>
      </c>
      <c r="AG574" s="39">
        <f t="shared" si="88"/>
        <v>0</v>
      </c>
      <c r="AH574" s="39">
        <f t="shared" si="89"/>
        <v>0</v>
      </c>
      <c r="AI574" s="40">
        <v>8.0000000000000002E-3</v>
      </c>
      <c r="AJ574" s="39">
        <f t="shared" si="90"/>
        <v>0</v>
      </c>
      <c r="AK574" s="39"/>
      <c r="AL574" s="39">
        <f t="shared" si="91"/>
        <v>0</v>
      </c>
      <c r="AM574" s="40">
        <v>3.3300000000000003E-2</v>
      </c>
      <c r="AN574" s="39">
        <f t="shared" si="92"/>
        <v>0</v>
      </c>
      <c r="AO574" s="39">
        <f t="shared" si="93"/>
        <v>0</v>
      </c>
      <c r="AP574" s="39">
        <v>0</v>
      </c>
      <c r="AQ574" s="39">
        <f t="shared" si="94"/>
        <v>0</v>
      </c>
      <c r="AR574" s="39"/>
      <c r="AS574" s="39"/>
      <c r="AT574" s="39">
        <f t="shared" si="95"/>
        <v>0</v>
      </c>
      <c r="AU574" s="41"/>
    </row>
    <row r="575" spans="1:47" x14ac:dyDescent="0.2">
      <c r="A575" s="17"/>
      <c r="B575" s="17" t="s">
        <v>259</v>
      </c>
      <c r="C575" s="17" t="s">
        <v>67</v>
      </c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2">
        <f>SUM(E575:P575)</f>
        <v>0</v>
      </c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>
        <f t="shared" si="87"/>
        <v>0</v>
      </c>
      <c r="AF575" s="39">
        <f>(D575-R575)</f>
        <v>0</v>
      </c>
      <c r="AG575" s="39">
        <f t="shared" si="88"/>
        <v>0</v>
      </c>
      <c r="AH575" s="39">
        <f t="shared" si="89"/>
        <v>0</v>
      </c>
      <c r="AI575" s="40">
        <v>2.9000000000000001E-2</v>
      </c>
      <c r="AJ575" s="39">
        <f t="shared" si="90"/>
        <v>0</v>
      </c>
      <c r="AK575" s="39"/>
      <c r="AL575" s="39">
        <f t="shared" si="91"/>
        <v>0</v>
      </c>
      <c r="AM575" s="40">
        <v>0.04</v>
      </c>
      <c r="AN575" s="39">
        <f t="shared" si="92"/>
        <v>0</v>
      </c>
      <c r="AO575" s="39">
        <f t="shared" si="93"/>
        <v>0</v>
      </c>
      <c r="AP575" s="39">
        <v>0</v>
      </c>
      <c r="AQ575" s="39">
        <f t="shared" si="94"/>
        <v>0</v>
      </c>
      <c r="AR575" s="39"/>
      <c r="AS575" s="39"/>
      <c r="AT575" s="39">
        <f t="shared" si="95"/>
        <v>0</v>
      </c>
      <c r="AU575" s="39">
        <f>SUM(AT575+AT576)</f>
        <v>0</v>
      </c>
    </row>
    <row r="576" spans="1:47" x14ac:dyDescent="0.2">
      <c r="A576" s="1"/>
      <c r="B576" s="1" t="s">
        <v>259</v>
      </c>
      <c r="C576" s="1" t="s">
        <v>77</v>
      </c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2">
        <f>(R575)</f>
        <v>0</v>
      </c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>
        <f t="shared" si="87"/>
        <v>0</v>
      </c>
      <c r="AF576" s="39">
        <f>(D575-R575)</f>
        <v>0</v>
      </c>
      <c r="AG576" s="39">
        <f t="shared" si="88"/>
        <v>0</v>
      </c>
      <c r="AH576" s="39">
        <f t="shared" si="89"/>
        <v>0</v>
      </c>
      <c r="AI576" s="40">
        <v>2.1000000000000001E-2</v>
      </c>
      <c r="AJ576" s="39">
        <f t="shared" si="90"/>
        <v>0</v>
      </c>
      <c r="AK576" s="39"/>
      <c r="AL576" s="39">
        <f t="shared" si="91"/>
        <v>0</v>
      </c>
      <c r="AM576" s="40">
        <v>0</v>
      </c>
      <c r="AN576" s="39">
        <f t="shared" si="92"/>
        <v>0</v>
      </c>
      <c r="AO576" s="39">
        <f t="shared" si="93"/>
        <v>0</v>
      </c>
      <c r="AP576" s="39">
        <v>0</v>
      </c>
      <c r="AQ576" s="39">
        <f t="shared" si="94"/>
        <v>0</v>
      </c>
      <c r="AR576" s="39"/>
      <c r="AS576" s="39"/>
      <c r="AT576" s="39">
        <f t="shared" si="95"/>
        <v>0</v>
      </c>
      <c r="AU576" s="41"/>
    </row>
    <row r="577" spans="1:47" x14ac:dyDescent="0.2">
      <c r="A577" s="12"/>
      <c r="B577" s="12" t="s">
        <v>260</v>
      </c>
      <c r="C577" s="12" t="s">
        <v>67</v>
      </c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2">
        <f>SUM(E577:P577)</f>
        <v>0</v>
      </c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>
        <f t="shared" si="87"/>
        <v>0</v>
      </c>
      <c r="AF577" s="39">
        <f>(D577-R577)</f>
        <v>0</v>
      </c>
      <c r="AG577" s="39">
        <f t="shared" si="88"/>
        <v>0</v>
      </c>
      <c r="AH577" s="39">
        <f t="shared" si="89"/>
        <v>0</v>
      </c>
      <c r="AI577" s="40">
        <v>2.9000000000000001E-2</v>
      </c>
      <c r="AJ577" s="39">
        <f t="shared" si="90"/>
        <v>0</v>
      </c>
      <c r="AK577" s="39"/>
      <c r="AL577" s="39">
        <f t="shared" si="91"/>
        <v>0</v>
      </c>
      <c r="AM577" s="40">
        <v>0.04</v>
      </c>
      <c r="AN577" s="39">
        <f t="shared" si="92"/>
        <v>0</v>
      </c>
      <c r="AO577" s="39">
        <f t="shared" si="93"/>
        <v>0</v>
      </c>
      <c r="AP577" s="39">
        <v>0</v>
      </c>
      <c r="AQ577" s="39">
        <f t="shared" si="94"/>
        <v>0</v>
      </c>
      <c r="AR577" s="39"/>
      <c r="AS577" s="39"/>
      <c r="AT577" s="39">
        <f t="shared" si="95"/>
        <v>0</v>
      </c>
      <c r="AU577" s="39">
        <f>SUM(AT577+AT578)</f>
        <v>0</v>
      </c>
    </row>
    <row r="578" spans="1:47" x14ac:dyDescent="0.2">
      <c r="A578" s="1"/>
      <c r="B578" s="1" t="s">
        <v>260</v>
      </c>
      <c r="C578" s="1" t="s">
        <v>77</v>
      </c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2">
        <f>(R577)</f>
        <v>0</v>
      </c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>
        <f t="shared" si="87"/>
        <v>0</v>
      </c>
      <c r="AF578" s="39">
        <f>(D577-R577)</f>
        <v>0</v>
      </c>
      <c r="AG578" s="39">
        <f t="shared" si="88"/>
        <v>0</v>
      </c>
      <c r="AH578" s="39">
        <f t="shared" si="89"/>
        <v>0</v>
      </c>
      <c r="AI578" s="40">
        <v>2.5000000000000001E-2</v>
      </c>
      <c r="AJ578" s="39">
        <f t="shared" si="90"/>
        <v>0</v>
      </c>
      <c r="AK578" s="39"/>
      <c r="AL578" s="39">
        <f t="shared" si="91"/>
        <v>0</v>
      </c>
      <c r="AM578" s="40">
        <v>3.3300000000000003E-2</v>
      </c>
      <c r="AN578" s="39">
        <f t="shared" si="92"/>
        <v>0</v>
      </c>
      <c r="AO578" s="39">
        <f t="shared" si="93"/>
        <v>0</v>
      </c>
      <c r="AP578" s="39">
        <v>0</v>
      </c>
      <c r="AQ578" s="39">
        <f t="shared" si="94"/>
        <v>0</v>
      </c>
      <c r="AR578" s="39"/>
      <c r="AS578" s="39"/>
      <c r="AT578" s="39">
        <f t="shared" si="95"/>
        <v>0</v>
      </c>
      <c r="AU578" s="41"/>
    </row>
    <row r="579" spans="1:47" x14ac:dyDescent="0.2">
      <c r="A579" s="15"/>
      <c r="B579" s="15" t="s">
        <v>261</v>
      </c>
      <c r="C579" s="15" t="s">
        <v>67</v>
      </c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2">
        <f>SUM(E579:P579)</f>
        <v>0</v>
      </c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>
        <f t="shared" ref="AE579:AE642" si="96">SUM(S579:AC579)</f>
        <v>0</v>
      </c>
      <c r="AF579" s="39">
        <f>(D579-R579)</f>
        <v>0</v>
      </c>
      <c r="AG579" s="39">
        <f t="shared" si="88"/>
        <v>0</v>
      </c>
      <c r="AH579" s="39">
        <f t="shared" si="89"/>
        <v>0</v>
      </c>
      <c r="AI579" s="40">
        <v>2.9000000000000001E-2</v>
      </c>
      <c r="AJ579" s="39">
        <f t="shared" si="90"/>
        <v>0</v>
      </c>
      <c r="AK579" s="39"/>
      <c r="AL579" s="39">
        <f t="shared" si="91"/>
        <v>0</v>
      </c>
      <c r="AM579" s="40">
        <v>0.04</v>
      </c>
      <c r="AN579" s="39">
        <f t="shared" si="92"/>
        <v>0</v>
      </c>
      <c r="AO579" s="39">
        <f t="shared" si="93"/>
        <v>0</v>
      </c>
      <c r="AP579" s="39">
        <v>0</v>
      </c>
      <c r="AQ579" s="39">
        <f t="shared" si="94"/>
        <v>0</v>
      </c>
      <c r="AR579" s="39"/>
      <c r="AS579" s="39"/>
      <c r="AT579" s="39">
        <f t="shared" si="95"/>
        <v>0</v>
      </c>
      <c r="AU579" s="39">
        <f>SUM(AT579+AT580)</f>
        <v>0</v>
      </c>
    </row>
    <row r="580" spans="1:47" x14ac:dyDescent="0.2">
      <c r="A580" s="1"/>
      <c r="B580" s="1" t="s">
        <v>261</v>
      </c>
      <c r="C580" s="1" t="s">
        <v>77</v>
      </c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2">
        <f>(R579)</f>
        <v>0</v>
      </c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>
        <f t="shared" si="96"/>
        <v>0</v>
      </c>
      <c r="AF580" s="39">
        <f>(D579-R579)</f>
        <v>0</v>
      </c>
      <c r="AG580" s="39">
        <f t="shared" si="88"/>
        <v>0</v>
      </c>
      <c r="AH580" s="39">
        <f t="shared" si="89"/>
        <v>0</v>
      </c>
      <c r="AI580" s="40">
        <v>0.03</v>
      </c>
      <c r="AJ580" s="39">
        <f t="shared" si="90"/>
        <v>0</v>
      </c>
      <c r="AK580" s="39"/>
      <c r="AL580" s="39">
        <f t="shared" si="91"/>
        <v>0</v>
      </c>
      <c r="AM580" s="40">
        <v>3.3300000000000003E-2</v>
      </c>
      <c r="AN580" s="39">
        <f t="shared" si="92"/>
        <v>0</v>
      </c>
      <c r="AO580" s="39">
        <f t="shared" si="93"/>
        <v>0</v>
      </c>
      <c r="AP580" s="39">
        <v>0</v>
      </c>
      <c r="AQ580" s="39">
        <f t="shared" si="94"/>
        <v>0</v>
      </c>
      <c r="AR580" s="39"/>
      <c r="AS580" s="39"/>
      <c r="AT580" s="39">
        <f t="shared" si="95"/>
        <v>0</v>
      </c>
      <c r="AU580" s="41"/>
    </row>
    <row r="581" spans="1:47" x14ac:dyDescent="0.2">
      <c r="A581" s="12"/>
      <c r="B581" s="12" t="s">
        <v>262</v>
      </c>
      <c r="C581" s="12" t="s">
        <v>67</v>
      </c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2">
        <f>SUM(E581:P581)</f>
        <v>0</v>
      </c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>
        <f t="shared" si="96"/>
        <v>0</v>
      </c>
      <c r="AF581" s="39">
        <f>(D581-R581)</f>
        <v>0</v>
      </c>
      <c r="AG581" s="39">
        <f t="shared" ref="AG581:AG645" si="97">(AE581)</f>
        <v>0</v>
      </c>
      <c r="AH581" s="39">
        <f t="shared" ref="AH581:AH645" si="98">(AF581-AG581)</f>
        <v>0</v>
      </c>
      <c r="AI581" s="40">
        <v>2.9000000000000001E-2</v>
      </c>
      <c r="AJ581" s="39">
        <f t="shared" ref="AJ581:AJ645" si="99">AH581*AI581</f>
        <v>0</v>
      </c>
      <c r="AK581" s="39"/>
      <c r="AL581" s="39">
        <f t="shared" ref="AL581:AL645" si="100">(AJ581+AK581)</f>
        <v>0</v>
      </c>
      <c r="AM581" s="40">
        <v>0.04</v>
      </c>
      <c r="AN581" s="39">
        <f t="shared" ref="AN581:AN645" si="101">(AL581*AM581)</f>
        <v>0</v>
      </c>
      <c r="AO581" s="39">
        <f t="shared" ref="AO581:AO645" si="102">(AL581-AN581)</f>
        <v>0</v>
      </c>
      <c r="AP581" s="39">
        <v>0</v>
      </c>
      <c r="AQ581" s="39">
        <f t="shared" ref="AQ581:AQ645" si="103">AO581-AP581</f>
        <v>0</v>
      </c>
      <c r="AR581" s="39"/>
      <c r="AS581" s="39"/>
      <c r="AT581" s="39">
        <f t="shared" ref="AT581:AT645" si="104">(AQ581+AR581+AS581)</f>
        <v>0</v>
      </c>
      <c r="AU581" s="39">
        <f>SUM(AT581)</f>
        <v>0</v>
      </c>
    </row>
    <row r="582" spans="1:47" x14ac:dyDescent="0.2">
      <c r="A582" s="15"/>
      <c r="B582" s="15" t="s">
        <v>263</v>
      </c>
      <c r="C582" s="15" t="s">
        <v>67</v>
      </c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2">
        <f>SUM(E582:P582)</f>
        <v>0</v>
      </c>
      <c r="S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>
        <f t="shared" si="96"/>
        <v>0</v>
      </c>
      <c r="AF582" s="39">
        <f>(D582-R582)</f>
        <v>0</v>
      </c>
      <c r="AG582" s="39">
        <f t="shared" si="97"/>
        <v>0</v>
      </c>
      <c r="AH582" s="39">
        <f t="shared" si="98"/>
        <v>0</v>
      </c>
      <c r="AI582" s="40">
        <v>2.9000000000000001E-2</v>
      </c>
      <c r="AJ582" s="39">
        <f t="shared" si="99"/>
        <v>0</v>
      </c>
      <c r="AK582" s="39"/>
      <c r="AL582" s="39">
        <f t="shared" si="100"/>
        <v>0</v>
      </c>
      <c r="AM582" s="40">
        <v>0.04</v>
      </c>
      <c r="AN582" s="39">
        <f t="shared" si="101"/>
        <v>0</v>
      </c>
      <c r="AO582" s="39">
        <f t="shared" si="102"/>
        <v>0</v>
      </c>
      <c r="AP582" s="39">
        <v>0</v>
      </c>
      <c r="AQ582" s="39">
        <f t="shared" si="103"/>
        <v>0</v>
      </c>
      <c r="AR582" s="39"/>
      <c r="AS582" s="39"/>
      <c r="AT582" s="39">
        <f t="shared" si="104"/>
        <v>0</v>
      </c>
      <c r="AU582" s="39">
        <f>SUM(AT582+AT583+AT584)</f>
        <v>0</v>
      </c>
    </row>
    <row r="583" spans="1:47" x14ac:dyDescent="0.2">
      <c r="A583" s="1"/>
      <c r="B583" s="1" t="s">
        <v>263</v>
      </c>
      <c r="C583" s="1" t="s">
        <v>77</v>
      </c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2">
        <f>(R582)</f>
        <v>0</v>
      </c>
      <c r="S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>
        <f t="shared" si="96"/>
        <v>0</v>
      </c>
      <c r="AF583" s="39">
        <f>(D582-R582)</f>
        <v>0</v>
      </c>
      <c r="AG583" s="39">
        <f t="shared" si="97"/>
        <v>0</v>
      </c>
      <c r="AH583" s="39">
        <f t="shared" si="98"/>
        <v>0</v>
      </c>
      <c r="AI583" s="40">
        <v>0.03</v>
      </c>
      <c r="AJ583" s="39">
        <f t="shared" si="99"/>
        <v>0</v>
      </c>
      <c r="AK583" s="39"/>
      <c r="AL583" s="39">
        <f t="shared" si="100"/>
        <v>0</v>
      </c>
      <c r="AM583" s="40">
        <v>3.3300000000000003E-2</v>
      </c>
      <c r="AN583" s="39">
        <f t="shared" si="101"/>
        <v>0</v>
      </c>
      <c r="AO583" s="39">
        <f t="shared" si="102"/>
        <v>0</v>
      </c>
      <c r="AP583" s="39">
        <v>0</v>
      </c>
      <c r="AQ583" s="39">
        <f t="shared" si="103"/>
        <v>0</v>
      </c>
      <c r="AR583" s="39"/>
      <c r="AS583" s="39"/>
      <c r="AT583" s="39">
        <f t="shared" si="104"/>
        <v>0</v>
      </c>
      <c r="AU583" s="41"/>
    </row>
    <row r="584" spans="1:47" x14ac:dyDescent="0.2">
      <c r="A584" s="1"/>
      <c r="B584" s="1" t="s">
        <v>263</v>
      </c>
      <c r="C584" s="1" t="s">
        <v>71</v>
      </c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2">
        <f>R582</f>
        <v>0</v>
      </c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>
        <f t="shared" si="96"/>
        <v>0</v>
      </c>
      <c r="AF584" s="39">
        <f>(D582-R582)</f>
        <v>0</v>
      </c>
      <c r="AG584" s="39">
        <f t="shared" si="97"/>
        <v>0</v>
      </c>
      <c r="AH584" s="39">
        <f t="shared" si="98"/>
        <v>0</v>
      </c>
      <c r="AI584" s="40">
        <v>0.02</v>
      </c>
      <c r="AJ584" s="39">
        <f t="shared" si="99"/>
        <v>0</v>
      </c>
      <c r="AK584" s="39"/>
      <c r="AL584" s="39">
        <f t="shared" si="100"/>
        <v>0</v>
      </c>
      <c r="AM584" s="40">
        <v>3.3300000000000003E-2</v>
      </c>
      <c r="AN584" s="39">
        <f t="shared" si="101"/>
        <v>0</v>
      </c>
      <c r="AO584" s="39">
        <f t="shared" si="102"/>
        <v>0</v>
      </c>
      <c r="AP584" s="39">
        <v>0</v>
      </c>
      <c r="AQ584" s="39">
        <f t="shared" si="103"/>
        <v>0</v>
      </c>
      <c r="AR584" s="39"/>
      <c r="AS584" s="39"/>
      <c r="AT584" s="39">
        <f t="shared" si="104"/>
        <v>0</v>
      </c>
      <c r="AU584" s="41"/>
    </row>
    <row r="585" spans="1:47" x14ac:dyDescent="0.2">
      <c r="A585" s="15"/>
      <c r="B585" s="15" t="s">
        <v>264</v>
      </c>
      <c r="C585" s="15" t="s">
        <v>67</v>
      </c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2">
        <f>SUM(E585:P585)</f>
        <v>0</v>
      </c>
      <c r="S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>
        <f t="shared" si="96"/>
        <v>0</v>
      </c>
      <c r="AF585" s="39">
        <f>(D585-R585)</f>
        <v>0</v>
      </c>
      <c r="AG585" s="39">
        <f t="shared" si="97"/>
        <v>0</v>
      </c>
      <c r="AH585" s="39">
        <f t="shared" si="98"/>
        <v>0</v>
      </c>
      <c r="AI585" s="40">
        <v>2.9000000000000001E-2</v>
      </c>
      <c r="AJ585" s="39">
        <f t="shared" si="99"/>
        <v>0</v>
      </c>
      <c r="AK585" s="39"/>
      <c r="AL585" s="39">
        <f t="shared" si="100"/>
        <v>0</v>
      </c>
      <c r="AM585" s="40">
        <v>0.04</v>
      </c>
      <c r="AN585" s="39">
        <f t="shared" si="101"/>
        <v>0</v>
      </c>
      <c r="AO585" s="39">
        <f t="shared" si="102"/>
        <v>0</v>
      </c>
      <c r="AP585" s="39">
        <v>0</v>
      </c>
      <c r="AQ585" s="39">
        <f t="shared" si="103"/>
        <v>0</v>
      </c>
      <c r="AR585" s="39"/>
      <c r="AS585" s="39"/>
      <c r="AT585" s="39">
        <f t="shared" si="104"/>
        <v>0</v>
      </c>
      <c r="AU585" s="39">
        <f>SUM(AT585+AT586)</f>
        <v>0</v>
      </c>
    </row>
    <row r="586" spans="1:47" x14ac:dyDescent="0.2">
      <c r="A586" s="1"/>
      <c r="B586" s="1" t="s">
        <v>264</v>
      </c>
      <c r="C586" s="1" t="s">
        <v>71</v>
      </c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2">
        <f>(R585)</f>
        <v>0</v>
      </c>
      <c r="S586" s="39"/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>
        <f t="shared" si="96"/>
        <v>0</v>
      </c>
      <c r="AF586" s="39">
        <f>(D585-R585)</f>
        <v>0</v>
      </c>
      <c r="AG586" s="39">
        <f t="shared" si="97"/>
        <v>0</v>
      </c>
      <c r="AH586" s="39">
        <f t="shared" si="98"/>
        <v>0</v>
      </c>
      <c r="AI586" s="40">
        <v>0.02</v>
      </c>
      <c r="AJ586" s="39">
        <f t="shared" si="99"/>
        <v>0</v>
      </c>
      <c r="AK586" s="39"/>
      <c r="AL586" s="39">
        <f t="shared" si="100"/>
        <v>0</v>
      </c>
      <c r="AM586" s="40">
        <v>3.3300000000000003E-2</v>
      </c>
      <c r="AN586" s="39">
        <f t="shared" si="101"/>
        <v>0</v>
      </c>
      <c r="AO586" s="39">
        <f t="shared" si="102"/>
        <v>0</v>
      </c>
      <c r="AP586" s="39">
        <v>0</v>
      </c>
      <c r="AQ586" s="39">
        <f t="shared" si="103"/>
        <v>0</v>
      </c>
      <c r="AR586" s="39"/>
      <c r="AS586" s="39"/>
      <c r="AT586" s="39">
        <f t="shared" si="104"/>
        <v>0</v>
      </c>
      <c r="AU586" s="41"/>
    </row>
    <row r="587" spans="1:47" x14ac:dyDescent="0.2">
      <c r="A587" s="12"/>
      <c r="B587" s="12" t="s">
        <v>265</v>
      </c>
      <c r="C587" s="12" t="s">
        <v>67</v>
      </c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2">
        <f>SUM(E587:P587)</f>
        <v>0</v>
      </c>
      <c r="S587" s="39"/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>
        <f t="shared" si="96"/>
        <v>0</v>
      </c>
      <c r="AF587" s="39">
        <f>(D587-R587)</f>
        <v>0</v>
      </c>
      <c r="AG587" s="39">
        <f t="shared" si="97"/>
        <v>0</v>
      </c>
      <c r="AH587" s="39">
        <f t="shared" si="98"/>
        <v>0</v>
      </c>
      <c r="AI587" s="40">
        <v>2.9000000000000001E-2</v>
      </c>
      <c r="AJ587" s="39">
        <f t="shared" si="99"/>
        <v>0</v>
      </c>
      <c r="AK587" s="39"/>
      <c r="AL587" s="39">
        <f t="shared" si="100"/>
        <v>0</v>
      </c>
      <c r="AM587" s="40">
        <v>0.04</v>
      </c>
      <c r="AN587" s="39">
        <f t="shared" si="101"/>
        <v>0</v>
      </c>
      <c r="AO587" s="39">
        <f t="shared" si="102"/>
        <v>0</v>
      </c>
      <c r="AP587" s="39">
        <v>0</v>
      </c>
      <c r="AQ587" s="39">
        <f t="shared" si="103"/>
        <v>0</v>
      </c>
      <c r="AR587" s="39"/>
      <c r="AS587" s="39"/>
      <c r="AT587" s="39">
        <f t="shared" si="104"/>
        <v>0</v>
      </c>
      <c r="AU587" s="39">
        <f>SUM(AT587+AT588+AT589)</f>
        <v>0</v>
      </c>
    </row>
    <row r="588" spans="1:47" x14ac:dyDescent="0.2">
      <c r="A588" s="1"/>
      <c r="B588" s="1" t="s">
        <v>265</v>
      </c>
      <c r="C588" s="1" t="s">
        <v>77</v>
      </c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2">
        <f>(R587)</f>
        <v>0</v>
      </c>
      <c r="S588" s="39"/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>
        <f t="shared" si="96"/>
        <v>0</v>
      </c>
      <c r="AF588" s="39">
        <f>(D587-R587)</f>
        <v>0</v>
      </c>
      <c r="AG588" s="39">
        <f t="shared" si="97"/>
        <v>0</v>
      </c>
      <c r="AH588" s="39">
        <f t="shared" si="98"/>
        <v>0</v>
      </c>
      <c r="AI588" s="40">
        <v>0.03</v>
      </c>
      <c r="AJ588" s="39">
        <f t="shared" si="99"/>
        <v>0</v>
      </c>
      <c r="AK588" s="39"/>
      <c r="AL588" s="39">
        <f t="shared" si="100"/>
        <v>0</v>
      </c>
      <c r="AM588" s="40">
        <v>3.3300000000000003E-2</v>
      </c>
      <c r="AN588" s="39">
        <f t="shared" si="101"/>
        <v>0</v>
      </c>
      <c r="AO588" s="39">
        <f t="shared" si="102"/>
        <v>0</v>
      </c>
      <c r="AP588" s="39">
        <v>0</v>
      </c>
      <c r="AQ588" s="39">
        <f t="shared" si="103"/>
        <v>0</v>
      </c>
      <c r="AR588" s="39"/>
      <c r="AS588" s="39"/>
      <c r="AT588" s="39">
        <f t="shared" si="104"/>
        <v>0</v>
      </c>
      <c r="AU588" s="41"/>
    </row>
    <row r="589" spans="1:47" x14ac:dyDescent="0.2">
      <c r="A589" s="1"/>
      <c r="B589" s="1" t="s">
        <v>265</v>
      </c>
      <c r="C589" s="1" t="s">
        <v>71</v>
      </c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2">
        <f>R587</f>
        <v>0</v>
      </c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>
        <f t="shared" si="96"/>
        <v>0</v>
      </c>
      <c r="AF589" s="39">
        <f>(D587-R587)</f>
        <v>0</v>
      </c>
      <c r="AG589" s="39">
        <f t="shared" si="97"/>
        <v>0</v>
      </c>
      <c r="AH589" s="39">
        <f t="shared" si="98"/>
        <v>0</v>
      </c>
      <c r="AI589" s="40">
        <v>0.02</v>
      </c>
      <c r="AJ589" s="39">
        <f t="shared" si="99"/>
        <v>0</v>
      </c>
      <c r="AK589" s="39"/>
      <c r="AL589" s="39">
        <f t="shared" si="100"/>
        <v>0</v>
      </c>
      <c r="AM589" s="40">
        <v>3.3300000000000003E-2</v>
      </c>
      <c r="AN589" s="39">
        <f t="shared" si="101"/>
        <v>0</v>
      </c>
      <c r="AO589" s="39">
        <f t="shared" si="102"/>
        <v>0</v>
      </c>
      <c r="AP589" s="39">
        <v>0</v>
      </c>
      <c r="AQ589" s="39">
        <f t="shared" si="103"/>
        <v>0</v>
      </c>
      <c r="AR589" s="39"/>
      <c r="AS589" s="39"/>
      <c r="AT589" s="39">
        <f t="shared" si="104"/>
        <v>0</v>
      </c>
      <c r="AU589" s="41"/>
    </row>
    <row r="590" spans="1:47" x14ac:dyDescent="0.2">
      <c r="A590" s="12"/>
      <c r="B590" s="12" t="s">
        <v>514</v>
      </c>
      <c r="C590" s="12" t="s">
        <v>67</v>
      </c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2">
        <f>SUM(E590:P590)</f>
        <v>0</v>
      </c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>
        <f t="shared" si="96"/>
        <v>0</v>
      </c>
      <c r="AF590" s="39">
        <f>(D590-R590)</f>
        <v>0</v>
      </c>
      <c r="AG590" s="39">
        <f t="shared" si="97"/>
        <v>0</v>
      </c>
      <c r="AH590" s="39">
        <f t="shared" si="98"/>
        <v>0</v>
      </c>
      <c r="AI590" s="40">
        <v>2.9000000000000001E-2</v>
      </c>
      <c r="AJ590" s="39">
        <f t="shared" si="99"/>
        <v>0</v>
      </c>
      <c r="AK590" s="39"/>
      <c r="AL590" s="39">
        <f t="shared" si="100"/>
        <v>0</v>
      </c>
      <c r="AM590" s="40">
        <v>0.04</v>
      </c>
      <c r="AN590" s="39">
        <f t="shared" si="101"/>
        <v>0</v>
      </c>
      <c r="AO590" s="39">
        <f t="shared" si="102"/>
        <v>0</v>
      </c>
      <c r="AP590" s="39">
        <v>0</v>
      </c>
      <c r="AQ590" s="39">
        <f t="shared" si="103"/>
        <v>0</v>
      </c>
      <c r="AR590" s="39"/>
      <c r="AS590" s="39"/>
      <c r="AT590" s="39">
        <f t="shared" si="104"/>
        <v>0</v>
      </c>
      <c r="AU590" s="39">
        <f>SUM(AT590+AT591+AT592)</f>
        <v>0</v>
      </c>
    </row>
    <row r="591" spans="1:47" x14ac:dyDescent="0.2">
      <c r="A591" s="1"/>
      <c r="B591" s="1" t="s">
        <v>514</v>
      </c>
      <c r="C591" s="1" t="s">
        <v>71</v>
      </c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2">
        <f>(R590)</f>
        <v>0</v>
      </c>
      <c r="S591" s="39"/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>
        <f t="shared" si="96"/>
        <v>0</v>
      </c>
      <c r="AF591" s="39">
        <f>(D590-R590)</f>
        <v>0</v>
      </c>
      <c r="AG591" s="39">
        <f t="shared" si="97"/>
        <v>0</v>
      </c>
      <c r="AH591" s="39">
        <f t="shared" si="98"/>
        <v>0</v>
      </c>
      <c r="AI591" s="40">
        <v>0.02</v>
      </c>
      <c r="AJ591" s="39">
        <f t="shared" si="99"/>
        <v>0</v>
      </c>
      <c r="AK591" s="39"/>
      <c r="AL591" s="39">
        <f t="shared" si="100"/>
        <v>0</v>
      </c>
      <c r="AM591" s="40">
        <v>3.3300000000000003E-2</v>
      </c>
      <c r="AN591" s="39">
        <f t="shared" si="101"/>
        <v>0</v>
      </c>
      <c r="AO591" s="39">
        <f t="shared" si="102"/>
        <v>0</v>
      </c>
      <c r="AP591" s="39">
        <v>0</v>
      </c>
      <c r="AQ591" s="39">
        <f t="shared" si="103"/>
        <v>0</v>
      </c>
      <c r="AR591" s="39"/>
      <c r="AS591" s="39"/>
      <c r="AT591" s="39">
        <f t="shared" si="104"/>
        <v>0</v>
      </c>
      <c r="AU591" s="41"/>
    </row>
    <row r="592" spans="1:47" x14ac:dyDescent="0.2">
      <c r="A592" s="1"/>
      <c r="B592" s="1" t="s">
        <v>514</v>
      </c>
      <c r="C592" s="1" t="s">
        <v>204</v>
      </c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2">
        <f>R590</f>
        <v>0</v>
      </c>
      <c r="S592" s="39"/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>
        <f t="shared" si="96"/>
        <v>0</v>
      </c>
      <c r="AF592" s="39">
        <f>(D590-R590)</f>
        <v>0</v>
      </c>
      <c r="AG592" s="39">
        <f t="shared" si="97"/>
        <v>0</v>
      </c>
      <c r="AH592" s="39">
        <f t="shared" si="98"/>
        <v>0</v>
      </c>
      <c r="AI592" s="40">
        <v>2.5000000000000001E-2</v>
      </c>
      <c r="AJ592" s="39">
        <f t="shared" si="99"/>
        <v>0</v>
      </c>
      <c r="AK592" s="39"/>
      <c r="AL592" s="39">
        <f t="shared" si="100"/>
        <v>0</v>
      </c>
      <c r="AM592" s="40">
        <v>0</v>
      </c>
      <c r="AN592" s="39">
        <f t="shared" si="101"/>
        <v>0</v>
      </c>
      <c r="AO592" s="39">
        <f t="shared" si="102"/>
        <v>0</v>
      </c>
      <c r="AP592" s="39">
        <v>0</v>
      </c>
      <c r="AQ592" s="39">
        <f t="shared" si="103"/>
        <v>0</v>
      </c>
      <c r="AR592" s="39"/>
      <c r="AS592" s="39"/>
      <c r="AT592" s="39">
        <f t="shared" si="104"/>
        <v>0</v>
      </c>
      <c r="AU592" s="41"/>
    </row>
    <row r="593" spans="1:47" x14ac:dyDescent="0.2">
      <c r="A593" s="12"/>
      <c r="B593" s="12" t="s">
        <v>266</v>
      </c>
      <c r="C593" s="12" t="s">
        <v>67</v>
      </c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2">
        <f>SUM(E593:P593)</f>
        <v>0</v>
      </c>
      <c r="S593" s="39"/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>
        <f t="shared" si="96"/>
        <v>0</v>
      </c>
      <c r="AF593" s="39">
        <f>(D593-R593)</f>
        <v>0</v>
      </c>
      <c r="AG593" s="39">
        <f t="shared" si="97"/>
        <v>0</v>
      </c>
      <c r="AH593" s="39">
        <f t="shared" si="98"/>
        <v>0</v>
      </c>
      <c r="AI593" s="40">
        <v>2.9000000000000001E-2</v>
      </c>
      <c r="AJ593" s="39">
        <f t="shared" si="99"/>
        <v>0</v>
      </c>
      <c r="AK593" s="39"/>
      <c r="AL593" s="39">
        <f t="shared" si="100"/>
        <v>0</v>
      </c>
      <c r="AM593" s="40">
        <v>0.04</v>
      </c>
      <c r="AN593" s="39">
        <f t="shared" si="101"/>
        <v>0</v>
      </c>
      <c r="AO593" s="39">
        <f t="shared" si="102"/>
        <v>0</v>
      </c>
      <c r="AP593" s="39">
        <v>0</v>
      </c>
      <c r="AQ593" s="39">
        <f t="shared" si="103"/>
        <v>0</v>
      </c>
      <c r="AR593" s="39"/>
      <c r="AS593" s="39"/>
      <c r="AT593" s="39">
        <f t="shared" si="104"/>
        <v>0</v>
      </c>
      <c r="AU593" s="39">
        <f>SUM(AT593+AT594)</f>
        <v>0</v>
      </c>
    </row>
    <row r="594" spans="1:47" x14ac:dyDescent="0.2">
      <c r="A594" s="1"/>
      <c r="B594" s="1" t="s">
        <v>266</v>
      </c>
      <c r="C594" s="1" t="s">
        <v>71</v>
      </c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2">
        <f>(R593)</f>
        <v>0</v>
      </c>
      <c r="S594" s="39"/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>
        <f t="shared" si="96"/>
        <v>0</v>
      </c>
      <c r="AF594" s="39">
        <f>(D593-R593)</f>
        <v>0</v>
      </c>
      <c r="AG594" s="39">
        <f t="shared" si="97"/>
        <v>0</v>
      </c>
      <c r="AH594" s="39">
        <f t="shared" si="98"/>
        <v>0</v>
      </c>
      <c r="AI594" s="40">
        <v>0.02</v>
      </c>
      <c r="AJ594" s="39">
        <f t="shared" si="99"/>
        <v>0</v>
      </c>
      <c r="AK594" s="39"/>
      <c r="AL594" s="39">
        <f t="shared" si="100"/>
        <v>0</v>
      </c>
      <c r="AM594" s="40">
        <v>3.3300000000000003E-2</v>
      </c>
      <c r="AN594" s="39">
        <f t="shared" si="101"/>
        <v>0</v>
      </c>
      <c r="AO594" s="39">
        <f t="shared" si="102"/>
        <v>0</v>
      </c>
      <c r="AP594" s="39">
        <v>0</v>
      </c>
      <c r="AQ594" s="39">
        <f t="shared" si="103"/>
        <v>0</v>
      </c>
      <c r="AR594" s="39"/>
      <c r="AS594" s="39"/>
      <c r="AT594" s="39">
        <f t="shared" si="104"/>
        <v>0</v>
      </c>
      <c r="AU594" s="41"/>
    </row>
    <row r="595" spans="1:47" x14ac:dyDescent="0.2">
      <c r="A595" s="12"/>
      <c r="B595" s="12" t="s">
        <v>267</v>
      </c>
      <c r="C595" s="12" t="s">
        <v>67</v>
      </c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2">
        <f>SUM(E595:P595)</f>
        <v>0</v>
      </c>
      <c r="S595" s="39"/>
      <c r="T595" s="39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>
        <f t="shared" si="96"/>
        <v>0</v>
      </c>
      <c r="AF595" s="39">
        <f>(D595-R595)</f>
        <v>0</v>
      </c>
      <c r="AG595" s="39">
        <f t="shared" si="97"/>
        <v>0</v>
      </c>
      <c r="AH595" s="39">
        <f t="shared" si="98"/>
        <v>0</v>
      </c>
      <c r="AI595" s="40">
        <v>2.9000000000000001E-2</v>
      </c>
      <c r="AJ595" s="39">
        <f t="shared" si="99"/>
        <v>0</v>
      </c>
      <c r="AK595" s="39"/>
      <c r="AL595" s="39">
        <f t="shared" si="100"/>
        <v>0</v>
      </c>
      <c r="AM595" s="40">
        <v>0.04</v>
      </c>
      <c r="AN595" s="39">
        <f t="shared" si="101"/>
        <v>0</v>
      </c>
      <c r="AO595" s="39">
        <f t="shared" si="102"/>
        <v>0</v>
      </c>
      <c r="AP595" s="39">
        <v>0</v>
      </c>
      <c r="AQ595" s="39">
        <f t="shared" si="103"/>
        <v>0</v>
      </c>
      <c r="AR595" s="39"/>
      <c r="AS595" s="39"/>
      <c r="AT595" s="39">
        <f t="shared" si="104"/>
        <v>0</v>
      </c>
      <c r="AU595" s="39">
        <f>SUM(AT595+AT596+AT597)</f>
        <v>0</v>
      </c>
    </row>
    <row r="596" spans="1:47" x14ac:dyDescent="0.2">
      <c r="A596" s="1"/>
      <c r="B596" s="1" t="s">
        <v>267</v>
      </c>
      <c r="C596" s="1" t="s">
        <v>71</v>
      </c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2">
        <f>(R595)</f>
        <v>0</v>
      </c>
      <c r="S596" s="39"/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>
        <f t="shared" si="96"/>
        <v>0</v>
      </c>
      <c r="AF596" s="39">
        <f>(D595-R595)</f>
        <v>0</v>
      </c>
      <c r="AG596" s="39">
        <f t="shared" si="97"/>
        <v>0</v>
      </c>
      <c r="AH596" s="39">
        <f t="shared" si="98"/>
        <v>0</v>
      </c>
      <c r="AI596" s="40">
        <v>0.01</v>
      </c>
      <c r="AJ596" s="39">
        <f t="shared" si="99"/>
        <v>0</v>
      </c>
      <c r="AK596" s="39"/>
      <c r="AL596" s="39">
        <f t="shared" si="100"/>
        <v>0</v>
      </c>
      <c r="AM596" s="40">
        <v>3.3300000000000003E-2</v>
      </c>
      <c r="AN596" s="39">
        <f t="shared" si="101"/>
        <v>0</v>
      </c>
      <c r="AO596" s="39">
        <f t="shared" si="102"/>
        <v>0</v>
      </c>
      <c r="AP596" s="39">
        <v>0</v>
      </c>
      <c r="AQ596" s="39">
        <f t="shared" si="103"/>
        <v>0</v>
      </c>
      <c r="AR596" s="39"/>
      <c r="AS596" s="39"/>
      <c r="AT596" s="39">
        <f t="shared" si="104"/>
        <v>0</v>
      </c>
      <c r="AU596" s="41"/>
    </row>
    <row r="597" spans="1:47" x14ac:dyDescent="0.2">
      <c r="A597" s="1"/>
      <c r="B597" s="1" t="s">
        <v>267</v>
      </c>
      <c r="C597" s="1" t="s">
        <v>157</v>
      </c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2">
        <f>R595</f>
        <v>0</v>
      </c>
      <c r="S597" s="39"/>
      <c r="T597" s="39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>
        <f t="shared" si="96"/>
        <v>0</v>
      </c>
      <c r="AF597" s="39">
        <f>(D595-R595)</f>
        <v>0</v>
      </c>
      <c r="AG597" s="39">
        <f t="shared" si="97"/>
        <v>0</v>
      </c>
      <c r="AH597" s="39">
        <f t="shared" si="98"/>
        <v>0</v>
      </c>
      <c r="AI597" s="40">
        <v>7.4999999999999997E-3</v>
      </c>
      <c r="AJ597" s="39">
        <f t="shared" si="99"/>
        <v>0</v>
      </c>
      <c r="AK597" s="39"/>
      <c r="AL597" s="39">
        <f t="shared" si="100"/>
        <v>0</v>
      </c>
      <c r="AM597" s="40">
        <v>3.3300000000000003E-2</v>
      </c>
      <c r="AN597" s="39">
        <f t="shared" si="101"/>
        <v>0</v>
      </c>
      <c r="AO597" s="39">
        <f t="shared" si="102"/>
        <v>0</v>
      </c>
      <c r="AP597" s="39">
        <v>0</v>
      </c>
      <c r="AQ597" s="39">
        <f t="shared" si="103"/>
        <v>0</v>
      </c>
      <c r="AR597" s="39"/>
      <c r="AS597" s="39"/>
      <c r="AT597" s="39">
        <f t="shared" si="104"/>
        <v>0</v>
      </c>
      <c r="AU597" s="39"/>
    </row>
    <row r="598" spans="1:47" x14ac:dyDescent="0.2">
      <c r="A598" s="15"/>
      <c r="B598" s="15" t="s">
        <v>268</v>
      </c>
      <c r="C598" s="15" t="s">
        <v>67</v>
      </c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2">
        <f>SUM(E598:P598)</f>
        <v>0</v>
      </c>
      <c r="S598" s="39"/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>
        <f t="shared" si="96"/>
        <v>0</v>
      </c>
      <c r="AF598" s="39">
        <f>(D598-R598)</f>
        <v>0</v>
      </c>
      <c r="AG598" s="39">
        <f t="shared" si="97"/>
        <v>0</v>
      </c>
      <c r="AH598" s="39">
        <f t="shared" si="98"/>
        <v>0</v>
      </c>
      <c r="AI598" s="40">
        <v>2.9000000000000001E-2</v>
      </c>
      <c r="AJ598" s="39">
        <f t="shared" si="99"/>
        <v>0</v>
      </c>
      <c r="AK598" s="39"/>
      <c r="AL598" s="39">
        <f t="shared" si="100"/>
        <v>0</v>
      </c>
      <c r="AM598" s="40">
        <v>0.04</v>
      </c>
      <c r="AN598" s="39">
        <f t="shared" si="101"/>
        <v>0</v>
      </c>
      <c r="AO598" s="39">
        <f t="shared" si="102"/>
        <v>0</v>
      </c>
      <c r="AP598" s="39">
        <v>0</v>
      </c>
      <c r="AQ598" s="39">
        <f t="shared" si="103"/>
        <v>0</v>
      </c>
      <c r="AR598" s="39"/>
      <c r="AS598" s="39"/>
      <c r="AT598" s="39">
        <f t="shared" si="104"/>
        <v>0</v>
      </c>
      <c r="AU598" s="39">
        <f>SUM(AT598+AT599+AT600+AT601)</f>
        <v>0</v>
      </c>
    </row>
    <row r="599" spans="1:47" x14ac:dyDescent="0.2">
      <c r="A599" s="1"/>
      <c r="B599" s="1" t="s">
        <v>268</v>
      </c>
      <c r="C599" s="1" t="s">
        <v>77</v>
      </c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2">
        <f>(R598)</f>
        <v>0</v>
      </c>
      <c r="S599" s="39"/>
      <c r="T599" s="39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>
        <f t="shared" si="96"/>
        <v>0</v>
      </c>
      <c r="AF599" s="39">
        <f>(D598-R598)</f>
        <v>0</v>
      </c>
      <c r="AG599" s="39">
        <f t="shared" si="97"/>
        <v>0</v>
      </c>
      <c r="AH599" s="39">
        <f t="shared" si="98"/>
        <v>0</v>
      </c>
      <c r="AI599" s="40">
        <v>0.04</v>
      </c>
      <c r="AJ599" s="39">
        <f t="shared" si="99"/>
        <v>0</v>
      </c>
      <c r="AK599" s="39"/>
      <c r="AL599" s="39">
        <f t="shared" si="100"/>
        <v>0</v>
      </c>
      <c r="AM599" s="40">
        <v>3.3300000000000003E-2</v>
      </c>
      <c r="AN599" s="39">
        <f t="shared" si="101"/>
        <v>0</v>
      </c>
      <c r="AO599" s="39">
        <f t="shared" si="102"/>
        <v>0</v>
      </c>
      <c r="AP599" s="39">
        <v>0</v>
      </c>
      <c r="AQ599" s="39">
        <f t="shared" si="103"/>
        <v>0</v>
      </c>
      <c r="AR599" s="39"/>
      <c r="AS599" s="39"/>
      <c r="AT599" s="39">
        <f t="shared" si="104"/>
        <v>0</v>
      </c>
      <c r="AU599" s="41"/>
    </row>
    <row r="600" spans="1:47" x14ac:dyDescent="0.2">
      <c r="A600" s="1"/>
      <c r="B600" s="1" t="s">
        <v>268</v>
      </c>
      <c r="C600" s="1" t="s">
        <v>71</v>
      </c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2">
        <f>R598</f>
        <v>0</v>
      </c>
      <c r="S600" s="39"/>
      <c r="T600" s="39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>
        <f t="shared" si="96"/>
        <v>0</v>
      </c>
      <c r="AF600" s="39">
        <f>(D598-R598)</f>
        <v>0</v>
      </c>
      <c r="AG600" s="39">
        <f t="shared" si="97"/>
        <v>0</v>
      </c>
      <c r="AH600" s="39">
        <f t="shared" si="98"/>
        <v>0</v>
      </c>
      <c r="AI600" s="40">
        <v>0.01</v>
      </c>
      <c r="AJ600" s="39">
        <f t="shared" si="99"/>
        <v>0</v>
      </c>
      <c r="AK600" s="39"/>
      <c r="AL600" s="39">
        <f t="shared" si="100"/>
        <v>0</v>
      </c>
      <c r="AM600" s="40">
        <v>3.3300000000000003E-2</v>
      </c>
      <c r="AN600" s="39">
        <f t="shared" si="101"/>
        <v>0</v>
      </c>
      <c r="AO600" s="39">
        <f t="shared" si="102"/>
        <v>0</v>
      </c>
      <c r="AP600" s="39">
        <v>0</v>
      </c>
      <c r="AQ600" s="39">
        <f t="shared" si="103"/>
        <v>0</v>
      </c>
      <c r="AR600" s="39"/>
      <c r="AS600" s="39"/>
      <c r="AT600" s="39">
        <f t="shared" si="104"/>
        <v>0</v>
      </c>
      <c r="AU600" s="41"/>
    </row>
    <row r="601" spans="1:47" x14ac:dyDescent="0.2">
      <c r="A601" s="1"/>
      <c r="B601" s="1" t="s">
        <v>268</v>
      </c>
      <c r="C601" s="1" t="s">
        <v>157</v>
      </c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2">
        <f>R598</f>
        <v>0</v>
      </c>
      <c r="S601" s="39"/>
      <c r="T601" s="39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>
        <f t="shared" si="96"/>
        <v>0</v>
      </c>
      <c r="AF601" s="39">
        <f>(D598-R598)</f>
        <v>0</v>
      </c>
      <c r="AG601" s="39">
        <f t="shared" si="97"/>
        <v>0</v>
      </c>
      <c r="AH601" s="39">
        <f t="shared" si="98"/>
        <v>0</v>
      </c>
      <c r="AI601" s="40">
        <v>7.4999999999999997E-3</v>
      </c>
      <c r="AJ601" s="39">
        <f t="shared" si="99"/>
        <v>0</v>
      </c>
      <c r="AK601" s="39"/>
      <c r="AL601" s="39">
        <f t="shared" si="100"/>
        <v>0</v>
      </c>
      <c r="AM601" s="40">
        <v>3.3300000000000003E-2</v>
      </c>
      <c r="AN601" s="39">
        <f t="shared" si="101"/>
        <v>0</v>
      </c>
      <c r="AO601" s="39">
        <f t="shared" si="102"/>
        <v>0</v>
      </c>
      <c r="AP601" s="39">
        <v>0</v>
      </c>
      <c r="AQ601" s="39">
        <f t="shared" si="103"/>
        <v>0</v>
      </c>
      <c r="AR601" s="39"/>
      <c r="AS601" s="39"/>
      <c r="AT601" s="39">
        <f t="shared" si="104"/>
        <v>0</v>
      </c>
      <c r="AU601" s="41"/>
    </row>
    <row r="602" spans="1:47" x14ac:dyDescent="0.2">
      <c r="A602" s="12"/>
      <c r="B602" s="12" t="s">
        <v>269</v>
      </c>
      <c r="C602" s="12" t="s">
        <v>67</v>
      </c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2">
        <f>SUM(E602:P602)</f>
        <v>0</v>
      </c>
      <c r="S602" s="39"/>
      <c r="T602" s="39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>
        <f t="shared" si="96"/>
        <v>0</v>
      </c>
      <c r="AF602" s="39">
        <f>(D602-R602)</f>
        <v>0</v>
      </c>
      <c r="AG602" s="39">
        <f t="shared" si="97"/>
        <v>0</v>
      </c>
      <c r="AH602" s="39">
        <f t="shared" si="98"/>
        <v>0</v>
      </c>
      <c r="AI602" s="40">
        <v>2.9000000000000001E-2</v>
      </c>
      <c r="AJ602" s="39">
        <f t="shared" si="99"/>
        <v>0</v>
      </c>
      <c r="AK602" s="39"/>
      <c r="AL602" s="39">
        <f t="shared" si="100"/>
        <v>0</v>
      </c>
      <c r="AM602" s="40">
        <v>0.04</v>
      </c>
      <c r="AN602" s="39">
        <f t="shared" si="101"/>
        <v>0</v>
      </c>
      <c r="AO602" s="39">
        <f t="shared" si="102"/>
        <v>0</v>
      </c>
      <c r="AP602" s="39">
        <v>0</v>
      </c>
      <c r="AQ602" s="39">
        <f t="shared" si="103"/>
        <v>0</v>
      </c>
      <c r="AR602" s="39"/>
      <c r="AS602" s="39"/>
      <c r="AT602" s="39">
        <f t="shared" si="104"/>
        <v>0</v>
      </c>
      <c r="AU602" s="39">
        <f>SUM(AT602+AT603+AT604+AT605)</f>
        <v>0</v>
      </c>
    </row>
    <row r="603" spans="1:47" x14ac:dyDescent="0.2">
      <c r="A603" s="1"/>
      <c r="B603" s="1" t="s">
        <v>269</v>
      </c>
      <c r="C603" s="1" t="s">
        <v>77</v>
      </c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2">
        <f>(R602)</f>
        <v>0</v>
      </c>
      <c r="S603" s="39"/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>
        <f t="shared" si="96"/>
        <v>0</v>
      </c>
      <c r="AF603" s="39">
        <f>(D602-R602)</f>
        <v>0</v>
      </c>
      <c r="AG603" s="39">
        <f t="shared" si="97"/>
        <v>0</v>
      </c>
      <c r="AH603" s="39">
        <f t="shared" si="98"/>
        <v>0</v>
      </c>
      <c r="AI603" s="40">
        <v>0.04</v>
      </c>
      <c r="AJ603" s="39">
        <f t="shared" si="99"/>
        <v>0</v>
      </c>
      <c r="AK603" s="39"/>
      <c r="AL603" s="39">
        <f t="shared" si="100"/>
        <v>0</v>
      </c>
      <c r="AM603" s="40">
        <v>3.3300000000000003E-2</v>
      </c>
      <c r="AN603" s="39">
        <f t="shared" si="101"/>
        <v>0</v>
      </c>
      <c r="AO603" s="39">
        <f t="shared" si="102"/>
        <v>0</v>
      </c>
      <c r="AP603" s="39">
        <v>0</v>
      </c>
      <c r="AQ603" s="39">
        <f t="shared" si="103"/>
        <v>0</v>
      </c>
      <c r="AR603" s="39"/>
      <c r="AS603" s="39"/>
      <c r="AT603" s="39">
        <f t="shared" si="104"/>
        <v>0</v>
      </c>
      <c r="AU603" s="41"/>
    </row>
    <row r="604" spans="1:47" x14ac:dyDescent="0.2">
      <c r="A604" s="1"/>
      <c r="B604" s="1" t="s">
        <v>269</v>
      </c>
      <c r="C604" s="1" t="s">
        <v>71</v>
      </c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2">
        <f>R602</f>
        <v>0</v>
      </c>
      <c r="S604" s="39"/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>
        <f t="shared" si="96"/>
        <v>0</v>
      </c>
      <c r="AF604" s="39">
        <f>(D602-R602)</f>
        <v>0</v>
      </c>
      <c r="AG604" s="39">
        <f t="shared" si="97"/>
        <v>0</v>
      </c>
      <c r="AH604" s="39">
        <f t="shared" si="98"/>
        <v>0</v>
      </c>
      <c r="AI604" s="40">
        <v>0.01</v>
      </c>
      <c r="AJ604" s="39">
        <f t="shared" si="99"/>
        <v>0</v>
      </c>
      <c r="AK604" s="39"/>
      <c r="AL604" s="39">
        <f t="shared" si="100"/>
        <v>0</v>
      </c>
      <c r="AM604" s="40">
        <v>3.3300000000000003E-2</v>
      </c>
      <c r="AN604" s="39">
        <f t="shared" si="101"/>
        <v>0</v>
      </c>
      <c r="AO604" s="39">
        <f t="shared" si="102"/>
        <v>0</v>
      </c>
      <c r="AP604" s="39">
        <v>0</v>
      </c>
      <c r="AQ604" s="39">
        <f t="shared" si="103"/>
        <v>0</v>
      </c>
      <c r="AR604" s="39"/>
      <c r="AS604" s="39"/>
      <c r="AT604" s="39">
        <f t="shared" si="104"/>
        <v>0</v>
      </c>
      <c r="AU604" s="41"/>
    </row>
    <row r="605" spans="1:47" x14ac:dyDescent="0.2">
      <c r="A605" s="1"/>
      <c r="B605" s="1" t="s">
        <v>269</v>
      </c>
      <c r="C605" s="1" t="s">
        <v>157</v>
      </c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2">
        <f>R602</f>
        <v>0</v>
      </c>
      <c r="S605" s="39"/>
      <c r="T605" s="39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>
        <f t="shared" si="96"/>
        <v>0</v>
      </c>
      <c r="AF605" s="39">
        <f>(D602-R602)</f>
        <v>0</v>
      </c>
      <c r="AG605" s="39">
        <f t="shared" si="97"/>
        <v>0</v>
      </c>
      <c r="AH605" s="39">
        <f t="shared" si="98"/>
        <v>0</v>
      </c>
      <c r="AI605" s="40">
        <v>7.4999999999999997E-3</v>
      </c>
      <c r="AJ605" s="39">
        <f t="shared" si="99"/>
        <v>0</v>
      </c>
      <c r="AK605" s="39"/>
      <c r="AL605" s="39">
        <f t="shared" si="100"/>
        <v>0</v>
      </c>
      <c r="AM605" s="40">
        <v>3.3300000000000003E-2</v>
      </c>
      <c r="AN605" s="39">
        <f t="shared" si="101"/>
        <v>0</v>
      </c>
      <c r="AO605" s="39">
        <f t="shared" si="102"/>
        <v>0</v>
      </c>
      <c r="AP605" s="39">
        <v>0</v>
      </c>
      <c r="AQ605" s="39">
        <f t="shared" si="103"/>
        <v>0</v>
      </c>
      <c r="AR605" s="39"/>
      <c r="AS605" s="39"/>
      <c r="AT605" s="39">
        <f t="shared" si="104"/>
        <v>0</v>
      </c>
      <c r="AU605" s="41"/>
    </row>
    <row r="606" spans="1:47" x14ac:dyDescent="0.2">
      <c r="A606" s="15"/>
      <c r="B606" s="15" t="s">
        <v>270</v>
      </c>
      <c r="C606" s="15" t="s">
        <v>67</v>
      </c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2">
        <f>SUM(E606:P606)</f>
        <v>0</v>
      </c>
      <c r="S606" s="39"/>
      <c r="T606" s="39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>
        <f t="shared" si="96"/>
        <v>0</v>
      </c>
      <c r="AF606" s="39">
        <f>(D606-R606)</f>
        <v>0</v>
      </c>
      <c r="AG606" s="39">
        <f t="shared" si="97"/>
        <v>0</v>
      </c>
      <c r="AH606" s="39">
        <f t="shared" si="98"/>
        <v>0</v>
      </c>
      <c r="AI606" s="40">
        <v>2.9000000000000001E-2</v>
      </c>
      <c r="AJ606" s="39">
        <f t="shared" si="99"/>
        <v>0</v>
      </c>
      <c r="AK606" s="39"/>
      <c r="AL606" s="39">
        <f t="shared" si="100"/>
        <v>0</v>
      </c>
      <c r="AM606" s="40">
        <v>0.04</v>
      </c>
      <c r="AN606" s="39">
        <f t="shared" si="101"/>
        <v>0</v>
      </c>
      <c r="AO606" s="39">
        <f t="shared" si="102"/>
        <v>0</v>
      </c>
      <c r="AP606" s="39">
        <v>0</v>
      </c>
      <c r="AQ606" s="39">
        <f t="shared" si="103"/>
        <v>0</v>
      </c>
      <c r="AR606" s="39"/>
      <c r="AS606" s="39"/>
      <c r="AT606" s="39">
        <f t="shared" si="104"/>
        <v>0</v>
      </c>
      <c r="AU606" s="39">
        <f>SUM(AT606+AT607+AT608+AT609)</f>
        <v>0</v>
      </c>
    </row>
    <row r="607" spans="1:47" x14ac:dyDescent="0.2">
      <c r="A607" s="1"/>
      <c r="B607" s="1" t="s">
        <v>270</v>
      </c>
      <c r="C607" s="1" t="s">
        <v>77</v>
      </c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2">
        <f>(R606)</f>
        <v>0</v>
      </c>
      <c r="S607" s="39"/>
      <c r="T607" s="39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>
        <f t="shared" si="96"/>
        <v>0</v>
      </c>
      <c r="AF607" s="39">
        <f>(D606-R606)</f>
        <v>0</v>
      </c>
      <c r="AG607" s="39">
        <f t="shared" si="97"/>
        <v>0</v>
      </c>
      <c r="AH607" s="39">
        <f t="shared" si="98"/>
        <v>0</v>
      </c>
      <c r="AI607" s="40">
        <v>0.04</v>
      </c>
      <c r="AJ607" s="39">
        <f t="shared" si="99"/>
        <v>0</v>
      </c>
      <c r="AK607" s="39"/>
      <c r="AL607" s="39">
        <f t="shared" si="100"/>
        <v>0</v>
      </c>
      <c r="AM607" s="40">
        <v>3.3300000000000003E-2</v>
      </c>
      <c r="AN607" s="39">
        <f t="shared" si="101"/>
        <v>0</v>
      </c>
      <c r="AO607" s="39">
        <f t="shared" si="102"/>
        <v>0</v>
      </c>
      <c r="AP607" s="39">
        <v>0</v>
      </c>
      <c r="AQ607" s="39">
        <f t="shared" si="103"/>
        <v>0</v>
      </c>
      <c r="AR607" s="39"/>
      <c r="AS607" s="39"/>
      <c r="AT607" s="39">
        <f t="shared" si="104"/>
        <v>0</v>
      </c>
      <c r="AU607" s="41"/>
    </row>
    <row r="608" spans="1:47" x14ac:dyDescent="0.2">
      <c r="A608" s="1"/>
      <c r="B608" s="1" t="s">
        <v>270</v>
      </c>
      <c r="C608" s="1" t="s">
        <v>71</v>
      </c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2">
        <f>R606</f>
        <v>0</v>
      </c>
      <c r="S608" s="39"/>
      <c r="T608" s="39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>
        <f t="shared" si="96"/>
        <v>0</v>
      </c>
      <c r="AF608" s="39">
        <f>(D606-R606)</f>
        <v>0</v>
      </c>
      <c r="AG608" s="39">
        <f t="shared" si="97"/>
        <v>0</v>
      </c>
      <c r="AH608" s="39">
        <f t="shared" si="98"/>
        <v>0</v>
      </c>
      <c r="AI608" s="40">
        <v>0.01</v>
      </c>
      <c r="AJ608" s="39">
        <f t="shared" si="99"/>
        <v>0</v>
      </c>
      <c r="AK608" s="39"/>
      <c r="AL608" s="39">
        <f t="shared" si="100"/>
        <v>0</v>
      </c>
      <c r="AM608" s="40">
        <v>3.3300000000000003E-2</v>
      </c>
      <c r="AN608" s="39">
        <f t="shared" si="101"/>
        <v>0</v>
      </c>
      <c r="AO608" s="39">
        <f t="shared" si="102"/>
        <v>0</v>
      </c>
      <c r="AP608" s="39">
        <v>0</v>
      </c>
      <c r="AQ608" s="39">
        <f t="shared" si="103"/>
        <v>0</v>
      </c>
      <c r="AR608" s="39"/>
      <c r="AS608" s="39"/>
      <c r="AT608" s="39">
        <f t="shared" si="104"/>
        <v>0</v>
      </c>
      <c r="AU608" s="41"/>
    </row>
    <row r="609" spans="1:47" x14ac:dyDescent="0.2">
      <c r="A609" s="1"/>
      <c r="B609" s="1" t="s">
        <v>270</v>
      </c>
      <c r="C609" s="1" t="s">
        <v>157</v>
      </c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2">
        <f>R606</f>
        <v>0</v>
      </c>
      <c r="S609" s="39"/>
      <c r="T609" s="39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>
        <f t="shared" si="96"/>
        <v>0</v>
      </c>
      <c r="AF609" s="39">
        <f>(D606-R606)</f>
        <v>0</v>
      </c>
      <c r="AG609" s="39">
        <f t="shared" si="97"/>
        <v>0</v>
      </c>
      <c r="AH609" s="39">
        <f t="shared" si="98"/>
        <v>0</v>
      </c>
      <c r="AI609" s="40">
        <v>7.4999999999999997E-3</v>
      </c>
      <c r="AJ609" s="39">
        <f t="shared" si="99"/>
        <v>0</v>
      </c>
      <c r="AK609" s="39"/>
      <c r="AL609" s="39">
        <f t="shared" si="100"/>
        <v>0</v>
      </c>
      <c r="AM609" s="40">
        <v>3.3300000000000003E-2</v>
      </c>
      <c r="AN609" s="39">
        <f t="shared" si="101"/>
        <v>0</v>
      </c>
      <c r="AO609" s="39">
        <f t="shared" si="102"/>
        <v>0</v>
      </c>
      <c r="AP609" s="39">
        <v>0</v>
      </c>
      <c r="AQ609" s="39">
        <f t="shared" si="103"/>
        <v>0</v>
      </c>
      <c r="AR609" s="39"/>
      <c r="AS609" s="39"/>
      <c r="AT609" s="39">
        <f t="shared" si="104"/>
        <v>0</v>
      </c>
      <c r="AU609" s="41"/>
    </row>
    <row r="610" spans="1:47" x14ac:dyDescent="0.2">
      <c r="A610" s="15"/>
      <c r="B610" s="15" t="s">
        <v>271</v>
      </c>
      <c r="C610" s="15" t="s">
        <v>67</v>
      </c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2">
        <f>SUM(E610:P610)</f>
        <v>0</v>
      </c>
      <c r="S610" s="39"/>
      <c r="T610" s="39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>
        <f t="shared" si="96"/>
        <v>0</v>
      </c>
      <c r="AF610" s="39">
        <f>(D610-R610)</f>
        <v>0</v>
      </c>
      <c r="AG610" s="39">
        <f t="shared" si="97"/>
        <v>0</v>
      </c>
      <c r="AH610" s="39">
        <f t="shared" si="98"/>
        <v>0</v>
      </c>
      <c r="AI610" s="40">
        <v>2.9000000000000001E-2</v>
      </c>
      <c r="AJ610" s="39">
        <f t="shared" si="99"/>
        <v>0</v>
      </c>
      <c r="AK610" s="39"/>
      <c r="AL610" s="39">
        <f t="shared" si="100"/>
        <v>0</v>
      </c>
      <c r="AM610" s="40">
        <v>0.04</v>
      </c>
      <c r="AN610" s="39">
        <f t="shared" si="101"/>
        <v>0</v>
      </c>
      <c r="AO610" s="39">
        <f t="shared" si="102"/>
        <v>0</v>
      </c>
      <c r="AP610" s="39">
        <v>0</v>
      </c>
      <c r="AQ610" s="39">
        <f t="shared" si="103"/>
        <v>0</v>
      </c>
      <c r="AR610" s="39"/>
      <c r="AS610" s="39"/>
      <c r="AT610" s="39">
        <f t="shared" si="104"/>
        <v>0</v>
      </c>
      <c r="AU610" s="39">
        <f>SUM(AT610+AT611+AT612)</f>
        <v>0</v>
      </c>
    </row>
    <row r="611" spans="1:47" x14ac:dyDescent="0.2">
      <c r="A611" s="1"/>
      <c r="B611" s="1" t="s">
        <v>271</v>
      </c>
      <c r="C611" s="1" t="s">
        <v>71</v>
      </c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2">
        <f>(R610)</f>
        <v>0</v>
      </c>
      <c r="S611" s="39"/>
      <c r="T611" s="39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>
        <f t="shared" si="96"/>
        <v>0</v>
      </c>
      <c r="AF611" s="39">
        <f>(D610-R610)</f>
        <v>0</v>
      </c>
      <c r="AG611" s="39">
        <f t="shared" si="97"/>
        <v>0</v>
      </c>
      <c r="AH611" s="39">
        <f t="shared" si="98"/>
        <v>0</v>
      </c>
      <c r="AI611" s="40">
        <v>0.01</v>
      </c>
      <c r="AJ611" s="39">
        <f t="shared" si="99"/>
        <v>0</v>
      </c>
      <c r="AK611" s="39"/>
      <c r="AL611" s="39">
        <f t="shared" si="100"/>
        <v>0</v>
      </c>
      <c r="AM611" s="40">
        <v>3.3300000000000003E-2</v>
      </c>
      <c r="AN611" s="39">
        <f t="shared" si="101"/>
        <v>0</v>
      </c>
      <c r="AO611" s="39">
        <f t="shared" si="102"/>
        <v>0</v>
      </c>
      <c r="AP611" s="39">
        <v>0</v>
      </c>
      <c r="AQ611" s="39">
        <f t="shared" si="103"/>
        <v>0</v>
      </c>
      <c r="AR611" s="39"/>
      <c r="AS611" s="39"/>
      <c r="AT611" s="39">
        <f t="shared" si="104"/>
        <v>0</v>
      </c>
      <c r="AU611" s="41"/>
    </row>
    <row r="612" spans="1:47" x14ac:dyDescent="0.2">
      <c r="A612" s="1"/>
      <c r="B612" s="1" t="s">
        <v>271</v>
      </c>
      <c r="C612" s="1" t="s">
        <v>157</v>
      </c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2">
        <f>R610</f>
        <v>0</v>
      </c>
      <c r="S612" s="39"/>
      <c r="T612" s="39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>
        <f t="shared" si="96"/>
        <v>0</v>
      </c>
      <c r="AF612" s="39">
        <f>(D610-R610)</f>
        <v>0</v>
      </c>
      <c r="AG612" s="39">
        <f t="shared" si="97"/>
        <v>0</v>
      </c>
      <c r="AH612" s="39">
        <f t="shared" si="98"/>
        <v>0</v>
      </c>
      <c r="AI612" s="40">
        <v>7.4999999999999997E-3</v>
      </c>
      <c r="AJ612" s="39">
        <f t="shared" si="99"/>
        <v>0</v>
      </c>
      <c r="AK612" s="39"/>
      <c r="AL612" s="39">
        <f t="shared" si="100"/>
        <v>0</v>
      </c>
      <c r="AM612" s="40">
        <v>3.3300000000000003E-2</v>
      </c>
      <c r="AN612" s="39">
        <f t="shared" si="101"/>
        <v>0</v>
      </c>
      <c r="AO612" s="39">
        <f t="shared" si="102"/>
        <v>0</v>
      </c>
      <c r="AP612" s="39">
        <v>0</v>
      </c>
      <c r="AQ612" s="39">
        <f t="shared" si="103"/>
        <v>0</v>
      </c>
      <c r="AR612" s="39"/>
      <c r="AS612" s="39"/>
      <c r="AT612" s="39">
        <f t="shared" si="104"/>
        <v>0</v>
      </c>
      <c r="AU612" s="39"/>
    </row>
    <row r="613" spans="1:47" x14ac:dyDescent="0.2">
      <c r="A613" s="17"/>
      <c r="B613" s="17" t="s">
        <v>272</v>
      </c>
      <c r="C613" s="17" t="s">
        <v>67</v>
      </c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2">
        <f>SUM(E613:P613)</f>
        <v>0</v>
      </c>
      <c r="S613" s="39"/>
      <c r="T613" s="39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>
        <f t="shared" si="96"/>
        <v>0</v>
      </c>
      <c r="AF613" s="39">
        <f>(D613-R613)</f>
        <v>0</v>
      </c>
      <c r="AG613" s="39">
        <f t="shared" si="97"/>
        <v>0</v>
      </c>
      <c r="AH613" s="39">
        <f t="shared" si="98"/>
        <v>0</v>
      </c>
      <c r="AI613" s="40">
        <v>2.9000000000000001E-2</v>
      </c>
      <c r="AJ613" s="39">
        <f t="shared" si="99"/>
        <v>0</v>
      </c>
      <c r="AK613" s="39"/>
      <c r="AL613" s="39">
        <f t="shared" si="100"/>
        <v>0</v>
      </c>
      <c r="AM613" s="40">
        <v>0.04</v>
      </c>
      <c r="AN613" s="39">
        <f t="shared" si="101"/>
        <v>0</v>
      </c>
      <c r="AO613" s="39">
        <f t="shared" si="102"/>
        <v>0</v>
      </c>
      <c r="AP613" s="39">
        <v>0</v>
      </c>
      <c r="AQ613" s="39">
        <f t="shared" si="103"/>
        <v>0</v>
      </c>
      <c r="AR613" s="39"/>
      <c r="AS613" s="39"/>
      <c r="AT613" s="39">
        <f t="shared" si="104"/>
        <v>0</v>
      </c>
      <c r="AU613" s="39">
        <f>SUM(AT613)</f>
        <v>0</v>
      </c>
    </row>
    <row r="614" spans="1:47" x14ac:dyDescent="0.2">
      <c r="A614" s="15"/>
      <c r="B614" s="15" t="s">
        <v>273</v>
      </c>
      <c r="C614" s="15" t="s">
        <v>67</v>
      </c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2">
        <f>SUM(E614:P614)</f>
        <v>0</v>
      </c>
      <c r="S614" s="39"/>
      <c r="T614" s="39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>
        <f t="shared" si="96"/>
        <v>0</v>
      </c>
      <c r="AF614" s="39">
        <f>(D614-R614)</f>
        <v>0</v>
      </c>
      <c r="AG614" s="39">
        <f t="shared" si="97"/>
        <v>0</v>
      </c>
      <c r="AH614" s="39">
        <f t="shared" si="98"/>
        <v>0</v>
      </c>
      <c r="AI614" s="40">
        <v>2.9000000000000001E-2</v>
      </c>
      <c r="AJ614" s="39">
        <f t="shared" si="99"/>
        <v>0</v>
      </c>
      <c r="AK614" s="39"/>
      <c r="AL614" s="39">
        <f t="shared" si="100"/>
        <v>0</v>
      </c>
      <c r="AM614" s="40">
        <v>0.04</v>
      </c>
      <c r="AN614" s="39">
        <f t="shared" si="101"/>
        <v>0</v>
      </c>
      <c r="AO614" s="39">
        <f t="shared" si="102"/>
        <v>0</v>
      </c>
      <c r="AP614" s="39">
        <v>0</v>
      </c>
      <c r="AQ614" s="39">
        <f t="shared" si="103"/>
        <v>0</v>
      </c>
      <c r="AR614" s="39"/>
      <c r="AS614" s="39"/>
      <c r="AT614" s="39">
        <f t="shared" si="104"/>
        <v>0</v>
      </c>
      <c r="AU614" s="39">
        <f>SUM(AT614+AT615)</f>
        <v>0</v>
      </c>
    </row>
    <row r="615" spans="1:47" x14ac:dyDescent="0.2">
      <c r="A615" s="1"/>
      <c r="B615" s="1" t="s">
        <v>273</v>
      </c>
      <c r="C615" s="1" t="s">
        <v>77</v>
      </c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2">
        <f>(R614)</f>
        <v>0</v>
      </c>
      <c r="S615" s="39"/>
      <c r="T615" s="39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>
        <f t="shared" si="96"/>
        <v>0</v>
      </c>
      <c r="AF615" s="39">
        <f>(D614-R614)</f>
        <v>0</v>
      </c>
      <c r="AG615" s="39">
        <f t="shared" si="97"/>
        <v>0</v>
      </c>
      <c r="AH615" s="39">
        <f t="shared" si="98"/>
        <v>0</v>
      </c>
      <c r="AI615" s="40">
        <v>0.02</v>
      </c>
      <c r="AJ615" s="39">
        <f t="shared" si="99"/>
        <v>0</v>
      </c>
      <c r="AK615" s="39"/>
      <c r="AL615" s="39">
        <f t="shared" si="100"/>
        <v>0</v>
      </c>
      <c r="AM615" s="40">
        <v>3.3300000000000003E-2</v>
      </c>
      <c r="AN615" s="39">
        <f t="shared" si="101"/>
        <v>0</v>
      </c>
      <c r="AO615" s="39">
        <f t="shared" si="102"/>
        <v>0</v>
      </c>
      <c r="AP615" s="39">
        <v>0</v>
      </c>
      <c r="AQ615" s="39">
        <f t="shared" si="103"/>
        <v>0</v>
      </c>
      <c r="AR615" s="39"/>
      <c r="AS615" s="39"/>
      <c r="AT615" s="39">
        <f t="shared" si="104"/>
        <v>0</v>
      </c>
      <c r="AU615" s="41"/>
    </row>
    <row r="616" spans="1:47" x14ac:dyDescent="0.2">
      <c r="A616" s="15"/>
      <c r="B616" s="15" t="s">
        <v>274</v>
      </c>
      <c r="C616" s="15" t="s">
        <v>67</v>
      </c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2">
        <f>SUM(E616:P616)</f>
        <v>0</v>
      </c>
      <c r="S616" s="39"/>
      <c r="T616" s="39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>
        <f t="shared" si="96"/>
        <v>0</v>
      </c>
      <c r="AF616" s="39">
        <f>(D616-R616)</f>
        <v>0</v>
      </c>
      <c r="AG616" s="39">
        <f t="shared" si="97"/>
        <v>0</v>
      </c>
      <c r="AH616" s="39">
        <f t="shared" si="98"/>
        <v>0</v>
      </c>
      <c r="AI616" s="40">
        <v>2.9000000000000001E-2</v>
      </c>
      <c r="AJ616" s="39">
        <f t="shared" si="99"/>
        <v>0</v>
      </c>
      <c r="AK616" s="39"/>
      <c r="AL616" s="39">
        <f t="shared" si="100"/>
        <v>0</v>
      </c>
      <c r="AM616" s="40">
        <v>0.04</v>
      </c>
      <c r="AN616" s="39">
        <f t="shared" si="101"/>
        <v>0</v>
      </c>
      <c r="AO616" s="39">
        <f t="shared" si="102"/>
        <v>0</v>
      </c>
      <c r="AP616" s="39">
        <v>0</v>
      </c>
      <c r="AQ616" s="39">
        <f t="shared" si="103"/>
        <v>0</v>
      </c>
      <c r="AR616" s="39"/>
      <c r="AS616" s="39"/>
      <c r="AT616" s="39">
        <f t="shared" si="104"/>
        <v>0</v>
      </c>
      <c r="AU616" s="39">
        <f>SUM(AT616)</f>
        <v>0</v>
      </c>
    </row>
    <row r="617" spans="1:47" x14ac:dyDescent="0.2">
      <c r="A617" s="12"/>
      <c r="B617" s="12" t="s">
        <v>275</v>
      </c>
      <c r="C617" s="12" t="s">
        <v>67</v>
      </c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2">
        <f>SUM(E617:P617)</f>
        <v>0</v>
      </c>
      <c r="S617" s="39"/>
      <c r="T617" s="39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>
        <f t="shared" si="96"/>
        <v>0</v>
      </c>
      <c r="AF617" s="39">
        <f>(D617-R617)</f>
        <v>0</v>
      </c>
      <c r="AG617" s="39">
        <f t="shared" si="97"/>
        <v>0</v>
      </c>
      <c r="AH617" s="39">
        <f t="shared" si="98"/>
        <v>0</v>
      </c>
      <c r="AI617" s="40">
        <v>2.9000000000000001E-2</v>
      </c>
      <c r="AJ617" s="39">
        <f t="shared" si="99"/>
        <v>0</v>
      </c>
      <c r="AK617" s="39"/>
      <c r="AL617" s="39">
        <f t="shared" si="100"/>
        <v>0</v>
      </c>
      <c r="AM617" s="40">
        <v>0.04</v>
      </c>
      <c r="AN617" s="39">
        <f t="shared" si="101"/>
        <v>0</v>
      </c>
      <c r="AO617" s="39">
        <f t="shared" si="102"/>
        <v>0</v>
      </c>
      <c r="AP617" s="39">
        <v>0</v>
      </c>
      <c r="AQ617" s="39">
        <f t="shared" si="103"/>
        <v>0</v>
      </c>
      <c r="AR617" s="39"/>
      <c r="AS617" s="39"/>
      <c r="AT617" s="39">
        <f t="shared" si="104"/>
        <v>0</v>
      </c>
      <c r="AU617" s="39">
        <f>SUM(AT617)</f>
        <v>0</v>
      </c>
    </row>
    <row r="618" spans="1:47" x14ac:dyDescent="0.2">
      <c r="A618" s="15"/>
      <c r="B618" s="15" t="s">
        <v>276</v>
      </c>
      <c r="C618" s="15" t="s">
        <v>67</v>
      </c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2">
        <f>SUM(E618:P618)</f>
        <v>0</v>
      </c>
      <c r="S618" s="39"/>
      <c r="T618" s="39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>
        <f t="shared" si="96"/>
        <v>0</v>
      </c>
      <c r="AF618" s="39">
        <f>(D618-R618)</f>
        <v>0</v>
      </c>
      <c r="AG618" s="39">
        <f t="shared" si="97"/>
        <v>0</v>
      </c>
      <c r="AH618" s="39">
        <f t="shared" si="98"/>
        <v>0</v>
      </c>
      <c r="AI618" s="40">
        <v>2.9000000000000001E-2</v>
      </c>
      <c r="AJ618" s="39">
        <f t="shared" si="99"/>
        <v>0</v>
      </c>
      <c r="AK618" s="39"/>
      <c r="AL618" s="39">
        <f t="shared" si="100"/>
        <v>0</v>
      </c>
      <c r="AM618" s="40">
        <v>0.04</v>
      </c>
      <c r="AN618" s="39">
        <f t="shared" si="101"/>
        <v>0</v>
      </c>
      <c r="AO618" s="39">
        <f t="shared" si="102"/>
        <v>0</v>
      </c>
      <c r="AP618" s="39">
        <v>0</v>
      </c>
      <c r="AQ618" s="39">
        <f t="shared" si="103"/>
        <v>0</v>
      </c>
      <c r="AR618" s="39"/>
      <c r="AS618" s="39"/>
      <c r="AT618" s="39">
        <f t="shared" si="104"/>
        <v>0</v>
      </c>
      <c r="AU618" s="39">
        <f>SUM(AT618+AT619)</f>
        <v>0</v>
      </c>
    </row>
    <row r="619" spans="1:47" x14ac:dyDescent="0.2">
      <c r="A619" s="1"/>
      <c r="B619" s="1" t="s">
        <v>276</v>
      </c>
      <c r="C619" s="1" t="s">
        <v>77</v>
      </c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2">
        <f>(R618)</f>
        <v>0</v>
      </c>
      <c r="S619" s="39"/>
      <c r="T619" s="39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>
        <f t="shared" si="96"/>
        <v>0</v>
      </c>
      <c r="AF619" s="39">
        <f>(D618-R618)</f>
        <v>0</v>
      </c>
      <c r="AG619" s="39">
        <f t="shared" si="97"/>
        <v>0</v>
      </c>
      <c r="AH619" s="39">
        <f t="shared" si="98"/>
        <v>0</v>
      </c>
      <c r="AI619" s="40">
        <v>0.03</v>
      </c>
      <c r="AJ619" s="39">
        <f t="shared" si="99"/>
        <v>0</v>
      </c>
      <c r="AK619" s="39"/>
      <c r="AL619" s="39">
        <f t="shared" si="100"/>
        <v>0</v>
      </c>
      <c r="AM619" s="40">
        <v>3.3300000000000003E-2</v>
      </c>
      <c r="AN619" s="39">
        <f t="shared" si="101"/>
        <v>0</v>
      </c>
      <c r="AO619" s="39">
        <f t="shared" si="102"/>
        <v>0</v>
      </c>
      <c r="AP619" s="39">
        <v>0</v>
      </c>
      <c r="AQ619" s="39">
        <f t="shared" si="103"/>
        <v>0</v>
      </c>
      <c r="AR619" s="39"/>
      <c r="AS619" s="39"/>
      <c r="AT619" s="39">
        <f t="shared" si="104"/>
        <v>0</v>
      </c>
      <c r="AU619" s="41"/>
    </row>
    <row r="620" spans="1:47" x14ac:dyDescent="0.2">
      <c r="A620" s="12"/>
      <c r="B620" s="12" t="s">
        <v>277</v>
      </c>
      <c r="C620" s="12" t="s">
        <v>67</v>
      </c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2">
        <f>SUM(E620:P620)</f>
        <v>0</v>
      </c>
      <c r="S620" s="39"/>
      <c r="T620" s="39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>
        <f t="shared" si="96"/>
        <v>0</v>
      </c>
      <c r="AF620" s="39">
        <f>(D620-R620)</f>
        <v>0</v>
      </c>
      <c r="AG620" s="39">
        <f t="shared" si="97"/>
        <v>0</v>
      </c>
      <c r="AH620" s="39">
        <f t="shared" si="98"/>
        <v>0</v>
      </c>
      <c r="AI620" s="40">
        <v>2.9000000000000001E-2</v>
      </c>
      <c r="AJ620" s="39">
        <f t="shared" si="99"/>
        <v>0</v>
      </c>
      <c r="AK620" s="39"/>
      <c r="AL620" s="39">
        <f t="shared" si="100"/>
        <v>0</v>
      </c>
      <c r="AM620" s="40">
        <v>0.04</v>
      </c>
      <c r="AN620" s="39">
        <f t="shared" si="101"/>
        <v>0</v>
      </c>
      <c r="AO620" s="39">
        <f t="shared" si="102"/>
        <v>0</v>
      </c>
      <c r="AP620" s="39">
        <v>0</v>
      </c>
      <c r="AQ620" s="39">
        <f t="shared" si="103"/>
        <v>0</v>
      </c>
      <c r="AR620" s="39"/>
      <c r="AS620" s="39"/>
      <c r="AT620" s="39">
        <f t="shared" si="104"/>
        <v>0</v>
      </c>
      <c r="AU620" s="39">
        <f>SUM(AT620)</f>
        <v>0</v>
      </c>
    </row>
    <row r="621" spans="1:47" x14ac:dyDescent="0.2">
      <c r="A621" s="15"/>
      <c r="B621" s="15" t="s">
        <v>278</v>
      </c>
      <c r="C621" s="15" t="s">
        <v>67</v>
      </c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2">
        <f>SUM(E621:P621)</f>
        <v>0</v>
      </c>
      <c r="S621" s="39"/>
      <c r="T621" s="39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>
        <f t="shared" si="96"/>
        <v>0</v>
      </c>
      <c r="AF621" s="39">
        <f>(D621-R621)</f>
        <v>0</v>
      </c>
      <c r="AG621" s="39">
        <f t="shared" si="97"/>
        <v>0</v>
      </c>
      <c r="AH621" s="39">
        <f t="shared" si="98"/>
        <v>0</v>
      </c>
      <c r="AI621" s="40">
        <v>2.9000000000000001E-2</v>
      </c>
      <c r="AJ621" s="39">
        <f t="shared" si="99"/>
        <v>0</v>
      </c>
      <c r="AK621" s="39"/>
      <c r="AL621" s="39">
        <f t="shared" si="100"/>
        <v>0</v>
      </c>
      <c r="AM621" s="40">
        <v>0.04</v>
      </c>
      <c r="AN621" s="39">
        <f t="shared" si="101"/>
        <v>0</v>
      </c>
      <c r="AO621" s="39">
        <f t="shared" si="102"/>
        <v>0</v>
      </c>
      <c r="AP621" s="39">
        <v>0</v>
      </c>
      <c r="AQ621" s="39">
        <f t="shared" si="103"/>
        <v>0</v>
      </c>
      <c r="AR621" s="39"/>
      <c r="AS621" s="39"/>
      <c r="AT621" s="39">
        <f t="shared" si="104"/>
        <v>0</v>
      </c>
      <c r="AU621" s="39">
        <f>SUM(AT621+AT622+AT623)</f>
        <v>0</v>
      </c>
    </row>
    <row r="622" spans="1:47" x14ac:dyDescent="0.2">
      <c r="A622" s="1"/>
      <c r="B622" s="1" t="s">
        <v>278</v>
      </c>
      <c r="C622" s="1" t="s">
        <v>77</v>
      </c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2">
        <f>(R621)</f>
        <v>0</v>
      </c>
      <c r="S622" s="39"/>
      <c r="T622" s="39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>
        <f t="shared" si="96"/>
        <v>0</v>
      </c>
      <c r="AF622" s="39">
        <f>(D621-R621)</f>
        <v>0</v>
      </c>
      <c r="AG622" s="39">
        <f t="shared" si="97"/>
        <v>0</v>
      </c>
      <c r="AH622" s="39">
        <f t="shared" si="98"/>
        <v>0</v>
      </c>
      <c r="AI622" s="40">
        <v>0.02</v>
      </c>
      <c r="AJ622" s="39">
        <f t="shared" si="99"/>
        <v>0</v>
      </c>
      <c r="AK622" s="39"/>
      <c r="AL622" s="39">
        <f t="shared" si="100"/>
        <v>0</v>
      </c>
      <c r="AM622" s="40">
        <v>3.3300000000000003E-2</v>
      </c>
      <c r="AN622" s="39">
        <f t="shared" si="101"/>
        <v>0</v>
      </c>
      <c r="AO622" s="39">
        <f t="shared" si="102"/>
        <v>0</v>
      </c>
      <c r="AP622" s="39">
        <v>0</v>
      </c>
      <c r="AQ622" s="39">
        <f t="shared" si="103"/>
        <v>0</v>
      </c>
      <c r="AR622" s="39"/>
      <c r="AS622" s="39"/>
      <c r="AT622" s="39">
        <f t="shared" si="104"/>
        <v>0</v>
      </c>
      <c r="AU622" s="41"/>
    </row>
    <row r="623" spans="1:47" x14ac:dyDescent="0.2">
      <c r="A623" s="1"/>
      <c r="B623" s="1" t="s">
        <v>278</v>
      </c>
      <c r="C623" s="1" t="s">
        <v>71</v>
      </c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2">
        <f>R621</f>
        <v>0</v>
      </c>
      <c r="S623" s="39"/>
      <c r="T623" s="39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>
        <f t="shared" si="96"/>
        <v>0</v>
      </c>
      <c r="AF623" s="39">
        <f>(D621-R621)</f>
        <v>0</v>
      </c>
      <c r="AG623" s="39">
        <f t="shared" si="97"/>
        <v>0</v>
      </c>
      <c r="AH623" s="39">
        <f t="shared" si="98"/>
        <v>0</v>
      </c>
      <c r="AI623" s="40">
        <v>2.5999999999999999E-2</v>
      </c>
      <c r="AJ623" s="39">
        <f t="shared" si="99"/>
        <v>0</v>
      </c>
      <c r="AK623" s="39"/>
      <c r="AL623" s="39">
        <f t="shared" si="100"/>
        <v>0</v>
      </c>
      <c r="AM623" s="40">
        <v>3.3300000000000003E-2</v>
      </c>
      <c r="AN623" s="39">
        <f t="shared" si="101"/>
        <v>0</v>
      </c>
      <c r="AO623" s="39">
        <f t="shared" si="102"/>
        <v>0</v>
      </c>
      <c r="AP623" s="39">
        <v>0</v>
      </c>
      <c r="AQ623" s="39">
        <f t="shared" si="103"/>
        <v>0</v>
      </c>
      <c r="AR623" s="39"/>
      <c r="AS623" s="39"/>
      <c r="AT623" s="39">
        <f t="shared" si="104"/>
        <v>0</v>
      </c>
      <c r="AU623" s="41"/>
    </row>
    <row r="624" spans="1:47" x14ac:dyDescent="0.2">
      <c r="A624" s="15"/>
      <c r="B624" s="15" t="s">
        <v>279</v>
      </c>
      <c r="C624" s="15" t="s">
        <v>67</v>
      </c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2">
        <f>SUM(E624:P624)</f>
        <v>0</v>
      </c>
      <c r="S624" s="39"/>
      <c r="T624" s="39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>
        <f t="shared" si="96"/>
        <v>0</v>
      </c>
      <c r="AF624" s="39">
        <f>(D624-R624)</f>
        <v>0</v>
      </c>
      <c r="AG624" s="39">
        <f t="shared" si="97"/>
        <v>0</v>
      </c>
      <c r="AH624" s="39">
        <f t="shared" si="98"/>
        <v>0</v>
      </c>
      <c r="AI624" s="40">
        <v>2.9000000000000001E-2</v>
      </c>
      <c r="AJ624" s="39">
        <f t="shared" si="99"/>
        <v>0</v>
      </c>
      <c r="AK624" s="39"/>
      <c r="AL624" s="39">
        <f t="shared" si="100"/>
        <v>0</v>
      </c>
      <c r="AM624" s="40">
        <v>0.04</v>
      </c>
      <c r="AN624" s="39">
        <f t="shared" si="101"/>
        <v>0</v>
      </c>
      <c r="AO624" s="39">
        <f t="shared" si="102"/>
        <v>0</v>
      </c>
      <c r="AP624" s="39">
        <v>0</v>
      </c>
      <c r="AQ624" s="39">
        <f t="shared" si="103"/>
        <v>0</v>
      </c>
      <c r="AR624" s="39"/>
      <c r="AS624" s="39"/>
      <c r="AT624" s="39">
        <f t="shared" si="104"/>
        <v>0</v>
      </c>
      <c r="AU624" s="39">
        <f>SUM(AT624+AT625+AT626)</f>
        <v>0</v>
      </c>
    </row>
    <row r="625" spans="1:47" x14ac:dyDescent="0.2">
      <c r="A625" s="1"/>
      <c r="B625" s="1" t="s">
        <v>279</v>
      </c>
      <c r="C625" s="1" t="s">
        <v>77</v>
      </c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2">
        <f>(R624)</f>
        <v>0</v>
      </c>
      <c r="S625" s="39"/>
      <c r="T625" s="39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>
        <f t="shared" si="96"/>
        <v>0</v>
      </c>
      <c r="AF625" s="39">
        <f>(D624-R624)</f>
        <v>0</v>
      </c>
      <c r="AG625" s="39">
        <f t="shared" si="97"/>
        <v>0</v>
      </c>
      <c r="AH625" s="39">
        <f t="shared" si="98"/>
        <v>0</v>
      </c>
      <c r="AI625" s="40">
        <v>0.03</v>
      </c>
      <c r="AJ625" s="39">
        <f t="shared" si="99"/>
        <v>0</v>
      </c>
      <c r="AK625" s="39"/>
      <c r="AL625" s="39">
        <f t="shared" si="100"/>
        <v>0</v>
      </c>
      <c r="AM625" s="40">
        <v>3.3300000000000003E-2</v>
      </c>
      <c r="AN625" s="39">
        <f t="shared" si="101"/>
        <v>0</v>
      </c>
      <c r="AO625" s="39">
        <f t="shared" si="102"/>
        <v>0</v>
      </c>
      <c r="AP625" s="39">
        <v>0</v>
      </c>
      <c r="AQ625" s="39">
        <f t="shared" si="103"/>
        <v>0</v>
      </c>
      <c r="AR625" s="39"/>
      <c r="AS625" s="39"/>
      <c r="AT625" s="39">
        <f t="shared" si="104"/>
        <v>0</v>
      </c>
      <c r="AU625" s="41"/>
    </row>
    <row r="626" spans="1:47" x14ac:dyDescent="0.2">
      <c r="A626" s="1"/>
      <c r="B626" s="1" t="s">
        <v>279</v>
      </c>
      <c r="C626" s="1" t="s">
        <v>71</v>
      </c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2">
        <f>R624</f>
        <v>0</v>
      </c>
      <c r="S626" s="39"/>
      <c r="T626" s="39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>
        <f t="shared" si="96"/>
        <v>0</v>
      </c>
      <c r="AF626" s="39">
        <f>(D624-R624)</f>
        <v>0</v>
      </c>
      <c r="AG626" s="39">
        <f t="shared" si="97"/>
        <v>0</v>
      </c>
      <c r="AH626" s="39">
        <f t="shared" si="98"/>
        <v>0</v>
      </c>
      <c r="AI626" s="40">
        <v>2.5999999999999999E-2</v>
      </c>
      <c r="AJ626" s="39">
        <f t="shared" si="99"/>
        <v>0</v>
      </c>
      <c r="AK626" s="39"/>
      <c r="AL626" s="39">
        <f t="shared" si="100"/>
        <v>0</v>
      </c>
      <c r="AM626" s="40">
        <v>3.3300000000000003E-2</v>
      </c>
      <c r="AN626" s="39">
        <f t="shared" si="101"/>
        <v>0</v>
      </c>
      <c r="AO626" s="39">
        <f t="shared" si="102"/>
        <v>0</v>
      </c>
      <c r="AP626" s="39">
        <v>0</v>
      </c>
      <c r="AQ626" s="39">
        <f t="shared" si="103"/>
        <v>0</v>
      </c>
      <c r="AR626" s="39"/>
      <c r="AS626" s="39"/>
      <c r="AT626" s="39">
        <f t="shared" si="104"/>
        <v>0</v>
      </c>
      <c r="AU626" s="41"/>
    </row>
    <row r="627" spans="1:47" x14ac:dyDescent="0.2">
      <c r="A627" s="12"/>
      <c r="B627" s="12" t="s">
        <v>280</v>
      </c>
      <c r="C627" s="12" t="s">
        <v>67</v>
      </c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2">
        <f>SUM(E627:P627)</f>
        <v>0</v>
      </c>
      <c r="S627" s="39"/>
      <c r="T627" s="39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>
        <f t="shared" si="96"/>
        <v>0</v>
      </c>
      <c r="AF627" s="39">
        <f>(D627-R627)</f>
        <v>0</v>
      </c>
      <c r="AG627" s="39">
        <f t="shared" si="97"/>
        <v>0</v>
      </c>
      <c r="AH627" s="39">
        <f t="shared" si="98"/>
        <v>0</v>
      </c>
      <c r="AI627" s="40">
        <v>2.9000000000000001E-2</v>
      </c>
      <c r="AJ627" s="39">
        <f t="shared" si="99"/>
        <v>0</v>
      </c>
      <c r="AK627" s="39"/>
      <c r="AL627" s="39">
        <f t="shared" si="100"/>
        <v>0</v>
      </c>
      <c r="AM627" s="40">
        <v>0.04</v>
      </c>
      <c r="AN627" s="39">
        <f t="shared" si="101"/>
        <v>0</v>
      </c>
      <c r="AO627" s="39">
        <f t="shared" si="102"/>
        <v>0</v>
      </c>
      <c r="AP627" s="39">
        <v>0</v>
      </c>
      <c r="AQ627" s="39">
        <f t="shared" si="103"/>
        <v>0</v>
      </c>
      <c r="AR627" s="39"/>
      <c r="AS627" s="39"/>
      <c r="AT627" s="39">
        <f t="shared" si="104"/>
        <v>0</v>
      </c>
      <c r="AU627" s="39">
        <f>SUM(AT627+AT628+AT629)</f>
        <v>0</v>
      </c>
    </row>
    <row r="628" spans="1:47" x14ac:dyDescent="0.2">
      <c r="A628" s="1"/>
      <c r="B628" s="1" t="s">
        <v>280</v>
      </c>
      <c r="C628" s="1" t="s">
        <v>77</v>
      </c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2">
        <f>(R627)</f>
        <v>0</v>
      </c>
      <c r="S628" s="39"/>
      <c r="T628" s="39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>
        <f t="shared" si="96"/>
        <v>0</v>
      </c>
      <c r="AF628" s="39">
        <f>(D627-R627)</f>
        <v>0</v>
      </c>
      <c r="AG628" s="39">
        <f t="shared" si="97"/>
        <v>0</v>
      </c>
      <c r="AH628" s="39">
        <f t="shared" si="98"/>
        <v>0</v>
      </c>
      <c r="AI628" s="40">
        <v>0.04</v>
      </c>
      <c r="AJ628" s="39">
        <f t="shared" si="99"/>
        <v>0</v>
      </c>
      <c r="AK628" s="39"/>
      <c r="AL628" s="39">
        <f t="shared" si="100"/>
        <v>0</v>
      </c>
      <c r="AM628" s="40">
        <v>3.3300000000000003E-2</v>
      </c>
      <c r="AN628" s="39">
        <f t="shared" si="101"/>
        <v>0</v>
      </c>
      <c r="AO628" s="39">
        <f t="shared" si="102"/>
        <v>0</v>
      </c>
      <c r="AP628" s="39">
        <v>0</v>
      </c>
      <c r="AQ628" s="39">
        <f t="shared" si="103"/>
        <v>0</v>
      </c>
      <c r="AR628" s="39"/>
      <c r="AS628" s="39"/>
      <c r="AT628" s="39">
        <f t="shared" si="104"/>
        <v>0</v>
      </c>
      <c r="AU628" s="41"/>
    </row>
    <row r="629" spans="1:47" x14ac:dyDescent="0.2">
      <c r="A629" s="1"/>
      <c r="B629" s="1" t="s">
        <v>280</v>
      </c>
      <c r="C629" s="1" t="s">
        <v>71</v>
      </c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2">
        <f>R627</f>
        <v>0</v>
      </c>
      <c r="S629" s="39"/>
      <c r="T629" s="39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>
        <f t="shared" si="96"/>
        <v>0</v>
      </c>
      <c r="AF629" s="39">
        <f>(D627-R627)</f>
        <v>0</v>
      </c>
      <c r="AG629" s="39">
        <f t="shared" si="97"/>
        <v>0</v>
      </c>
      <c r="AH629" s="39">
        <f t="shared" si="98"/>
        <v>0</v>
      </c>
      <c r="AI629" s="40">
        <v>2.5999999999999999E-2</v>
      </c>
      <c r="AJ629" s="39">
        <f t="shared" si="99"/>
        <v>0</v>
      </c>
      <c r="AK629" s="39"/>
      <c r="AL629" s="39">
        <f t="shared" si="100"/>
        <v>0</v>
      </c>
      <c r="AM629" s="40">
        <v>3.3300000000000003E-2</v>
      </c>
      <c r="AN629" s="39">
        <f t="shared" si="101"/>
        <v>0</v>
      </c>
      <c r="AO629" s="39">
        <f t="shared" si="102"/>
        <v>0</v>
      </c>
      <c r="AP629" s="39">
        <v>0</v>
      </c>
      <c r="AQ629" s="39">
        <f t="shared" si="103"/>
        <v>0</v>
      </c>
      <c r="AR629" s="39"/>
      <c r="AS629" s="39"/>
      <c r="AT629" s="39">
        <f t="shared" si="104"/>
        <v>0</v>
      </c>
      <c r="AU629" s="41"/>
    </row>
    <row r="630" spans="1:47" x14ac:dyDescent="0.2">
      <c r="A630" s="17"/>
      <c r="B630" s="17" t="s">
        <v>281</v>
      </c>
      <c r="C630" s="17" t="s">
        <v>67</v>
      </c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2">
        <f>SUM(E630:P630)</f>
        <v>0</v>
      </c>
      <c r="S630" s="39"/>
      <c r="T630" s="39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>
        <f t="shared" si="96"/>
        <v>0</v>
      </c>
      <c r="AF630" s="39">
        <f>(D630-R630)</f>
        <v>0</v>
      </c>
      <c r="AG630" s="39">
        <f t="shared" si="97"/>
        <v>0</v>
      </c>
      <c r="AH630" s="39">
        <f t="shared" si="98"/>
        <v>0</v>
      </c>
      <c r="AI630" s="40">
        <v>2.9000000000000001E-2</v>
      </c>
      <c r="AJ630" s="39">
        <f t="shared" si="99"/>
        <v>0</v>
      </c>
      <c r="AK630" s="39"/>
      <c r="AL630" s="39">
        <f t="shared" si="100"/>
        <v>0</v>
      </c>
      <c r="AM630" s="40">
        <v>0.04</v>
      </c>
      <c r="AN630" s="39">
        <f t="shared" si="101"/>
        <v>0</v>
      </c>
      <c r="AO630" s="39">
        <f t="shared" si="102"/>
        <v>0</v>
      </c>
      <c r="AP630" s="39">
        <v>0</v>
      </c>
      <c r="AQ630" s="39">
        <f t="shared" si="103"/>
        <v>0</v>
      </c>
      <c r="AR630" s="39"/>
      <c r="AS630" s="39"/>
      <c r="AT630" s="39">
        <f t="shared" si="104"/>
        <v>0</v>
      </c>
      <c r="AU630" s="39">
        <f>SUM(AT630+AT631+AT632)</f>
        <v>0</v>
      </c>
    </row>
    <row r="631" spans="1:47" x14ac:dyDescent="0.2">
      <c r="A631" s="1"/>
      <c r="B631" s="1" t="s">
        <v>281</v>
      </c>
      <c r="C631" s="1" t="s">
        <v>77</v>
      </c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2">
        <f>(R630)</f>
        <v>0</v>
      </c>
      <c r="S631" s="39"/>
      <c r="T631" s="39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>
        <f t="shared" si="96"/>
        <v>0</v>
      </c>
      <c r="AF631" s="39">
        <f>(D630-R630)</f>
        <v>0</v>
      </c>
      <c r="AG631" s="39">
        <f t="shared" si="97"/>
        <v>0</v>
      </c>
      <c r="AH631" s="39">
        <f t="shared" si="98"/>
        <v>0</v>
      </c>
      <c r="AI631" s="40">
        <v>0.04</v>
      </c>
      <c r="AJ631" s="39">
        <f t="shared" si="99"/>
        <v>0</v>
      </c>
      <c r="AK631" s="39"/>
      <c r="AL631" s="39">
        <f t="shared" si="100"/>
        <v>0</v>
      </c>
      <c r="AM631" s="40">
        <v>3.3300000000000003E-2</v>
      </c>
      <c r="AN631" s="39">
        <f t="shared" si="101"/>
        <v>0</v>
      </c>
      <c r="AO631" s="39">
        <f t="shared" si="102"/>
        <v>0</v>
      </c>
      <c r="AP631" s="39">
        <v>0</v>
      </c>
      <c r="AQ631" s="39">
        <f t="shared" si="103"/>
        <v>0</v>
      </c>
      <c r="AR631" s="39"/>
      <c r="AS631" s="39"/>
      <c r="AT631" s="39">
        <f t="shared" si="104"/>
        <v>0</v>
      </c>
      <c r="AU631" s="41"/>
    </row>
    <row r="632" spans="1:47" x14ac:dyDescent="0.2">
      <c r="A632" s="1"/>
      <c r="B632" s="1" t="s">
        <v>281</v>
      </c>
      <c r="C632" s="1" t="s">
        <v>71</v>
      </c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2">
        <f>R630</f>
        <v>0</v>
      </c>
      <c r="S632" s="39"/>
      <c r="T632" s="39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>
        <f t="shared" si="96"/>
        <v>0</v>
      </c>
      <c r="AF632" s="39">
        <f>(D630-R630)</f>
        <v>0</v>
      </c>
      <c r="AG632" s="39">
        <f t="shared" si="97"/>
        <v>0</v>
      </c>
      <c r="AH632" s="39">
        <f t="shared" si="98"/>
        <v>0</v>
      </c>
      <c r="AI632" s="40">
        <v>2.5999999999999999E-2</v>
      </c>
      <c r="AJ632" s="39">
        <f t="shared" si="99"/>
        <v>0</v>
      </c>
      <c r="AK632" s="39"/>
      <c r="AL632" s="39">
        <f t="shared" si="100"/>
        <v>0</v>
      </c>
      <c r="AM632" s="40">
        <v>3.3300000000000003E-2</v>
      </c>
      <c r="AN632" s="39">
        <f t="shared" si="101"/>
        <v>0</v>
      </c>
      <c r="AO632" s="39">
        <f t="shared" si="102"/>
        <v>0</v>
      </c>
      <c r="AP632" s="39">
        <v>0</v>
      </c>
      <c r="AQ632" s="39">
        <f t="shared" si="103"/>
        <v>0</v>
      </c>
      <c r="AR632" s="39"/>
      <c r="AS632" s="39"/>
      <c r="AT632" s="39">
        <f t="shared" si="104"/>
        <v>0</v>
      </c>
      <c r="AU632" s="41"/>
    </row>
    <row r="633" spans="1:47" x14ac:dyDescent="0.2">
      <c r="A633" s="15"/>
      <c r="B633" s="15" t="s">
        <v>282</v>
      </c>
      <c r="C633" s="15" t="s">
        <v>67</v>
      </c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2">
        <f>SUM(E633:P633)</f>
        <v>0</v>
      </c>
      <c r="S633" s="39"/>
      <c r="T633" s="39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>
        <f t="shared" si="96"/>
        <v>0</v>
      </c>
      <c r="AF633" s="39">
        <f>(D633-R633)</f>
        <v>0</v>
      </c>
      <c r="AG633" s="39">
        <f t="shared" si="97"/>
        <v>0</v>
      </c>
      <c r="AH633" s="39">
        <f t="shared" si="98"/>
        <v>0</v>
      </c>
      <c r="AI633" s="40">
        <v>2.9000000000000001E-2</v>
      </c>
      <c r="AJ633" s="39">
        <f t="shared" si="99"/>
        <v>0</v>
      </c>
      <c r="AK633" s="39"/>
      <c r="AL633" s="39">
        <f t="shared" si="100"/>
        <v>0</v>
      </c>
      <c r="AM633" s="40">
        <v>0.04</v>
      </c>
      <c r="AN633" s="39">
        <f t="shared" si="101"/>
        <v>0</v>
      </c>
      <c r="AO633" s="39">
        <f t="shared" si="102"/>
        <v>0</v>
      </c>
      <c r="AP633" s="39">
        <v>0</v>
      </c>
      <c r="AQ633" s="39">
        <f t="shared" si="103"/>
        <v>0</v>
      </c>
      <c r="AR633" s="39"/>
      <c r="AS633" s="39"/>
      <c r="AT633" s="39">
        <f t="shared" si="104"/>
        <v>0</v>
      </c>
      <c r="AU633" s="39">
        <f>SUM(AT633+AT634)</f>
        <v>0</v>
      </c>
    </row>
    <row r="634" spans="1:47" x14ac:dyDescent="0.2">
      <c r="A634" s="1"/>
      <c r="B634" s="1" t="s">
        <v>282</v>
      </c>
      <c r="C634" s="1" t="s">
        <v>71</v>
      </c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2">
        <f>(R633)</f>
        <v>0</v>
      </c>
      <c r="S634" s="39"/>
      <c r="T634" s="39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>
        <f t="shared" si="96"/>
        <v>0</v>
      </c>
      <c r="AF634" s="39">
        <f>(D633-R633)</f>
        <v>0</v>
      </c>
      <c r="AG634" s="39">
        <f t="shared" si="97"/>
        <v>0</v>
      </c>
      <c r="AH634" s="39">
        <f t="shared" si="98"/>
        <v>0</v>
      </c>
      <c r="AI634" s="40">
        <v>2.5999999999999999E-2</v>
      </c>
      <c r="AJ634" s="39">
        <f t="shared" si="99"/>
        <v>0</v>
      </c>
      <c r="AK634" s="39"/>
      <c r="AL634" s="39">
        <f t="shared" si="100"/>
        <v>0</v>
      </c>
      <c r="AM634" s="40">
        <v>3.3300000000000003E-2</v>
      </c>
      <c r="AN634" s="39">
        <f t="shared" si="101"/>
        <v>0</v>
      </c>
      <c r="AO634" s="39">
        <f t="shared" si="102"/>
        <v>0</v>
      </c>
      <c r="AP634" s="39">
        <v>0</v>
      </c>
      <c r="AQ634" s="39">
        <f t="shared" si="103"/>
        <v>0</v>
      </c>
      <c r="AR634" s="39"/>
      <c r="AS634" s="39"/>
      <c r="AT634" s="39">
        <f t="shared" si="104"/>
        <v>0</v>
      </c>
      <c r="AU634" s="41"/>
    </row>
    <row r="635" spans="1:47" x14ac:dyDescent="0.2">
      <c r="A635" s="15"/>
      <c r="B635" s="15" t="s">
        <v>283</v>
      </c>
      <c r="C635" s="15" t="s">
        <v>67</v>
      </c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2">
        <f>SUM(E635:P635)</f>
        <v>0</v>
      </c>
      <c r="S635" s="39"/>
      <c r="T635" s="39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>
        <f t="shared" si="96"/>
        <v>0</v>
      </c>
      <c r="AF635" s="39">
        <f>(D635-R635)</f>
        <v>0</v>
      </c>
      <c r="AG635" s="39">
        <f t="shared" si="97"/>
        <v>0</v>
      </c>
      <c r="AH635" s="39">
        <f t="shared" si="98"/>
        <v>0</v>
      </c>
      <c r="AI635" s="40">
        <v>2.9000000000000001E-2</v>
      </c>
      <c r="AJ635" s="39">
        <f t="shared" si="99"/>
        <v>0</v>
      </c>
      <c r="AK635" s="39"/>
      <c r="AL635" s="39">
        <f t="shared" si="100"/>
        <v>0</v>
      </c>
      <c r="AM635" s="40">
        <v>0.04</v>
      </c>
      <c r="AN635" s="39">
        <f t="shared" si="101"/>
        <v>0</v>
      </c>
      <c r="AO635" s="39">
        <f t="shared" si="102"/>
        <v>0</v>
      </c>
      <c r="AP635" s="39">
        <v>0</v>
      </c>
      <c r="AQ635" s="39">
        <f t="shared" si="103"/>
        <v>0</v>
      </c>
      <c r="AR635" s="39"/>
      <c r="AS635" s="39"/>
      <c r="AT635" s="39">
        <f t="shared" si="104"/>
        <v>0</v>
      </c>
      <c r="AU635" s="39">
        <f>SUM(AT635+AT636+AT637+AT638)</f>
        <v>0</v>
      </c>
    </row>
    <row r="636" spans="1:47" x14ac:dyDescent="0.2">
      <c r="A636" s="1"/>
      <c r="B636" s="1" t="s">
        <v>283</v>
      </c>
      <c r="C636" s="1" t="s">
        <v>71</v>
      </c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2">
        <f>(R635)</f>
        <v>0</v>
      </c>
      <c r="S636" s="39"/>
      <c r="T636" s="39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>
        <f t="shared" si="96"/>
        <v>0</v>
      </c>
      <c r="AF636" s="39">
        <f>(D635-R635)</f>
        <v>0</v>
      </c>
      <c r="AG636" s="39">
        <f t="shared" si="97"/>
        <v>0</v>
      </c>
      <c r="AH636" s="39">
        <f t="shared" si="98"/>
        <v>0</v>
      </c>
      <c r="AI636" s="40">
        <v>0.01</v>
      </c>
      <c r="AJ636" s="39">
        <f t="shared" si="99"/>
        <v>0</v>
      </c>
      <c r="AK636" s="39"/>
      <c r="AL636" s="39">
        <f t="shared" si="100"/>
        <v>0</v>
      </c>
      <c r="AM636" s="40">
        <v>3.3300000000000003E-2</v>
      </c>
      <c r="AN636" s="39">
        <f t="shared" si="101"/>
        <v>0</v>
      </c>
      <c r="AO636" s="39">
        <f t="shared" si="102"/>
        <v>0</v>
      </c>
      <c r="AP636" s="39">
        <v>0</v>
      </c>
      <c r="AQ636" s="39">
        <f t="shared" si="103"/>
        <v>0</v>
      </c>
      <c r="AR636" s="39"/>
      <c r="AS636" s="39"/>
      <c r="AT636" s="39">
        <f t="shared" si="104"/>
        <v>0</v>
      </c>
      <c r="AU636" s="41"/>
    </row>
    <row r="637" spans="1:47" x14ac:dyDescent="0.2">
      <c r="A637" s="1"/>
      <c r="B637" s="1" t="s">
        <v>283</v>
      </c>
      <c r="C637" s="1" t="s">
        <v>77</v>
      </c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2">
        <f>R635</f>
        <v>0</v>
      </c>
      <c r="S637" s="39"/>
      <c r="T637" s="39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>
        <f t="shared" si="96"/>
        <v>0</v>
      </c>
      <c r="AF637" s="39">
        <f>(D635-R635)</f>
        <v>0</v>
      </c>
      <c r="AG637" s="39">
        <f t="shared" ref="AG637" si="105">(AE637)</f>
        <v>0</v>
      </c>
      <c r="AH637" s="39">
        <f t="shared" ref="AH637" si="106">(AF637-AG637)</f>
        <v>0</v>
      </c>
      <c r="AI637" s="40">
        <v>3.5000000000000003E-2</v>
      </c>
      <c r="AJ637" s="39">
        <f t="shared" ref="AJ637" si="107">AH637*AI637</f>
        <v>0</v>
      </c>
      <c r="AK637" s="39"/>
      <c r="AL637" s="39">
        <f t="shared" ref="AL637" si="108">(AJ637+AK637)</f>
        <v>0</v>
      </c>
      <c r="AM637" s="40">
        <v>0</v>
      </c>
      <c r="AN637" s="39">
        <f t="shared" ref="AN637" si="109">(AL637*AM637)</f>
        <v>0</v>
      </c>
      <c r="AO637" s="39">
        <f t="shared" ref="AO637" si="110">(AL637-AN637)</f>
        <v>0</v>
      </c>
      <c r="AP637" s="39">
        <v>0</v>
      </c>
      <c r="AQ637" s="39">
        <f t="shared" ref="AQ637" si="111">AO637-AP637</f>
        <v>0</v>
      </c>
      <c r="AR637" s="39"/>
      <c r="AS637" s="39"/>
      <c r="AT637" s="39">
        <f t="shared" ref="AT637" si="112">(AQ637+AR637+AS637)</f>
        <v>0</v>
      </c>
      <c r="AU637" s="41"/>
    </row>
    <row r="638" spans="1:47" x14ac:dyDescent="0.2">
      <c r="A638" s="1"/>
      <c r="B638" s="1" t="s">
        <v>283</v>
      </c>
      <c r="C638" s="1" t="s">
        <v>112</v>
      </c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2">
        <f>R635</f>
        <v>0</v>
      </c>
      <c r="S638" s="39"/>
      <c r="T638" s="39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>
        <f t="shared" si="96"/>
        <v>0</v>
      </c>
      <c r="AF638" s="39">
        <f>(D635-R635)</f>
        <v>0</v>
      </c>
      <c r="AG638" s="39">
        <f t="shared" si="97"/>
        <v>0</v>
      </c>
      <c r="AH638" s="39">
        <f t="shared" si="98"/>
        <v>0</v>
      </c>
      <c r="AI638" s="40">
        <v>0.01</v>
      </c>
      <c r="AJ638" s="39">
        <f t="shared" si="99"/>
        <v>0</v>
      </c>
      <c r="AK638" s="39"/>
      <c r="AL638" s="39">
        <f t="shared" si="100"/>
        <v>0</v>
      </c>
      <c r="AM638" s="40">
        <v>0</v>
      </c>
      <c r="AN638" s="39">
        <f t="shared" si="101"/>
        <v>0</v>
      </c>
      <c r="AO638" s="39">
        <f t="shared" si="102"/>
        <v>0</v>
      </c>
      <c r="AP638" s="39">
        <v>0</v>
      </c>
      <c r="AQ638" s="39">
        <f t="shared" si="103"/>
        <v>0</v>
      </c>
      <c r="AR638" s="39"/>
      <c r="AS638" s="39"/>
      <c r="AT638" s="39">
        <f t="shared" si="104"/>
        <v>0</v>
      </c>
      <c r="AU638" s="39"/>
    </row>
    <row r="639" spans="1:47" x14ac:dyDescent="0.2">
      <c r="A639" s="17"/>
      <c r="B639" s="17" t="s">
        <v>284</v>
      </c>
      <c r="C639" s="17" t="s">
        <v>67</v>
      </c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2">
        <f>SUM(E639:P639)</f>
        <v>0</v>
      </c>
      <c r="S639" s="39"/>
      <c r="T639" s="39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>
        <f t="shared" si="96"/>
        <v>0</v>
      </c>
      <c r="AF639" s="39">
        <f>(D639-R639)</f>
        <v>0</v>
      </c>
      <c r="AG639" s="39">
        <f t="shared" si="97"/>
        <v>0</v>
      </c>
      <c r="AH639" s="39">
        <f t="shared" si="98"/>
        <v>0</v>
      </c>
      <c r="AI639" s="40">
        <v>2.9000000000000001E-2</v>
      </c>
      <c r="AJ639" s="39">
        <f t="shared" si="99"/>
        <v>0</v>
      </c>
      <c r="AK639" s="39"/>
      <c r="AL639" s="39">
        <f t="shared" si="100"/>
        <v>0</v>
      </c>
      <c r="AM639" s="40">
        <v>0.04</v>
      </c>
      <c r="AN639" s="39">
        <f t="shared" si="101"/>
        <v>0</v>
      </c>
      <c r="AO639" s="39">
        <f t="shared" si="102"/>
        <v>0</v>
      </c>
      <c r="AP639" s="39">
        <v>0</v>
      </c>
      <c r="AQ639" s="39">
        <f t="shared" si="103"/>
        <v>0</v>
      </c>
      <c r="AR639" s="39"/>
      <c r="AS639" s="39"/>
      <c r="AT639" s="39">
        <f t="shared" si="104"/>
        <v>0</v>
      </c>
      <c r="AU639" s="39">
        <f>SUM(AT639+AT640+AT641)</f>
        <v>0</v>
      </c>
    </row>
    <row r="640" spans="1:47" x14ac:dyDescent="0.2">
      <c r="A640" s="1"/>
      <c r="B640" s="1" t="s">
        <v>284</v>
      </c>
      <c r="C640" s="1" t="s">
        <v>71</v>
      </c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2">
        <f>(R639)</f>
        <v>0</v>
      </c>
      <c r="S640" s="39"/>
      <c r="T640" s="39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>
        <f t="shared" si="96"/>
        <v>0</v>
      </c>
      <c r="AF640" s="39">
        <f>(D639-R639)</f>
        <v>0</v>
      </c>
      <c r="AG640" s="39">
        <f t="shared" si="97"/>
        <v>0</v>
      </c>
      <c r="AH640" s="39">
        <f t="shared" si="98"/>
        <v>0</v>
      </c>
      <c r="AI640" s="40">
        <v>0.01</v>
      </c>
      <c r="AJ640" s="39">
        <f t="shared" si="99"/>
        <v>0</v>
      </c>
      <c r="AK640" s="39"/>
      <c r="AL640" s="39">
        <f t="shared" si="100"/>
        <v>0</v>
      </c>
      <c r="AM640" s="40">
        <v>3.3300000000000003E-2</v>
      </c>
      <c r="AN640" s="39">
        <f t="shared" si="101"/>
        <v>0</v>
      </c>
      <c r="AO640" s="39">
        <f t="shared" si="102"/>
        <v>0</v>
      </c>
      <c r="AP640" s="39">
        <v>0</v>
      </c>
      <c r="AQ640" s="39">
        <f t="shared" si="103"/>
        <v>0</v>
      </c>
      <c r="AR640" s="39"/>
      <c r="AS640" s="39"/>
      <c r="AT640" s="39">
        <f t="shared" si="104"/>
        <v>0</v>
      </c>
      <c r="AU640" s="41"/>
    </row>
    <row r="641" spans="1:47" x14ac:dyDescent="0.2">
      <c r="A641" s="1"/>
      <c r="B641" s="1" t="s">
        <v>284</v>
      </c>
      <c r="C641" s="1" t="s">
        <v>112</v>
      </c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2">
        <f>R639</f>
        <v>0</v>
      </c>
      <c r="S641" s="39"/>
      <c r="T641" s="39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>
        <f t="shared" si="96"/>
        <v>0</v>
      </c>
      <c r="AF641" s="39">
        <f>(D639-R639)</f>
        <v>0</v>
      </c>
      <c r="AG641" s="39">
        <f t="shared" si="97"/>
        <v>0</v>
      </c>
      <c r="AH641" s="39">
        <f t="shared" si="98"/>
        <v>0</v>
      </c>
      <c r="AI641" s="40">
        <v>0.01</v>
      </c>
      <c r="AJ641" s="39">
        <f t="shared" si="99"/>
        <v>0</v>
      </c>
      <c r="AK641" s="39"/>
      <c r="AL641" s="39">
        <f t="shared" si="100"/>
        <v>0</v>
      </c>
      <c r="AM641" s="40">
        <v>0</v>
      </c>
      <c r="AN641" s="39">
        <f t="shared" si="101"/>
        <v>0</v>
      </c>
      <c r="AO641" s="39">
        <f t="shared" si="102"/>
        <v>0</v>
      </c>
      <c r="AP641" s="39">
        <v>0</v>
      </c>
      <c r="AQ641" s="39">
        <f t="shared" si="103"/>
        <v>0</v>
      </c>
      <c r="AR641" s="39"/>
      <c r="AS641" s="39"/>
      <c r="AT641" s="39">
        <f t="shared" si="104"/>
        <v>0</v>
      </c>
      <c r="AU641" s="39"/>
    </row>
    <row r="642" spans="1:47" x14ac:dyDescent="0.2">
      <c r="A642" s="12"/>
      <c r="B642" s="12" t="s">
        <v>285</v>
      </c>
      <c r="C642" s="12" t="s">
        <v>67</v>
      </c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2">
        <f>SUM(E642:P642)</f>
        <v>0</v>
      </c>
      <c r="S642" s="39"/>
      <c r="T642" s="39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>
        <f t="shared" si="96"/>
        <v>0</v>
      </c>
      <c r="AF642" s="39">
        <f>(D642-R642)</f>
        <v>0</v>
      </c>
      <c r="AG642" s="39">
        <f t="shared" si="97"/>
        <v>0</v>
      </c>
      <c r="AH642" s="39">
        <f t="shared" si="98"/>
        <v>0</v>
      </c>
      <c r="AI642" s="40">
        <v>2.9000000000000001E-2</v>
      </c>
      <c r="AJ642" s="39">
        <f t="shared" si="99"/>
        <v>0</v>
      </c>
      <c r="AK642" s="39"/>
      <c r="AL642" s="39">
        <f t="shared" si="100"/>
        <v>0</v>
      </c>
      <c r="AM642" s="40">
        <v>0.04</v>
      </c>
      <c r="AN642" s="39">
        <f t="shared" si="101"/>
        <v>0</v>
      </c>
      <c r="AO642" s="39">
        <f t="shared" si="102"/>
        <v>0</v>
      </c>
      <c r="AP642" s="39">
        <v>0</v>
      </c>
      <c r="AQ642" s="39">
        <f t="shared" si="103"/>
        <v>0</v>
      </c>
      <c r="AR642" s="39"/>
      <c r="AS642" s="39"/>
      <c r="AT642" s="39">
        <f t="shared" si="104"/>
        <v>0</v>
      </c>
      <c r="AU642" s="39">
        <f>SUM(AT642+AT643+AT644)</f>
        <v>0</v>
      </c>
    </row>
    <row r="643" spans="1:47" x14ac:dyDescent="0.2">
      <c r="A643" s="1"/>
      <c r="B643" s="1" t="s">
        <v>285</v>
      </c>
      <c r="C643" s="1" t="s">
        <v>77</v>
      </c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2">
        <f>(R642)</f>
        <v>0</v>
      </c>
      <c r="S643" s="39"/>
      <c r="T643" s="39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>
        <f t="shared" ref="AE643:AE706" si="113">SUM(S643:AC643)</f>
        <v>0</v>
      </c>
      <c r="AF643" s="39">
        <f>(D642-R642)</f>
        <v>0</v>
      </c>
      <c r="AG643" s="39">
        <f t="shared" si="97"/>
        <v>0</v>
      </c>
      <c r="AH643" s="39">
        <f t="shared" si="98"/>
        <v>0</v>
      </c>
      <c r="AI643" s="40">
        <v>3.7499999999999999E-2</v>
      </c>
      <c r="AJ643" s="39">
        <f t="shared" si="99"/>
        <v>0</v>
      </c>
      <c r="AK643" s="39"/>
      <c r="AL643" s="39">
        <f t="shared" si="100"/>
        <v>0</v>
      </c>
      <c r="AM643" s="40">
        <v>0</v>
      </c>
      <c r="AN643" s="39">
        <f t="shared" si="101"/>
        <v>0</v>
      </c>
      <c r="AO643" s="39">
        <f t="shared" si="102"/>
        <v>0</v>
      </c>
      <c r="AP643" s="39">
        <v>0</v>
      </c>
      <c r="AQ643" s="39">
        <f t="shared" si="103"/>
        <v>0</v>
      </c>
      <c r="AR643" s="39"/>
      <c r="AS643" s="39"/>
      <c r="AT643" s="39">
        <f t="shared" si="104"/>
        <v>0</v>
      </c>
      <c r="AU643" s="41"/>
    </row>
    <row r="644" spans="1:47" x14ac:dyDescent="0.2">
      <c r="A644" s="1"/>
      <c r="B644" s="1" t="s">
        <v>285</v>
      </c>
      <c r="C644" s="1" t="s">
        <v>71</v>
      </c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2">
        <f>R642</f>
        <v>0</v>
      </c>
      <c r="S644" s="39"/>
      <c r="T644" s="39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>
        <f t="shared" si="113"/>
        <v>0</v>
      </c>
      <c r="AF644" s="39">
        <f>(D642-R642)</f>
        <v>0</v>
      </c>
      <c r="AG644" s="39">
        <f t="shared" si="97"/>
        <v>0</v>
      </c>
      <c r="AH644" s="39">
        <f t="shared" si="98"/>
        <v>0</v>
      </c>
      <c r="AI644" s="40">
        <v>0.01</v>
      </c>
      <c r="AJ644" s="39">
        <f t="shared" si="99"/>
        <v>0</v>
      </c>
      <c r="AK644" s="39"/>
      <c r="AL644" s="39">
        <f t="shared" si="100"/>
        <v>0</v>
      </c>
      <c r="AM644" s="40">
        <v>3.3300000000000003E-2</v>
      </c>
      <c r="AN644" s="39">
        <f t="shared" si="101"/>
        <v>0</v>
      </c>
      <c r="AO644" s="39">
        <f t="shared" si="102"/>
        <v>0</v>
      </c>
      <c r="AP644" s="39">
        <v>0</v>
      </c>
      <c r="AQ644" s="39">
        <f t="shared" si="103"/>
        <v>0</v>
      </c>
      <c r="AR644" s="39"/>
      <c r="AS644" s="39"/>
      <c r="AT644" s="39">
        <f t="shared" si="104"/>
        <v>0</v>
      </c>
      <c r="AU644" s="41"/>
    </row>
    <row r="645" spans="1:47" x14ac:dyDescent="0.2">
      <c r="A645" s="15"/>
      <c r="B645" s="15" t="s">
        <v>286</v>
      </c>
      <c r="C645" s="15" t="s">
        <v>67</v>
      </c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2">
        <f>SUM(E645:P645)</f>
        <v>0</v>
      </c>
      <c r="S645" s="39"/>
      <c r="T645" s="39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>
        <f t="shared" si="113"/>
        <v>0</v>
      </c>
      <c r="AF645" s="39">
        <f>(D645-R645)</f>
        <v>0</v>
      </c>
      <c r="AG645" s="39">
        <f t="shared" si="97"/>
        <v>0</v>
      </c>
      <c r="AH645" s="39">
        <f t="shared" si="98"/>
        <v>0</v>
      </c>
      <c r="AI645" s="40">
        <v>2.9000000000000001E-2</v>
      </c>
      <c r="AJ645" s="39">
        <f t="shared" si="99"/>
        <v>0</v>
      </c>
      <c r="AK645" s="39"/>
      <c r="AL645" s="39">
        <f t="shared" si="100"/>
        <v>0</v>
      </c>
      <c r="AM645" s="40">
        <v>0.04</v>
      </c>
      <c r="AN645" s="39">
        <f t="shared" si="101"/>
        <v>0</v>
      </c>
      <c r="AO645" s="39">
        <f t="shared" si="102"/>
        <v>0</v>
      </c>
      <c r="AP645" s="39">
        <v>0</v>
      </c>
      <c r="AQ645" s="39">
        <f t="shared" si="103"/>
        <v>0</v>
      </c>
      <c r="AR645" s="39"/>
      <c r="AS645" s="39"/>
      <c r="AT645" s="39">
        <f t="shared" si="104"/>
        <v>0</v>
      </c>
      <c r="AU645" s="39">
        <f>SUM(AT645+AT646+AT647+AT648)</f>
        <v>0</v>
      </c>
    </row>
    <row r="646" spans="1:47" x14ac:dyDescent="0.2">
      <c r="A646" s="1"/>
      <c r="B646" s="1" t="s">
        <v>286</v>
      </c>
      <c r="C646" s="1" t="s">
        <v>77</v>
      </c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2">
        <f>(R645)</f>
        <v>0</v>
      </c>
      <c r="S646" s="39"/>
      <c r="T646" s="39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>
        <f t="shared" si="113"/>
        <v>0</v>
      </c>
      <c r="AF646" s="39">
        <f>(D645-R645)</f>
        <v>0</v>
      </c>
      <c r="AG646" s="39">
        <f t="shared" ref="AG646:AG709" si="114">(AE646)</f>
        <v>0</v>
      </c>
      <c r="AH646" s="39">
        <f t="shared" ref="AH646:AH709" si="115">(AF646-AG646)</f>
        <v>0</v>
      </c>
      <c r="AI646" s="40">
        <v>3.5000000000000003E-2</v>
      </c>
      <c r="AJ646" s="39">
        <f t="shared" ref="AJ646:AJ709" si="116">AH646*AI646</f>
        <v>0</v>
      </c>
      <c r="AK646" s="39"/>
      <c r="AL646" s="39">
        <f t="shared" ref="AL646:AL709" si="117">(AJ646+AK646)</f>
        <v>0</v>
      </c>
      <c r="AM646" s="40">
        <v>3.3300000000000003E-2</v>
      </c>
      <c r="AN646" s="39">
        <f t="shared" ref="AN646:AN709" si="118">(AL646*AM646)</f>
        <v>0</v>
      </c>
      <c r="AO646" s="39">
        <f t="shared" ref="AO646:AO709" si="119">(AL646-AN646)</f>
        <v>0</v>
      </c>
      <c r="AP646" s="39">
        <v>0</v>
      </c>
      <c r="AQ646" s="39">
        <f t="shared" ref="AQ646:AQ709" si="120">AO646-AP646</f>
        <v>0</v>
      </c>
      <c r="AR646" s="39"/>
      <c r="AS646" s="39"/>
      <c r="AT646" s="39">
        <f t="shared" ref="AT646:AT709" si="121">(AQ646+AR646+AS646)</f>
        <v>0</v>
      </c>
      <c r="AU646" s="41"/>
    </row>
    <row r="647" spans="1:47" x14ac:dyDescent="0.2">
      <c r="A647" s="1"/>
      <c r="B647" s="1" t="s">
        <v>286</v>
      </c>
      <c r="C647" s="1" t="s">
        <v>71</v>
      </c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2">
        <f>R645</f>
        <v>0</v>
      </c>
      <c r="S647" s="39"/>
      <c r="T647" s="39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>
        <f t="shared" si="113"/>
        <v>0</v>
      </c>
      <c r="AF647" s="39">
        <f>(D645-R645)</f>
        <v>0</v>
      </c>
      <c r="AG647" s="39">
        <f t="shared" si="114"/>
        <v>0</v>
      </c>
      <c r="AH647" s="39">
        <f t="shared" si="115"/>
        <v>0</v>
      </c>
      <c r="AI647" s="40">
        <v>0.01</v>
      </c>
      <c r="AJ647" s="39">
        <f t="shared" si="116"/>
        <v>0</v>
      </c>
      <c r="AK647" s="39"/>
      <c r="AL647" s="39">
        <f t="shared" si="117"/>
        <v>0</v>
      </c>
      <c r="AM647" s="40">
        <v>3.3300000000000003E-2</v>
      </c>
      <c r="AN647" s="39">
        <f t="shared" si="118"/>
        <v>0</v>
      </c>
      <c r="AO647" s="39">
        <f t="shared" si="119"/>
        <v>0</v>
      </c>
      <c r="AP647" s="39">
        <v>0</v>
      </c>
      <c r="AQ647" s="39">
        <f t="shared" si="120"/>
        <v>0</v>
      </c>
      <c r="AR647" s="39"/>
      <c r="AS647" s="39"/>
      <c r="AT647" s="39">
        <f t="shared" si="121"/>
        <v>0</v>
      </c>
      <c r="AU647" s="41"/>
    </row>
    <row r="648" spans="1:47" x14ac:dyDescent="0.2">
      <c r="A648" s="1"/>
      <c r="B648" s="1" t="s">
        <v>286</v>
      </c>
      <c r="C648" s="1" t="s">
        <v>112</v>
      </c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2">
        <f>R645</f>
        <v>0</v>
      </c>
      <c r="S648" s="39"/>
      <c r="T648" s="39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>
        <f t="shared" si="113"/>
        <v>0</v>
      </c>
      <c r="AF648" s="39">
        <f>(D645-R645)</f>
        <v>0</v>
      </c>
      <c r="AG648" s="39">
        <f t="shared" si="114"/>
        <v>0</v>
      </c>
      <c r="AH648" s="39">
        <f t="shared" si="115"/>
        <v>0</v>
      </c>
      <c r="AI648" s="40">
        <v>8.0000000000000002E-3</v>
      </c>
      <c r="AJ648" s="39">
        <f t="shared" si="116"/>
        <v>0</v>
      </c>
      <c r="AK648" s="39"/>
      <c r="AL648" s="39">
        <f t="shared" si="117"/>
        <v>0</v>
      </c>
      <c r="AM648" s="40">
        <v>0</v>
      </c>
      <c r="AN648" s="39">
        <f t="shared" si="118"/>
        <v>0</v>
      </c>
      <c r="AO648" s="39">
        <f t="shared" si="119"/>
        <v>0</v>
      </c>
      <c r="AP648" s="39">
        <v>0</v>
      </c>
      <c r="AQ648" s="39">
        <f t="shared" si="120"/>
        <v>0</v>
      </c>
      <c r="AR648" s="39"/>
      <c r="AS648" s="39"/>
      <c r="AT648" s="39">
        <f t="shared" si="121"/>
        <v>0</v>
      </c>
      <c r="AU648" s="41"/>
    </row>
    <row r="649" spans="1:47" x14ac:dyDescent="0.2">
      <c r="A649" s="17"/>
      <c r="B649" s="17" t="s">
        <v>287</v>
      </c>
      <c r="C649" s="17" t="s">
        <v>67</v>
      </c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2">
        <f>SUM(E649:P649)</f>
        <v>0</v>
      </c>
      <c r="S649" s="39"/>
      <c r="T649" s="39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>
        <f t="shared" si="113"/>
        <v>0</v>
      </c>
      <c r="AF649" s="39">
        <f>(D649-R649)</f>
        <v>0</v>
      </c>
      <c r="AG649" s="39">
        <f t="shared" si="114"/>
        <v>0</v>
      </c>
      <c r="AH649" s="39">
        <f t="shared" si="115"/>
        <v>0</v>
      </c>
      <c r="AI649" s="40">
        <v>2.9000000000000001E-2</v>
      </c>
      <c r="AJ649" s="39">
        <f t="shared" si="116"/>
        <v>0</v>
      </c>
      <c r="AK649" s="39"/>
      <c r="AL649" s="39">
        <f t="shared" si="117"/>
        <v>0</v>
      </c>
      <c r="AM649" s="40">
        <v>0.04</v>
      </c>
      <c r="AN649" s="39">
        <f t="shared" si="118"/>
        <v>0</v>
      </c>
      <c r="AO649" s="39">
        <f t="shared" si="119"/>
        <v>0</v>
      </c>
      <c r="AP649" s="39">
        <v>0</v>
      </c>
      <c r="AQ649" s="39">
        <f t="shared" si="120"/>
        <v>0</v>
      </c>
      <c r="AR649" s="39"/>
      <c r="AS649" s="39"/>
      <c r="AT649" s="39">
        <f t="shared" si="121"/>
        <v>0</v>
      </c>
      <c r="AU649" s="39">
        <f>SUM(AT649+AT650)</f>
        <v>0</v>
      </c>
    </row>
    <row r="650" spans="1:47" x14ac:dyDescent="0.2">
      <c r="A650" s="1"/>
      <c r="B650" s="1" t="s">
        <v>287</v>
      </c>
      <c r="C650" s="1" t="s">
        <v>71</v>
      </c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2">
        <f>(R649)</f>
        <v>0</v>
      </c>
      <c r="S650" s="39"/>
      <c r="T650" s="39"/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>
        <f t="shared" si="113"/>
        <v>0</v>
      </c>
      <c r="AF650" s="39">
        <f>(D649-R649)</f>
        <v>0</v>
      </c>
      <c r="AG650" s="39">
        <f t="shared" si="114"/>
        <v>0</v>
      </c>
      <c r="AH650" s="39">
        <f t="shared" si="115"/>
        <v>0</v>
      </c>
      <c r="AI650" s="40">
        <v>0.01</v>
      </c>
      <c r="AJ650" s="39">
        <f t="shared" si="116"/>
        <v>0</v>
      </c>
      <c r="AK650" s="39"/>
      <c r="AL650" s="39">
        <f t="shared" si="117"/>
        <v>0</v>
      </c>
      <c r="AM650" s="40">
        <v>3.3300000000000003E-2</v>
      </c>
      <c r="AN650" s="39">
        <f t="shared" si="118"/>
        <v>0</v>
      </c>
      <c r="AO650" s="39">
        <f t="shared" si="119"/>
        <v>0</v>
      </c>
      <c r="AP650" s="39">
        <v>0</v>
      </c>
      <c r="AQ650" s="39">
        <f t="shared" si="120"/>
        <v>0</v>
      </c>
      <c r="AR650" s="39"/>
      <c r="AS650" s="39"/>
      <c r="AT650" s="39">
        <f t="shared" si="121"/>
        <v>0</v>
      </c>
      <c r="AU650" s="41"/>
    </row>
    <row r="651" spans="1:47" x14ac:dyDescent="0.2">
      <c r="A651" s="12"/>
      <c r="B651" s="12" t="s">
        <v>288</v>
      </c>
      <c r="C651" s="12" t="s">
        <v>67</v>
      </c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2">
        <f>SUM(E651:P651)</f>
        <v>0</v>
      </c>
      <c r="S651" s="39"/>
      <c r="T651" s="39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>
        <f t="shared" si="113"/>
        <v>0</v>
      </c>
      <c r="AF651" s="39">
        <f>(D651-R651)</f>
        <v>0</v>
      </c>
      <c r="AG651" s="39">
        <f t="shared" si="114"/>
        <v>0</v>
      </c>
      <c r="AH651" s="39">
        <f t="shared" si="115"/>
        <v>0</v>
      </c>
      <c r="AI651" s="40">
        <v>2.9000000000000001E-2</v>
      </c>
      <c r="AJ651" s="39">
        <f t="shared" si="116"/>
        <v>0</v>
      </c>
      <c r="AK651" s="39"/>
      <c r="AL651" s="39">
        <f t="shared" si="117"/>
        <v>0</v>
      </c>
      <c r="AM651" s="40">
        <v>0.04</v>
      </c>
      <c r="AN651" s="39">
        <f t="shared" si="118"/>
        <v>0</v>
      </c>
      <c r="AO651" s="39">
        <f t="shared" si="119"/>
        <v>0</v>
      </c>
      <c r="AP651" s="39">
        <v>0</v>
      </c>
      <c r="AQ651" s="39">
        <f t="shared" si="120"/>
        <v>0</v>
      </c>
      <c r="AR651" s="39"/>
      <c r="AS651" s="39"/>
      <c r="AT651" s="39">
        <f t="shared" si="121"/>
        <v>0</v>
      </c>
      <c r="AU651" s="39">
        <f>SUM(AT651+AT652+AT653)</f>
        <v>0</v>
      </c>
    </row>
    <row r="652" spans="1:47" x14ac:dyDescent="0.2">
      <c r="A652" s="1"/>
      <c r="B652" s="1" t="s">
        <v>288</v>
      </c>
      <c r="C652" s="1" t="s">
        <v>77</v>
      </c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2">
        <f>(R651)</f>
        <v>0</v>
      </c>
      <c r="S652" s="39"/>
      <c r="T652" s="39"/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>
        <f t="shared" si="113"/>
        <v>0</v>
      </c>
      <c r="AF652" s="39">
        <f>(D651-R651)</f>
        <v>0</v>
      </c>
      <c r="AG652" s="39">
        <f t="shared" si="114"/>
        <v>0</v>
      </c>
      <c r="AH652" s="39">
        <f t="shared" si="115"/>
        <v>0</v>
      </c>
      <c r="AI652" s="40">
        <v>0.03</v>
      </c>
      <c r="AJ652" s="39">
        <f t="shared" si="116"/>
        <v>0</v>
      </c>
      <c r="AK652" s="39"/>
      <c r="AL652" s="39">
        <f t="shared" si="117"/>
        <v>0</v>
      </c>
      <c r="AM652" s="40">
        <v>3.3300000000000003E-2</v>
      </c>
      <c r="AN652" s="39">
        <f t="shared" si="118"/>
        <v>0</v>
      </c>
      <c r="AO652" s="39">
        <f t="shared" si="119"/>
        <v>0</v>
      </c>
      <c r="AP652" s="39">
        <v>0</v>
      </c>
      <c r="AQ652" s="39">
        <f t="shared" si="120"/>
        <v>0</v>
      </c>
      <c r="AR652" s="39"/>
      <c r="AS652" s="39"/>
      <c r="AT652" s="39">
        <f t="shared" si="121"/>
        <v>0</v>
      </c>
      <c r="AU652" s="41"/>
    </row>
    <row r="653" spans="1:47" x14ac:dyDescent="0.2">
      <c r="A653" s="1"/>
      <c r="B653" s="1" t="s">
        <v>288</v>
      </c>
      <c r="C653" s="1" t="s">
        <v>71</v>
      </c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2">
        <f>R651</f>
        <v>0</v>
      </c>
      <c r="S653" s="39"/>
      <c r="T653" s="39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>
        <f t="shared" si="113"/>
        <v>0</v>
      </c>
      <c r="AF653" s="39">
        <f>(D651-R651)</f>
        <v>0</v>
      </c>
      <c r="AG653" s="39">
        <f t="shared" si="114"/>
        <v>0</v>
      </c>
      <c r="AH653" s="39">
        <f t="shared" si="115"/>
        <v>0</v>
      </c>
      <c r="AI653" s="40">
        <v>0.01</v>
      </c>
      <c r="AJ653" s="39">
        <f t="shared" si="116"/>
        <v>0</v>
      </c>
      <c r="AK653" s="39"/>
      <c r="AL653" s="39">
        <f t="shared" si="117"/>
        <v>0</v>
      </c>
      <c r="AM653" s="40">
        <v>3.3300000000000003E-2</v>
      </c>
      <c r="AN653" s="39">
        <f t="shared" si="118"/>
        <v>0</v>
      </c>
      <c r="AO653" s="39">
        <f t="shared" si="119"/>
        <v>0</v>
      </c>
      <c r="AP653" s="39">
        <v>0</v>
      </c>
      <c r="AQ653" s="39">
        <f t="shared" si="120"/>
        <v>0</v>
      </c>
      <c r="AR653" s="39"/>
      <c r="AS653" s="39"/>
      <c r="AT653" s="39">
        <f t="shared" si="121"/>
        <v>0</v>
      </c>
      <c r="AU653" s="41"/>
    </row>
    <row r="654" spans="1:47" x14ac:dyDescent="0.2">
      <c r="A654" s="15"/>
      <c r="B654" s="15" t="s">
        <v>289</v>
      </c>
      <c r="C654" s="15" t="s">
        <v>67</v>
      </c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2">
        <f>SUM(E654:P654)</f>
        <v>0</v>
      </c>
      <c r="S654" s="39"/>
      <c r="T654" s="39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>
        <f t="shared" si="113"/>
        <v>0</v>
      </c>
      <c r="AF654" s="39">
        <f>(D654-R654)</f>
        <v>0</v>
      </c>
      <c r="AG654" s="39">
        <f t="shared" si="114"/>
        <v>0</v>
      </c>
      <c r="AH654" s="39">
        <f t="shared" si="115"/>
        <v>0</v>
      </c>
      <c r="AI654" s="40">
        <v>2.9000000000000001E-2</v>
      </c>
      <c r="AJ654" s="39">
        <f t="shared" si="116"/>
        <v>0</v>
      </c>
      <c r="AK654" s="39"/>
      <c r="AL654" s="39">
        <f t="shared" si="117"/>
        <v>0</v>
      </c>
      <c r="AM654" s="40">
        <v>0.04</v>
      </c>
      <c r="AN654" s="39">
        <f t="shared" si="118"/>
        <v>0</v>
      </c>
      <c r="AO654" s="39">
        <f t="shared" si="119"/>
        <v>0</v>
      </c>
      <c r="AP654" s="39">
        <v>0</v>
      </c>
      <c r="AQ654" s="39">
        <f t="shared" si="120"/>
        <v>0</v>
      </c>
      <c r="AR654" s="39"/>
      <c r="AS654" s="39"/>
      <c r="AT654" s="39">
        <f t="shared" si="121"/>
        <v>0</v>
      </c>
      <c r="AU654" s="39">
        <f>SUM(AT654+AT655)</f>
        <v>0</v>
      </c>
    </row>
    <row r="655" spans="1:47" x14ac:dyDescent="0.2">
      <c r="A655" s="1"/>
      <c r="B655" s="1" t="s">
        <v>289</v>
      </c>
      <c r="C655" s="1" t="s">
        <v>71</v>
      </c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2">
        <f>(R654)</f>
        <v>0</v>
      </c>
      <c r="S655" s="39"/>
      <c r="T655" s="39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>
        <f t="shared" si="113"/>
        <v>0</v>
      </c>
      <c r="AF655" s="39">
        <f>(D654-R654)</f>
        <v>0</v>
      </c>
      <c r="AG655" s="39">
        <f t="shared" si="114"/>
        <v>0</v>
      </c>
      <c r="AH655" s="39">
        <f t="shared" si="115"/>
        <v>0</v>
      </c>
      <c r="AI655" s="40">
        <v>0.01</v>
      </c>
      <c r="AJ655" s="39">
        <f t="shared" si="116"/>
        <v>0</v>
      </c>
      <c r="AK655" s="39"/>
      <c r="AL655" s="39">
        <f t="shared" si="117"/>
        <v>0</v>
      </c>
      <c r="AM655" s="40">
        <v>3.3300000000000003E-2</v>
      </c>
      <c r="AN655" s="39">
        <f t="shared" si="118"/>
        <v>0</v>
      </c>
      <c r="AO655" s="39">
        <f t="shared" si="119"/>
        <v>0</v>
      </c>
      <c r="AP655" s="39">
        <v>0</v>
      </c>
      <c r="AQ655" s="39">
        <f t="shared" si="120"/>
        <v>0</v>
      </c>
      <c r="AR655" s="39"/>
      <c r="AS655" s="39"/>
      <c r="AT655" s="39">
        <f t="shared" si="121"/>
        <v>0</v>
      </c>
      <c r="AU655" s="41"/>
    </row>
    <row r="656" spans="1:47" x14ac:dyDescent="0.2">
      <c r="A656" s="12"/>
      <c r="B656" s="12" t="s">
        <v>290</v>
      </c>
      <c r="C656" s="12" t="s">
        <v>67</v>
      </c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2">
        <f>SUM(E656:P656)</f>
        <v>0</v>
      </c>
      <c r="S656" s="39"/>
      <c r="T656" s="39"/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>
        <f t="shared" si="113"/>
        <v>0</v>
      </c>
      <c r="AF656" s="39">
        <f>(D656-R656)</f>
        <v>0</v>
      </c>
      <c r="AG656" s="39">
        <f t="shared" si="114"/>
        <v>0</v>
      </c>
      <c r="AH656" s="39">
        <f t="shared" si="115"/>
        <v>0</v>
      </c>
      <c r="AI656" s="40">
        <v>2.9000000000000001E-2</v>
      </c>
      <c r="AJ656" s="39">
        <f t="shared" si="116"/>
        <v>0</v>
      </c>
      <c r="AK656" s="39"/>
      <c r="AL656" s="39">
        <f t="shared" si="117"/>
        <v>0</v>
      </c>
      <c r="AM656" s="40">
        <v>0.04</v>
      </c>
      <c r="AN656" s="39">
        <f t="shared" si="118"/>
        <v>0</v>
      </c>
      <c r="AO656" s="39">
        <f t="shared" si="119"/>
        <v>0</v>
      </c>
      <c r="AP656" s="39">
        <v>0</v>
      </c>
      <c r="AQ656" s="39">
        <f t="shared" si="120"/>
        <v>0</v>
      </c>
      <c r="AR656" s="39"/>
      <c r="AS656" s="39"/>
      <c r="AT656" s="39">
        <f t="shared" si="121"/>
        <v>0</v>
      </c>
      <c r="AU656" s="39">
        <f>SUM(AT656+AT657+AT658)</f>
        <v>0</v>
      </c>
    </row>
    <row r="657" spans="1:47" x14ac:dyDescent="0.2">
      <c r="A657" s="1"/>
      <c r="B657" s="1" t="s">
        <v>290</v>
      </c>
      <c r="C657" s="1" t="s">
        <v>71</v>
      </c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2">
        <f>(R656)</f>
        <v>0</v>
      </c>
      <c r="S657" s="39"/>
      <c r="T657" s="39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>
        <f t="shared" si="113"/>
        <v>0</v>
      </c>
      <c r="AF657" s="39">
        <f>(D656-R656)</f>
        <v>0</v>
      </c>
      <c r="AG657" s="39">
        <f t="shared" si="114"/>
        <v>0</v>
      </c>
      <c r="AH657" s="39">
        <f t="shared" si="115"/>
        <v>0</v>
      </c>
      <c r="AI657" s="40">
        <v>0.02</v>
      </c>
      <c r="AJ657" s="39">
        <f t="shared" si="116"/>
        <v>0</v>
      </c>
      <c r="AK657" s="39"/>
      <c r="AL657" s="39">
        <f t="shared" si="117"/>
        <v>0</v>
      </c>
      <c r="AM657" s="40">
        <v>0</v>
      </c>
      <c r="AN657" s="39">
        <f t="shared" si="118"/>
        <v>0</v>
      </c>
      <c r="AO657" s="39">
        <f t="shared" si="119"/>
        <v>0</v>
      </c>
      <c r="AP657" s="39">
        <v>0</v>
      </c>
      <c r="AQ657" s="39">
        <f t="shared" si="120"/>
        <v>0</v>
      </c>
      <c r="AR657" s="39"/>
      <c r="AS657" s="39"/>
      <c r="AT657" s="39">
        <f t="shared" si="121"/>
        <v>0</v>
      </c>
      <c r="AU657" s="41"/>
    </row>
    <row r="658" spans="1:47" x14ac:dyDescent="0.2">
      <c r="A658" s="1"/>
      <c r="B658" s="1" t="s">
        <v>290</v>
      </c>
      <c r="C658" s="1" t="s">
        <v>77</v>
      </c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2">
        <f>(R656)</f>
        <v>0</v>
      </c>
      <c r="S658" s="39"/>
      <c r="T658" s="39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>
        <f t="shared" si="113"/>
        <v>0</v>
      </c>
      <c r="AF658" s="39">
        <f>(D656-R656)</f>
        <v>0</v>
      </c>
      <c r="AG658" s="39">
        <f t="shared" si="114"/>
        <v>0</v>
      </c>
      <c r="AH658" s="39">
        <f t="shared" si="115"/>
        <v>0</v>
      </c>
      <c r="AI658" s="40">
        <v>0.04</v>
      </c>
      <c r="AJ658" s="39">
        <f t="shared" si="116"/>
        <v>0</v>
      </c>
      <c r="AK658" s="39"/>
      <c r="AL658" s="39">
        <f t="shared" si="117"/>
        <v>0</v>
      </c>
      <c r="AM658" s="40">
        <v>3.3300000000000003E-2</v>
      </c>
      <c r="AN658" s="39">
        <f t="shared" si="118"/>
        <v>0</v>
      </c>
      <c r="AO658" s="39">
        <f t="shared" si="119"/>
        <v>0</v>
      </c>
      <c r="AP658" s="39">
        <v>0</v>
      </c>
      <c r="AQ658" s="39">
        <f t="shared" si="120"/>
        <v>0</v>
      </c>
      <c r="AR658" s="39"/>
      <c r="AS658" s="39"/>
      <c r="AT658" s="39">
        <f t="shared" si="121"/>
        <v>0</v>
      </c>
      <c r="AU658" s="41"/>
    </row>
    <row r="659" spans="1:47" x14ac:dyDescent="0.2">
      <c r="A659" s="12"/>
      <c r="B659" s="12" t="s">
        <v>291</v>
      </c>
      <c r="C659" s="12" t="s">
        <v>67</v>
      </c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2">
        <f>SUM(E659:P659)</f>
        <v>0</v>
      </c>
      <c r="S659" s="39"/>
      <c r="T659" s="39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>
        <f t="shared" si="113"/>
        <v>0</v>
      </c>
      <c r="AF659" s="39">
        <f>(D659-R659)</f>
        <v>0</v>
      </c>
      <c r="AG659" s="39">
        <f t="shared" si="114"/>
        <v>0</v>
      </c>
      <c r="AH659" s="39">
        <f t="shared" si="115"/>
        <v>0</v>
      </c>
      <c r="AI659" s="40">
        <v>2.9000000000000001E-2</v>
      </c>
      <c r="AJ659" s="39">
        <f t="shared" si="116"/>
        <v>0</v>
      </c>
      <c r="AK659" s="39"/>
      <c r="AL659" s="39">
        <f t="shared" si="117"/>
        <v>0</v>
      </c>
      <c r="AM659" s="40">
        <v>0.04</v>
      </c>
      <c r="AN659" s="39">
        <f t="shared" si="118"/>
        <v>0</v>
      </c>
      <c r="AO659" s="39">
        <f t="shared" si="119"/>
        <v>0</v>
      </c>
      <c r="AP659" s="39">
        <v>0</v>
      </c>
      <c r="AQ659" s="39">
        <f t="shared" si="120"/>
        <v>0</v>
      </c>
      <c r="AR659" s="39"/>
      <c r="AS659" s="39"/>
      <c r="AT659" s="39">
        <f t="shared" si="121"/>
        <v>0</v>
      </c>
      <c r="AU659" s="39">
        <f>SUM(AT659+AT660+AT661)</f>
        <v>0</v>
      </c>
    </row>
    <row r="660" spans="1:47" x14ac:dyDescent="0.2">
      <c r="A660" s="1"/>
      <c r="B660" s="1" t="s">
        <v>291</v>
      </c>
      <c r="C660" s="1" t="s">
        <v>71</v>
      </c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2">
        <f>(R659)</f>
        <v>0</v>
      </c>
      <c r="S660" s="39"/>
      <c r="T660" s="39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>
        <f t="shared" si="113"/>
        <v>0</v>
      </c>
      <c r="AF660" s="39">
        <f>(D659-R659)</f>
        <v>0</v>
      </c>
      <c r="AG660" s="39">
        <f t="shared" si="114"/>
        <v>0</v>
      </c>
      <c r="AH660" s="39">
        <f t="shared" si="115"/>
        <v>0</v>
      </c>
      <c r="AI660" s="40">
        <v>0.02</v>
      </c>
      <c r="AJ660" s="39">
        <f t="shared" si="116"/>
        <v>0</v>
      </c>
      <c r="AK660" s="39"/>
      <c r="AL660" s="39">
        <f t="shared" si="117"/>
        <v>0</v>
      </c>
      <c r="AM660" s="40">
        <v>0</v>
      </c>
      <c r="AN660" s="39">
        <f t="shared" si="118"/>
        <v>0</v>
      </c>
      <c r="AO660" s="39">
        <f t="shared" si="119"/>
        <v>0</v>
      </c>
      <c r="AP660" s="39">
        <v>0</v>
      </c>
      <c r="AQ660" s="39">
        <f t="shared" si="120"/>
        <v>0</v>
      </c>
      <c r="AR660" s="39"/>
      <c r="AS660" s="39"/>
      <c r="AT660" s="39">
        <f t="shared" si="121"/>
        <v>0</v>
      </c>
      <c r="AU660" s="41"/>
    </row>
    <row r="661" spans="1:47" x14ac:dyDescent="0.2">
      <c r="A661" s="1"/>
      <c r="B661" s="1" t="s">
        <v>291</v>
      </c>
      <c r="C661" s="1" t="s">
        <v>77</v>
      </c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2">
        <f>(R659)</f>
        <v>0</v>
      </c>
      <c r="S661" s="39"/>
      <c r="T661" s="39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>
        <f t="shared" si="113"/>
        <v>0</v>
      </c>
      <c r="AF661" s="39">
        <f>(D659-R659)</f>
        <v>0</v>
      </c>
      <c r="AG661" s="39">
        <f t="shared" si="114"/>
        <v>0</v>
      </c>
      <c r="AH661" s="39">
        <f t="shared" si="115"/>
        <v>0</v>
      </c>
      <c r="AI661" s="40">
        <v>0.03</v>
      </c>
      <c r="AJ661" s="39">
        <f t="shared" si="116"/>
        <v>0</v>
      </c>
      <c r="AK661" s="39"/>
      <c r="AL661" s="39">
        <f t="shared" si="117"/>
        <v>0</v>
      </c>
      <c r="AM661" s="40">
        <v>3.3300000000000003E-2</v>
      </c>
      <c r="AN661" s="39">
        <f t="shared" si="118"/>
        <v>0</v>
      </c>
      <c r="AO661" s="39">
        <f t="shared" si="119"/>
        <v>0</v>
      </c>
      <c r="AP661" s="39">
        <v>0</v>
      </c>
      <c r="AQ661" s="39">
        <f t="shared" si="120"/>
        <v>0</v>
      </c>
      <c r="AR661" s="39"/>
      <c r="AS661" s="39"/>
      <c r="AT661" s="39">
        <f t="shared" si="121"/>
        <v>0</v>
      </c>
      <c r="AU661" s="41"/>
    </row>
    <row r="662" spans="1:47" x14ac:dyDescent="0.2">
      <c r="A662" s="15"/>
      <c r="B662" s="15" t="s">
        <v>292</v>
      </c>
      <c r="C662" s="15" t="s">
        <v>67</v>
      </c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2">
        <f>SUM(E662:P662)</f>
        <v>0</v>
      </c>
      <c r="S662" s="39"/>
      <c r="T662" s="39"/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>
        <f t="shared" si="113"/>
        <v>0</v>
      </c>
      <c r="AF662" s="39">
        <f>(D662-R662)</f>
        <v>0</v>
      </c>
      <c r="AG662" s="39">
        <f t="shared" si="114"/>
        <v>0</v>
      </c>
      <c r="AH662" s="39">
        <f t="shared" si="115"/>
        <v>0</v>
      </c>
      <c r="AI662" s="40">
        <v>2.9000000000000001E-2</v>
      </c>
      <c r="AJ662" s="39">
        <f t="shared" si="116"/>
        <v>0</v>
      </c>
      <c r="AK662" s="39"/>
      <c r="AL662" s="39">
        <f t="shared" si="117"/>
        <v>0</v>
      </c>
      <c r="AM662" s="40">
        <v>0.04</v>
      </c>
      <c r="AN662" s="39">
        <f t="shared" si="118"/>
        <v>0</v>
      </c>
      <c r="AO662" s="39">
        <f t="shared" si="119"/>
        <v>0</v>
      </c>
      <c r="AP662" s="39">
        <v>0</v>
      </c>
      <c r="AQ662" s="39">
        <f t="shared" si="120"/>
        <v>0</v>
      </c>
      <c r="AR662" s="39"/>
      <c r="AS662" s="39"/>
      <c r="AT662" s="39">
        <f t="shared" si="121"/>
        <v>0</v>
      </c>
      <c r="AU662" s="39">
        <f>SUM(AT662+AT663+AT664)</f>
        <v>0</v>
      </c>
    </row>
    <row r="663" spans="1:47" x14ac:dyDescent="0.2">
      <c r="A663" s="1"/>
      <c r="B663" s="1" t="s">
        <v>292</v>
      </c>
      <c r="C663" s="1" t="s">
        <v>71</v>
      </c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2">
        <f>(R662)</f>
        <v>0</v>
      </c>
      <c r="S663" s="39"/>
      <c r="T663" s="39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>
        <f t="shared" si="113"/>
        <v>0</v>
      </c>
      <c r="AF663" s="39">
        <f>(D662-R662)</f>
        <v>0</v>
      </c>
      <c r="AG663" s="39">
        <f t="shared" si="114"/>
        <v>0</v>
      </c>
      <c r="AH663" s="39">
        <f t="shared" si="115"/>
        <v>0</v>
      </c>
      <c r="AI663" s="40">
        <v>0.02</v>
      </c>
      <c r="AJ663" s="39">
        <f t="shared" si="116"/>
        <v>0</v>
      </c>
      <c r="AK663" s="39"/>
      <c r="AL663" s="39">
        <f t="shared" si="117"/>
        <v>0</v>
      </c>
      <c r="AM663" s="40">
        <v>0</v>
      </c>
      <c r="AN663" s="39">
        <f t="shared" si="118"/>
        <v>0</v>
      </c>
      <c r="AO663" s="39">
        <f t="shared" si="119"/>
        <v>0</v>
      </c>
      <c r="AP663" s="39">
        <v>0</v>
      </c>
      <c r="AQ663" s="39">
        <f t="shared" si="120"/>
        <v>0</v>
      </c>
      <c r="AR663" s="39"/>
      <c r="AS663" s="39"/>
      <c r="AT663" s="39">
        <f t="shared" si="121"/>
        <v>0</v>
      </c>
      <c r="AU663" s="41"/>
    </row>
    <row r="664" spans="1:47" x14ac:dyDescent="0.2">
      <c r="A664" s="1"/>
      <c r="B664" s="1" t="s">
        <v>292</v>
      </c>
      <c r="C664" s="1" t="s">
        <v>77</v>
      </c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2">
        <f>(R662)</f>
        <v>0</v>
      </c>
      <c r="S664" s="39"/>
      <c r="T664" s="39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>
        <f t="shared" si="113"/>
        <v>0</v>
      </c>
      <c r="AF664" s="39">
        <f>(D662-R662)</f>
        <v>0</v>
      </c>
      <c r="AG664" s="39">
        <f t="shared" si="114"/>
        <v>0</v>
      </c>
      <c r="AH664" s="39">
        <f t="shared" si="115"/>
        <v>0</v>
      </c>
      <c r="AI664" s="40">
        <v>0.01</v>
      </c>
      <c r="AJ664" s="39">
        <f t="shared" si="116"/>
        <v>0</v>
      </c>
      <c r="AK664" s="39"/>
      <c r="AL664" s="39">
        <f t="shared" si="117"/>
        <v>0</v>
      </c>
      <c r="AM664" s="40">
        <v>3.3300000000000003E-2</v>
      </c>
      <c r="AN664" s="39">
        <f t="shared" si="118"/>
        <v>0</v>
      </c>
      <c r="AO664" s="39">
        <f t="shared" si="119"/>
        <v>0</v>
      </c>
      <c r="AP664" s="39">
        <v>0</v>
      </c>
      <c r="AQ664" s="39">
        <f t="shared" si="120"/>
        <v>0</v>
      </c>
      <c r="AR664" s="39"/>
      <c r="AS664" s="39"/>
      <c r="AT664" s="39">
        <f t="shared" si="121"/>
        <v>0</v>
      </c>
      <c r="AU664" s="41"/>
    </row>
    <row r="665" spans="1:47" x14ac:dyDescent="0.2">
      <c r="A665" s="17"/>
      <c r="B665" s="17" t="s">
        <v>293</v>
      </c>
      <c r="C665" s="17" t="s">
        <v>67</v>
      </c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2">
        <f>SUM(E665:P665)</f>
        <v>0</v>
      </c>
      <c r="S665" s="39"/>
      <c r="T665" s="39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>
        <f t="shared" si="113"/>
        <v>0</v>
      </c>
      <c r="AF665" s="39">
        <f>(D665-R665)</f>
        <v>0</v>
      </c>
      <c r="AG665" s="39">
        <f t="shared" si="114"/>
        <v>0</v>
      </c>
      <c r="AH665" s="39">
        <f t="shared" si="115"/>
        <v>0</v>
      </c>
      <c r="AI665" s="40">
        <v>2.9000000000000001E-2</v>
      </c>
      <c r="AJ665" s="39">
        <f t="shared" si="116"/>
        <v>0</v>
      </c>
      <c r="AK665" s="39"/>
      <c r="AL665" s="39">
        <f t="shared" si="117"/>
        <v>0</v>
      </c>
      <c r="AM665" s="40">
        <v>0.04</v>
      </c>
      <c r="AN665" s="39">
        <f t="shared" si="118"/>
        <v>0</v>
      </c>
      <c r="AO665" s="39">
        <f t="shared" si="119"/>
        <v>0</v>
      </c>
      <c r="AP665" s="39">
        <v>0</v>
      </c>
      <c r="AQ665" s="39">
        <f t="shared" si="120"/>
        <v>0</v>
      </c>
      <c r="AR665" s="39"/>
      <c r="AS665" s="39"/>
      <c r="AT665" s="39">
        <f t="shared" si="121"/>
        <v>0</v>
      </c>
      <c r="AU665" s="39">
        <f>SUM(AT665+AT666+AT667)</f>
        <v>0</v>
      </c>
    </row>
    <row r="666" spans="1:47" x14ac:dyDescent="0.2">
      <c r="A666" s="1"/>
      <c r="B666" s="1" t="s">
        <v>293</v>
      </c>
      <c r="C666" s="1" t="s">
        <v>71</v>
      </c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2">
        <f>(R665)</f>
        <v>0</v>
      </c>
      <c r="S666" s="39"/>
      <c r="T666" s="39"/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>
        <f t="shared" si="113"/>
        <v>0</v>
      </c>
      <c r="AF666" s="39">
        <f>(D665-R665)</f>
        <v>0</v>
      </c>
      <c r="AG666" s="39">
        <f t="shared" si="114"/>
        <v>0</v>
      </c>
      <c r="AH666" s="39">
        <f t="shared" si="115"/>
        <v>0</v>
      </c>
      <c r="AI666" s="40">
        <v>0.02</v>
      </c>
      <c r="AJ666" s="39">
        <f t="shared" si="116"/>
        <v>0</v>
      </c>
      <c r="AK666" s="39"/>
      <c r="AL666" s="39">
        <f t="shared" si="117"/>
        <v>0</v>
      </c>
      <c r="AM666" s="40">
        <v>0</v>
      </c>
      <c r="AN666" s="39">
        <f t="shared" si="118"/>
        <v>0</v>
      </c>
      <c r="AO666" s="39">
        <f t="shared" si="119"/>
        <v>0</v>
      </c>
      <c r="AP666" s="39">
        <v>0</v>
      </c>
      <c r="AQ666" s="39">
        <f t="shared" si="120"/>
        <v>0</v>
      </c>
      <c r="AR666" s="39"/>
      <c r="AS666" s="39"/>
      <c r="AT666" s="39">
        <f t="shared" si="121"/>
        <v>0</v>
      </c>
      <c r="AU666" s="41"/>
    </row>
    <row r="667" spans="1:47" x14ac:dyDescent="0.2">
      <c r="A667" s="1"/>
      <c r="B667" s="1" t="s">
        <v>293</v>
      </c>
      <c r="C667" s="1" t="s">
        <v>77</v>
      </c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2">
        <f>(R665)</f>
        <v>0</v>
      </c>
      <c r="S667" s="39"/>
      <c r="T667" s="39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>
        <f t="shared" si="113"/>
        <v>0</v>
      </c>
      <c r="AF667" s="39">
        <f>(D665-R665)</f>
        <v>0</v>
      </c>
      <c r="AG667" s="39">
        <f t="shared" si="114"/>
        <v>0</v>
      </c>
      <c r="AH667" s="39">
        <f t="shared" si="115"/>
        <v>0</v>
      </c>
      <c r="AI667" s="40">
        <v>3.9E-2</v>
      </c>
      <c r="AJ667" s="39">
        <f t="shared" si="116"/>
        <v>0</v>
      </c>
      <c r="AK667" s="39"/>
      <c r="AL667" s="39">
        <f t="shared" si="117"/>
        <v>0</v>
      </c>
      <c r="AM667" s="40">
        <v>3.3300000000000003E-2</v>
      </c>
      <c r="AN667" s="39">
        <f t="shared" si="118"/>
        <v>0</v>
      </c>
      <c r="AO667" s="39">
        <f t="shared" si="119"/>
        <v>0</v>
      </c>
      <c r="AP667" s="39">
        <v>0</v>
      </c>
      <c r="AQ667" s="39">
        <f t="shared" si="120"/>
        <v>0</v>
      </c>
      <c r="AR667" s="39"/>
      <c r="AS667" s="39"/>
      <c r="AT667" s="39">
        <f t="shared" si="121"/>
        <v>0</v>
      </c>
      <c r="AU667" s="41"/>
    </row>
    <row r="668" spans="1:47" x14ac:dyDescent="0.2">
      <c r="A668" s="12"/>
      <c r="B668" s="12" t="s">
        <v>294</v>
      </c>
      <c r="C668" s="12" t="s">
        <v>67</v>
      </c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2">
        <f>SUM(E668:P668)</f>
        <v>0</v>
      </c>
      <c r="S668" s="39"/>
      <c r="T668" s="39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>
        <f t="shared" si="113"/>
        <v>0</v>
      </c>
      <c r="AF668" s="39">
        <f>(D668-R668)</f>
        <v>0</v>
      </c>
      <c r="AG668" s="39">
        <f t="shared" si="114"/>
        <v>0</v>
      </c>
      <c r="AH668" s="39">
        <f t="shared" si="115"/>
        <v>0</v>
      </c>
      <c r="AI668" s="40">
        <v>2.9000000000000001E-2</v>
      </c>
      <c r="AJ668" s="39">
        <f t="shared" si="116"/>
        <v>0</v>
      </c>
      <c r="AK668" s="39"/>
      <c r="AL668" s="39">
        <f t="shared" si="117"/>
        <v>0</v>
      </c>
      <c r="AM668" s="40">
        <v>0.04</v>
      </c>
      <c r="AN668" s="39">
        <f t="shared" si="118"/>
        <v>0</v>
      </c>
      <c r="AO668" s="39">
        <f t="shared" si="119"/>
        <v>0</v>
      </c>
      <c r="AP668" s="39">
        <v>0</v>
      </c>
      <c r="AQ668" s="39">
        <f t="shared" si="120"/>
        <v>0</v>
      </c>
      <c r="AR668" s="39"/>
      <c r="AS668" s="39"/>
      <c r="AT668" s="39">
        <f t="shared" si="121"/>
        <v>0</v>
      </c>
      <c r="AU668" s="39">
        <f>SUM(AT668+AT669)</f>
        <v>0</v>
      </c>
    </row>
    <row r="669" spans="1:47" x14ac:dyDescent="0.2">
      <c r="A669" s="1"/>
      <c r="B669" s="1" t="s">
        <v>294</v>
      </c>
      <c r="C669" s="1" t="s">
        <v>71</v>
      </c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2">
        <f>(R668)</f>
        <v>0</v>
      </c>
      <c r="S669" s="39"/>
      <c r="T669" s="39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>
        <f t="shared" si="113"/>
        <v>0</v>
      </c>
      <c r="AF669" s="39">
        <f>(D668-R668)</f>
        <v>0</v>
      </c>
      <c r="AG669" s="39">
        <f t="shared" si="114"/>
        <v>0</v>
      </c>
      <c r="AH669" s="39">
        <f t="shared" si="115"/>
        <v>0</v>
      </c>
      <c r="AI669" s="40">
        <v>0.02</v>
      </c>
      <c r="AJ669" s="39">
        <f t="shared" si="116"/>
        <v>0</v>
      </c>
      <c r="AK669" s="39"/>
      <c r="AL669" s="39">
        <f t="shared" si="117"/>
        <v>0</v>
      </c>
      <c r="AM669" s="40">
        <v>0</v>
      </c>
      <c r="AN669" s="39">
        <f t="shared" si="118"/>
        <v>0</v>
      </c>
      <c r="AO669" s="39">
        <f t="shared" si="119"/>
        <v>0</v>
      </c>
      <c r="AP669" s="39">
        <v>0</v>
      </c>
      <c r="AQ669" s="39">
        <f t="shared" si="120"/>
        <v>0</v>
      </c>
      <c r="AR669" s="39"/>
      <c r="AS669" s="39"/>
      <c r="AT669" s="39">
        <f t="shared" si="121"/>
        <v>0</v>
      </c>
      <c r="AU669" s="41"/>
    </row>
    <row r="670" spans="1:47" x14ac:dyDescent="0.2">
      <c r="A670" s="15"/>
      <c r="B670" s="15" t="s">
        <v>295</v>
      </c>
      <c r="C670" s="15" t="s">
        <v>67</v>
      </c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2">
        <f>SUM(E670:P670)</f>
        <v>0</v>
      </c>
      <c r="S670" s="39"/>
      <c r="T670" s="39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>
        <f t="shared" si="113"/>
        <v>0</v>
      </c>
      <c r="AF670" s="39">
        <f>(D670-R670)</f>
        <v>0</v>
      </c>
      <c r="AG670" s="39">
        <f t="shared" si="114"/>
        <v>0</v>
      </c>
      <c r="AH670" s="39">
        <f t="shared" si="115"/>
        <v>0</v>
      </c>
      <c r="AI670" s="40">
        <v>2.9000000000000001E-2</v>
      </c>
      <c r="AJ670" s="39">
        <f t="shared" si="116"/>
        <v>0</v>
      </c>
      <c r="AK670" s="39"/>
      <c r="AL670" s="39">
        <f t="shared" si="117"/>
        <v>0</v>
      </c>
      <c r="AM670" s="40">
        <v>0.04</v>
      </c>
      <c r="AN670" s="39">
        <f t="shared" si="118"/>
        <v>0</v>
      </c>
      <c r="AO670" s="39">
        <f t="shared" si="119"/>
        <v>0</v>
      </c>
      <c r="AP670" s="39">
        <v>0</v>
      </c>
      <c r="AQ670" s="39">
        <f t="shared" si="120"/>
        <v>0</v>
      </c>
      <c r="AR670" s="39"/>
      <c r="AS670" s="39"/>
      <c r="AT670" s="39">
        <f t="shared" si="121"/>
        <v>0</v>
      </c>
      <c r="AU670" s="39">
        <f>SUM(AT670+AT671)</f>
        <v>0</v>
      </c>
    </row>
    <row r="671" spans="1:47" x14ac:dyDescent="0.2">
      <c r="A671" s="1"/>
      <c r="B671" s="1" t="s">
        <v>295</v>
      </c>
      <c r="C671" s="1" t="s">
        <v>71</v>
      </c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2">
        <f>(R670)</f>
        <v>0</v>
      </c>
      <c r="S671" s="39"/>
      <c r="T671" s="39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>
        <f t="shared" si="113"/>
        <v>0</v>
      </c>
      <c r="AF671" s="39">
        <f>(D670-R670)</f>
        <v>0</v>
      </c>
      <c r="AG671" s="39">
        <f t="shared" si="114"/>
        <v>0</v>
      </c>
      <c r="AH671" s="39">
        <f t="shared" si="115"/>
        <v>0</v>
      </c>
      <c r="AI671" s="40">
        <v>0.02</v>
      </c>
      <c r="AJ671" s="39">
        <f t="shared" si="116"/>
        <v>0</v>
      </c>
      <c r="AK671" s="39"/>
      <c r="AL671" s="39">
        <f t="shared" si="117"/>
        <v>0</v>
      </c>
      <c r="AM671" s="40">
        <v>0</v>
      </c>
      <c r="AN671" s="39">
        <f t="shared" si="118"/>
        <v>0</v>
      </c>
      <c r="AO671" s="39">
        <f t="shared" si="119"/>
        <v>0</v>
      </c>
      <c r="AP671" s="39">
        <v>0</v>
      </c>
      <c r="AQ671" s="39">
        <f t="shared" si="120"/>
        <v>0</v>
      </c>
      <c r="AR671" s="39"/>
      <c r="AS671" s="39"/>
      <c r="AT671" s="39">
        <f t="shared" si="121"/>
        <v>0</v>
      </c>
      <c r="AU671" s="41"/>
    </row>
    <row r="672" spans="1:47" x14ac:dyDescent="0.2">
      <c r="A672" s="12"/>
      <c r="B672" s="12" t="s">
        <v>296</v>
      </c>
      <c r="C672" s="12" t="s">
        <v>67</v>
      </c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2">
        <f>SUM(E672:P672)</f>
        <v>0</v>
      </c>
      <c r="S672" s="39"/>
      <c r="T672" s="39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>
        <f t="shared" si="113"/>
        <v>0</v>
      </c>
      <c r="AF672" s="39">
        <f>(D672-R672)</f>
        <v>0</v>
      </c>
      <c r="AG672" s="39">
        <f t="shared" si="114"/>
        <v>0</v>
      </c>
      <c r="AH672" s="39">
        <f t="shared" si="115"/>
        <v>0</v>
      </c>
      <c r="AI672" s="40">
        <v>2.9000000000000001E-2</v>
      </c>
      <c r="AJ672" s="39">
        <f t="shared" si="116"/>
        <v>0</v>
      </c>
      <c r="AK672" s="39"/>
      <c r="AL672" s="39">
        <f t="shared" si="117"/>
        <v>0</v>
      </c>
      <c r="AM672" s="40">
        <v>0.04</v>
      </c>
      <c r="AN672" s="39">
        <f t="shared" si="118"/>
        <v>0</v>
      </c>
      <c r="AO672" s="39">
        <f t="shared" si="119"/>
        <v>0</v>
      </c>
      <c r="AP672" s="39">
        <v>0</v>
      </c>
      <c r="AQ672" s="39">
        <f t="shared" si="120"/>
        <v>0</v>
      </c>
      <c r="AR672" s="39"/>
      <c r="AS672" s="39"/>
      <c r="AT672" s="39">
        <f t="shared" si="121"/>
        <v>0</v>
      </c>
      <c r="AU672" s="39">
        <f>SUM(AT672)</f>
        <v>0</v>
      </c>
    </row>
    <row r="673" spans="1:47" x14ac:dyDescent="0.2">
      <c r="A673" s="15"/>
      <c r="B673" s="15" t="s">
        <v>297</v>
      </c>
      <c r="C673" s="15" t="s">
        <v>67</v>
      </c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2">
        <f>SUM(E673:P673)</f>
        <v>0</v>
      </c>
      <c r="S673" s="39"/>
      <c r="T673" s="39"/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>
        <f t="shared" si="113"/>
        <v>0</v>
      </c>
      <c r="AF673" s="39">
        <f>(D673-R673)</f>
        <v>0</v>
      </c>
      <c r="AG673" s="39">
        <f t="shared" si="114"/>
        <v>0</v>
      </c>
      <c r="AH673" s="39">
        <f t="shared" si="115"/>
        <v>0</v>
      </c>
      <c r="AI673" s="40">
        <v>2.9000000000000001E-2</v>
      </c>
      <c r="AJ673" s="39">
        <f t="shared" si="116"/>
        <v>0</v>
      </c>
      <c r="AK673" s="39"/>
      <c r="AL673" s="39">
        <f t="shared" si="117"/>
        <v>0</v>
      </c>
      <c r="AM673" s="40">
        <v>0.04</v>
      </c>
      <c r="AN673" s="39">
        <f t="shared" si="118"/>
        <v>0</v>
      </c>
      <c r="AO673" s="39">
        <f t="shared" si="119"/>
        <v>0</v>
      </c>
      <c r="AP673" s="39">
        <v>0</v>
      </c>
      <c r="AQ673" s="39">
        <f t="shared" si="120"/>
        <v>0</v>
      </c>
      <c r="AR673" s="39"/>
      <c r="AS673" s="39"/>
      <c r="AT673" s="39">
        <f t="shared" si="121"/>
        <v>0</v>
      </c>
      <c r="AU673" s="39">
        <f>SUM(AT673+AT674)</f>
        <v>0</v>
      </c>
    </row>
    <row r="674" spans="1:47" x14ac:dyDescent="0.2">
      <c r="A674" s="1"/>
      <c r="B674" s="1" t="s">
        <v>297</v>
      </c>
      <c r="C674" s="1" t="s">
        <v>77</v>
      </c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2">
        <f>(R673)</f>
        <v>0</v>
      </c>
      <c r="S674" s="39"/>
      <c r="T674" s="39"/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>
        <f t="shared" si="113"/>
        <v>0</v>
      </c>
      <c r="AF674" s="39">
        <f>(D673-R673)</f>
        <v>0</v>
      </c>
      <c r="AG674" s="39">
        <f t="shared" si="114"/>
        <v>0</v>
      </c>
      <c r="AH674" s="39">
        <f t="shared" si="115"/>
        <v>0</v>
      </c>
      <c r="AI674" s="40">
        <v>0.03</v>
      </c>
      <c r="AJ674" s="39">
        <f t="shared" si="116"/>
        <v>0</v>
      </c>
      <c r="AK674" s="39"/>
      <c r="AL674" s="39">
        <f t="shared" si="117"/>
        <v>0</v>
      </c>
      <c r="AM674" s="40">
        <v>3.3300000000000003E-2</v>
      </c>
      <c r="AN674" s="39">
        <f t="shared" si="118"/>
        <v>0</v>
      </c>
      <c r="AO674" s="39">
        <f t="shared" si="119"/>
        <v>0</v>
      </c>
      <c r="AP674" s="39">
        <v>0</v>
      </c>
      <c r="AQ674" s="39">
        <f t="shared" si="120"/>
        <v>0</v>
      </c>
      <c r="AR674" s="39"/>
      <c r="AS674" s="39"/>
      <c r="AT674" s="39">
        <f t="shared" si="121"/>
        <v>0</v>
      </c>
      <c r="AU674" s="41"/>
    </row>
    <row r="675" spans="1:47" x14ac:dyDescent="0.2">
      <c r="A675" s="12"/>
      <c r="B675" s="12" t="s">
        <v>298</v>
      </c>
      <c r="C675" s="12" t="s">
        <v>67</v>
      </c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2">
        <f>SUM(E675:P675)</f>
        <v>0</v>
      </c>
      <c r="S675" s="39"/>
      <c r="T675" s="39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>
        <f t="shared" si="113"/>
        <v>0</v>
      </c>
      <c r="AF675" s="39">
        <f>(D675-R675)</f>
        <v>0</v>
      </c>
      <c r="AG675" s="39">
        <f t="shared" si="114"/>
        <v>0</v>
      </c>
      <c r="AH675" s="39">
        <f t="shared" si="115"/>
        <v>0</v>
      </c>
      <c r="AI675" s="40">
        <v>2.9000000000000001E-2</v>
      </c>
      <c r="AJ675" s="39">
        <f t="shared" si="116"/>
        <v>0</v>
      </c>
      <c r="AK675" s="39"/>
      <c r="AL675" s="39">
        <f t="shared" si="117"/>
        <v>0</v>
      </c>
      <c r="AM675" s="40">
        <v>0.04</v>
      </c>
      <c r="AN675" s="39">
        <f t="shared" si="118"/>
        <v>0</v>
      </c>
      <c r="AO675" s="39">
        <f t="shared" si="119"/>
        <v>0</v>
      </c>
      <c r="AP675" s="39">
        <v>0</v>
      </c>
      <c r="AQ675" s="39">
        <f t="shared" si="120"/>
        <v>0</v>
      </c>
      <c r="AR675" s="39"/>
      <c r="AS675" s="39"/>
      <c r="AT675" s="39">
        <f t="shared" si="121"/>
        <v>0</v>
      </c>
      <c r="AU675" s="39">
        <f>SUM(AT675+AT676)</f>
        <v>0</v>
      </c>
    </row>
    <row r="676" spans="1:47" x14ac:dyDescent="0.2">
      <c r="A676" s="1"/>
      <c r="B676" s="1" t="s">
        <v>298</v>
      </c>
      <c r="C676" s="1" t="s">
        <v>77</v>
      </c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2">
        <f>(R675)</f>
        <v>0</v>
      </c>
      <c r="S676" s="39"/>
      <c r="T676" s="39"/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>
        <f t="shared" si="113"/>
        <v>0</v>
      </c>
      <c r="AF676" s="39">
        <f>(D675-R675)</f>
        <v>0</v>
      </c>
      <c r="AG676" s="39">
        <f t="shared" si="114"/>
        <v>0</v>
      </c>
      <c r="AH676" s="39">
        <f t="shared" si="115"/>
        <v>0</v>
      </c>
      <c r="AI676" s="40">
        <v>0.02</v>
      </c>
      <c r="AJ676" s="39">
        <f t="shared" si="116"/>
        <v>0</v>
      </c>
      <c r="AK676" s="39"/>
      <c r="AL676" s="39">
        <f t="shared" si="117"/>
        <v>0</v>
      </c>
      <c r="AM676" s="40">
        <v>3.3300000000000003E-2</v>
      </c>
      <c r="AN676" s="39">
        <f t="shared" si="118"/>
        <v>0</v>
      </c>
      <c r="AO676" s="39">
        <f t="shared" si="119"/>
        <v>0</v>
      </c>
      <c r="AP676" s="39">
        <v>0</v>
      </c>
      <c r="AQ676" s="39">
        <f t="shared" si="120"/>
        <v>0</v>
      </c>
      <c r="AR676" s="39"/>
      <c r="AS676" s="39"/>
      <c r="AT676" s="39">
        <f t="shared" si="121"/>
        <v>0</v>
      </c>
      <c r="AU676" s="41"/>
    </row>
    <row r="677" spans="1:47" x14ac:dyDescent="0.2">
      <c r="A677" s="15"/>
      <c r="B677" s="15" t="s">
        <v>299</v>
      </c>
      <c r="C677" s="15" t="s">
        <v>67</v>
      </c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2">
        <f>SUM(E677:P677)</f>
        <v>0</v>
      </c>
      <c r="S677" s="39"/>
      <c r="T677" s="39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>
        <f t="shared" si="113"/>
        <v>0</v>
      </c>
      <c r="AF677" s="39">
        <f>(D677-R677)</f>
        <v>0</v>
      </c>
      <c r="AG677" s="39">
        <f t="shared" si="114"/>
        <v>0</v>
      </c>
      <c r="AH677" s="39">
        <f t="shared" si="115"/>
        <v>0</v>
      </c>
      <c r="AI677" s="40">
        <v>2.9000000000000001E-2</v>
      </c>
      <c r="AJ677" s="39">
        <f t="shared" si="116"/>
        <v>0</v>
      </c>
      <c r="AK677" s="39"/>
      <c r="AL677" s="39">
        <f t="shared" si="117"/>
        <v>0</v>
      </c>
      <c r="AM677" s="40">
        <v>0.04</v>
      </c>
      <c r="AN677" s="39">
        <f t="shared" si="118"/>
        <v>0</v>
      </c>
      <c r="AO677" s="39">
        <f t="shared" si="119"/>
        <v>0</v>
      </c>
      <c r="AP677" s="39">
        <v>0</v>
      </c>
      <c r="AQ677" s="39">
        <f t="shared" si="120"/>
        <v>0</v>
      </c>
      <c r="AR677" s="39"/>
      <c r="AS677" s="39"/>
      <c r="AT677" s="39">
        <f t="shared" si="121"/>
        <v>0</v>
      </c>
      <c r="AU677" s="39">
        <f>SUM(AT677+AT678)</f>
        <v>0</v>
      </c>
    </row>
    <row r="678" spans="1:47" x14ac:dyDescent="0.2">
      <c r="A678" s="1"/>
      <c r="B678" s="1" t="s">
        <v>299</v>
      </c>
      <c r="C678" s="1" t="s">
        <v>77</v>
      </c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2">
        <f>(R677)</f>
        <v>0</v>
      </c>
      <c r="S678" s="39"/>
      <c r="T678" s="39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>
        <f t="shared" si="113"/>
        <v>0</v>
      </c>
      <c r="AF678" s="39">
        <f>(D677-R677)</f>
        <v>0</v>
      </c>
      <c r="AG678" s="39">
        <f t="shared" si="114"/>
        <v>0</v>
      </c>
      <c r="AH678" s="39">
        <f t="shared" si="115"/>
        <v>0</v>
      </c>
      <c r="AI678" s="40">
        <v>0.02</v>
      </c>
      <c r="AJ678" s="39">
        <f t="shared" si="116"/>
        <v>0</v>
      </c>
      <c r="AK678" s="39"/>
      <c r="AL678" s="39">
        <f t="shared" si="117"/>
        <v>0</v>
      </c>
      <c r="AM678" s="40">
        <v>3.3300000000000003E-2</v>
      </c>
      <c r="AN678" s="39">
        <f t="shared" si="118"/>
        <v>0</v>
      </c>
      <c r="AO678" s="39">
        <f t="shared" si="119"/>
        <v>0</v>
      </c>
      <c r="AP678" s="39">
        <v>0</v>
      </c>
      <c r="AQ678" s="39">
        <f t="shared" si="120"/>
        <v>0</v>
      </c>
      <c r="AR678" s="39"/>
      <c r="AS678" s="39"/>
      <c r="AT678" s="39">
        <f t="shared" si="121"/>
        <v>0</v>
      </c>
      <c r="AU678" s="41"/>
    </row>
    <row r="679" spans="1:47" x14ac:dyDescent="0.2">
      <c r="A679" s="17"/>
      <c r="B679" s="17" t="s">
        <v>300</v>
      </c>
      <c r="C679" s="17" t="s">
        <v>67</v>
      </c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2">
        <f>SUM(E679:P679)</f>
        <v>0</v>
      </c>
      <c r="S679" s="39"/>
      <c r="T679" s="39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>
        <f t="shared" si="113"/>
        <v>0</v>
      </c>
      <c r="AF679" s="39">
        <f>(D679-R679)</f>
        <v>0</v>
      </c>
      <c r="AG679" s="39">
        <f t="shared" si="114"/>
        <v>0</v>
      </c>
      <c r="AH679" s="39">
        <f t="shared" si="115"/>
        <v>0</v>
      </c>
      <c r="AI679" s="40">
        <v>2.9000000000000001E-2</v>
      </c>
      <c r="AJ679" s="39">
        <f t="shared" si="116"/>
        <v>0</v>
      </c>
      <c r="AK679" s="39"/>
      <c r="AL679" s="39">
        <f t="shared" si="117"/>
        <v>0</v>
      </c>
      <c r="AM679" s="40">
        <v>0.04</v>
      </c>
      <c r="AN679" s="39">
        <f t="shared" si="118"/>
        <v>0</v>
      </c>
      <c r="AO679" s="39">
        <f t="shared" si="119"/>
        <v>0</v>
      </c>
      <c r="AP679" s="39">
        <v>0</v>
      </c>
      <c r="AQ679" s="39">
        <f t="shared" si="120"/>
        <v>0</v>
      </c>
      <c r="AR679" s="39"/>
      <c r="AS679" s="39"/>
      <c r="AT679" s="39">
        <f t="shared" si="121"/>
        <v>0</v>
      </c>
      <c r="AU679" s="39">
        <f>SUM(AT679+AT680)</f>
        <v>0</v>
      </c>
    </row>
    <row r="680" spans="1:47" x14ac:dyDescent="0.2">
      <c r="A680" s="1"/>
      <c r="B680" s="1" t="s">
        <v>300</v>
      </c>
      <c r="C680" s="1" t="s">
        <v>77</v>
      </c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2">
        <f>(R679)</f>
        <v>0</v>
      </c>
      <c r="S680" s="39"/>
      <c r="T680" s="39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>
        <f t="shared" si="113"/>
        <v>0</v>
      </c>
      <c r="AF680" s="39">
        <f>(D679-R679)</f>
        <v>0</v>
      </c>
      <c r="AG680" s="39">
        <f t="shared" si="114"/>
        <v>0</v>
      </c>
      <c r="AH680" s="39">
        <f t="shared" si="115"/>
        <v>0</v>
      </c>
      <c r="AI680" s="40">
        <v>0.02</v>
      </c>
      <c r="AJ680" s="39">
        <f t="shared" si="116"/>
        <v>0</v>
      </c>
      <c r="AK680" s="39"/>
      <c r="AL680" s="39">
        <f t="shared" si="117"/>
        <v>0</v>
      </c>
      <c r="AM680" s="40">
        <v>3.3300000000000003E-2</v>
      </c>
      <c r="AN680" s="39">
        <f t="shared" si="118"/>
        <v>0</v>
      </c>
      <c r="AO680" s="39">
        <f t="shared" si="119"/>
        <v>0</v>
      </c>
      <c r="AP680" s="39">
        <v>0</v>
      </c>
      <c r="AQ680" s="39">
        <f t="shared" si="120"/>
        <v>0</v>
      </c>
      <c r="AR680" s="39"/>
      <c r="AS680" s="39"/>
      <c r="AT680" s="39">
        <f t="shared" si="121"/>
        <v>0</v>
      </c>
      <c r="AU680" s="41"/>
    </row>
    <row r="681" spans="1:47" x14ac:dyDescent="0.2">
      <c r="A681" s="12"/>
      <c r="B681" s="12" t="s">
        <v>301</v>
      </c>
      <c r="C681" s="12" t="s">
        <v>67</v>
      </c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2">
        <f>SUM(E681:P681)</f>
        <v>0</v>
      </c>
      <c r="S681" s="39"/>
      <c r="T681" s="39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>
        <f t="shared" si="113"/>
        <v>0</v>
      </c>
      <c r="AF681" s="39">
        <f>(D681-R681)</f>
        <v>0</v>
      </c>
      <c r="AG681" s="39">
        <f t="shared" si="114"/>
        <v>0</v>
      </c>
      <c r="AH681" s="39">
        <f t="shared" si="115"/>
        <v>0</v>
      </c>
      <c r="AI681" s="40">
        <v>2.9000000000000001E-2</v>
      </c>
      <c r="AJ681" s="39">
        <f t="shared" si="116"/>
        <v>0</v>
      </c>
      <c r="AK681" s="39"/>
      <c r="AL681" s="39">
        <f t="shared" si="117"/>
        <v>0</v>
      </c>
      <c r="AM681" s="40">
        <v>0.04</v>
      </c>
      <c r="AN681" s="39">
        <f t="shared" si="118"/>
        <v>0</v>
      </c>
      <c r="AO681" s="39">
        <f t="shared" si="119"/>
        <v>0</v>
      </c>
      <c r="AP681" s="39">
        <v>0</v>
      </c>
      <c r="AQ681" s="39">
        <f t="shared" si="120"/>
        <v>0</v>
      </c>
      <c r="AR681" s="39"/>
      <c r="AS681" s="39"/>
      <c r="AT681" s="39">
        <f t="shared" si="121"/>
        <v>0</v>
      </c>
      <c r="AU681" s="39">
        <f>SUM(AT681)</f>
        <v>0</v>
      </c>
    </row>
    <row r="682" spans="1:47" x14ac:dyDescent="0.2">
      <c r="A682" s="15"/>
      <c r="B682" s="15" t="s">
        <v>302</v>
      </c>
      <c r="C682" s="15" t="s">
        <v>67</v>
      </c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2">
        <f>SUM(E682:P682)</f>
        <v>0</v>
      </c>
      <c r="S682" s="39"/>
      <c r="T682" s="39"/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>
        <f t="shared" si="113"/>
        <v>0</v>
      </c>
      <c r="AF682" s="39">
        <f>(D682-R682)</f>
        <v>0</v>
      </c>
      <c r="AG682" s="39">
        <f t="shared" si="114"/>
        <v>0</v>
      </c>
      <c r="AH682" s="39">
        <f t="shared" si="115"/>
        <v>0</v>
      </c>
      <c r="AI682" s="40">
        <v>2.9000000000000001E-2</v>
      </c>
      <c r="AJ682" s="39">
        <f t="shared" si="116"/>
        <v>0</v>
      </c>
      <c r="AK682" s="39"/>
      <c r="AL682" s="39">
        <f t="shared" si="117"/>
        <v>0</v>
      </c>
      <c r="AM682" s="40">
        <v>0.04</v>
      </c>
      <c r="AN682" s="39">
        <f t="shared" si="118"/>
        <v>0</v>
      </c>
      <c r="AO682" s="39">
        <f t="shared" si="119"/>
        <v>0</v>
      </c>
      <c r="AP682" s="39">
        <v>0</v>
      </c>
      <c r="AQ682" s="39">
        <f t="shared" si="120"/>
        <v>0</v>
      </c>
      <c r="AR682" s="39"/>
      <c r="AS682" s="39"/>
      <c r="AT682" s="39">
        <f t="shared" si="121"/>
        <v>0</v>
      </c>
      <c r="AU682" s="39">
        <f>SUM(AT682)</f>
        <v>0</v>
      </c>
    </row>
    <row r="683" spans="1:47" x14ac:dyDescent="0.2">
      <c r="A683" s="17"/>
      <c r="B683" s="17" t="s">
        <v>303</v>
      </c>
      <c r="C683" s="17" t="s">
        <v>67</v>
      </c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2">
        <f>SUM(E683:P683)</f>
        <v>0</v>
      </c>
      <c r="S683" s="39"/>
      <c r="T683" s="39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>
        <f t="shared" si="113"/>
        <v>0</v>
      </c>
      <c r="AF683" s="39">
        <f>(D683-R683)</f>
        <v>0</v>
      </c>
      <c r="AG683" s="39">
        <f t="shared" si="114"/>
        <v>0</v>
      </c>
      <c r="AH683" s="39">
        <f t="shared" si="115"/>
        <v>0</v>
      </c>
      <c r="AI683" s="40">
        <v>2.9000000000000001E-2</v>
      </c>
      <c r="AJ683" s="39">
        <f t="shared" si="116"/>
        <v>0</v>
      </c>
      <c r="AK683" s="39"/>
      <c r="AL683" s="39">
        <f t="shared" si="117"/>
        <v>0</v>
      </c>
      <c r="AM683" s="40">
        <v>0.04</v>
      </c>
      <c r="AN683" s="39">
        <f t="shared" si="118"/>
        <v>0</v>
      </c>
      <c r="AO683" s="39">
        <f t="shared" si="119"/>
        <v>0</v>
      </c>
      <c r="AP683" s="39">
        <v>0</v>
      </c>
      <c r="AQ683" s="39">
        <f t="shared" si="120"/>
        <v>0</v>
      </c>
      <c r="AR683" s="39"/>
      <c r="AS683" s="39"/>
      <c r="AT683" s="39">
        <f t="shared" si="121"/>
        <v>0</v>
      </c>
      <c r="AU683" s="39">
        <f>SUM(AT683+AT684+AT685)</f>
        <v>0</v>
      </c>
    </row>
    <row r="684" spans="1:47" x14ac:dyDescent="0.2">
      <c r="A684" s="1"/>
      <c r="B684" s="1" t="s">
        <v>303</v>
      </c>
      <c r="C684" s="1" t="s">
        <v>77</v>
      </c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2">
        <f>(R683)</f>
        <v>0</v>
      </c>
      <c r="S684" s="39"/>
      <c r="T684" s="39"/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>
        <f t="shared" si="113"/>
        <v>0</v>
      </c>
      <c r="AF684" s="39">
        <f>(D683-R683)</f>
        <v>0</v>
      </c>
      <c r="AG684" s="39">
        <f t="shared" si="114"/>
        <v>0</v>
      </c>
      <c r="AH684" s="39">
        <f t="shared" si="115"/>
        <v>0</v>
      </c>
      <c r="AI684" s="40">
        <v>2.5000000000000001E-2</v>
      </c>
      <c r="AJ684" s="39">
        <f t="shared" si="116"/>
        <v>0</v>
      </c>
      <c r="AK684" s="39"/>
      <c r="AL684" s="39">
        <f t="shared" si="117"/>
        <v>0</v>
      </c>
      <c r="AM684" s="40">
        <v>3.3300000000000003E-2</v>
      </c>
      <c r="AN684" s="39">
        <f t="shared" si="118"/>
        <v>0</v>
      </c>
      <c r="AO684" s="39">
        <f t="shared" si="119"/>
        <v>0</v>
      </c>
      <c r="AP684" s="39">
        <v>0</v>
      </c>
      <c r="AQ684" s="39">
        <f t="shared" si="120"/>
        <v>0</v>
      </c>
      <c r="AR684" s="39"/>
      <c r="AS684" s="39"/>
      <c r="AT684" s="39">
        <f t="shared" si="121"/>
        <v>0</v>
      </c>
      <c r="AU684" s="41"/>
    </row>
    <row r="685" spans="1:47" x14ac:dyDescent="0.2">
      <c r="A685" s="1"/>
      <c r="B685" s="1" t="s">
        <v>303</v>
      </c>
      <c r="C685" s="1" t="s">
        <v>71</v>
      </c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2">
        <f>R683</f>
        <v>0</v>
      </c>
      <c r="S685" s="39"/>
      <c r="T685" s="39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>
        <f t="shared" si="113"/>
        <v>0</v>
      </c>
      <c r="AF685" s="39">
        <f>(D683-R683)</f>
        <v>0</v>
      </c>
      <c r="AG685" s="39">
        <f t="shared" si="114"/>
        <v>0</v>
      </c>
      <c r="AH685" s="39">
        <f t="shared" si="115"/>
        <v>0</v>
      </c>
      <c r="AI685" s="40">
        <v>1.4999999999999999E-2</v>
      </c>
      <c r="AJ685" s="39">
        <f t="shared" si="116"/>
        <v>0</v>
      </c>
      <c r="AK685" s="39"/>
      <c r="AL685" s="39">
        <f t="shared" si="117"/>
        <v>0</v>
      </c>
      <c r="AM685" s="40">
        <v>3.3300000000000003E-2</v>
      </c>
      <c r="AN685" s="39">
        <f t="shared" si="118"/>
        <v>0</v>
      </c>
      <c r="AO685" s="39">
        <f t="shared" si="119"/>
        <v>0</v>
      </c>
      <c r="AP685" s="39">
        <v>0</v>
      </c>
      <c r="AQ685" s="39">
        <f t="shared" si="120"/>
        <v>0</v>
      </c>
      <c r="AR685" s="39"/>
      <c r="AS685" s="39"/>
      <c r="AT685" s="39">
        <f t="shared" si="121"/>
        <v>0</v>
      </c>
      <c r="AU685" s="41"/>
    </row>
    <row r="686" spans="1:47" x14ac:dyDescent="0.2">
      <c r="A686" s="17"/>
      <c r="B686" s="17" t="s">
        <v>304</v>
      </c>
      <c r="C686" s="17" t="s">
        <v>67</v>
      </c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2">
        <f>SUM(E686:P686)</f>
        <v>0</v>
      </c>
      <c r="S686" s="39"/>
      <c r="T686" s="39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>
        <f t="shared" si="113"/>
        <v>0</v>
      </c>
      <c r="AF686" s="39">
        <f>(D686-R686)</f>
        <v>0</v>
      </c>
      <c r="AG686" s="39">
        <f t="shared" si="114"/>
        <v>0</v>
      </c>
      <c r="AH686" s="39">
        <f t="shared" si="115"/>
        <v>0</v>
      </c>
      <c r="AI686" s="40">
        <v>2.9000000000000001E-2</v>
      </c>
      <c r="AJ686" s="39">
        <f t="shared" si="116"/>
        <v>0</v>
      </c>
      <c r="AK686" s="39"/>
      <c r="AL686" s="39">
        <f t="shared" si="117"/>
        <v>0</v>
      </c>
      <c r="AM686" s="40">
        <v>0.04</v>
      </c>
      <c r="AN686" s="39">
        <f t="shared" si="118"/>
        <v>0</v>
      </c>
      <c r="AO686" s="39">
        <f t="shared" si="119"/>
        <v>0</v>
      </c>
      <c r="AP686" s="39">
        <v>0</v>
      </c>
      <c r="AQ686" s="39">
        <f t="shared" si="120"/>
        <v>0</v>
      </c>
      <c r="AR686" s="39"/>
      <c r="AS686" s="39"/>
      <c r="AT686" s="39">
        <f t="shared" si="121"/>
        <v>0</v>
      </c>
      <c r="AU686" s="39">
        <f>SUM(AT686+AT687+AT688)</f>
        <v>0</v>
      </c>
    </row>
    <row r="687" spans="1:47" x14ac:dyDescent="0.2">
      <c r="A687" s="1"/>
      <c r="B687" s="1" t="s">
        <v>304</v>
      </c>
      <c r="C687" s="1" t="s">
        <v>77</v>
      </c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2">
        <f>(R686)</f>
        <v>0</v>
      </c>
      <c r="S687" s="39"/>
      <c r="T687" s="39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>
        <f t="shared" si="113"/>
        <v>0</v>
      </c>
      <c r="AF687" s="39">
        <f>(D686-R686)</f>
        <v>0</v>
      </c>
      <c r="AG687" s="39">
        <f t="shared" si="114"/>
        <v>0</v>
      </c>
      <c r="AH687" s="39">
        <f t="shared" si="115"/>
        <v>0</v>
      </c>
      <c r="AI687" s="40">
        <v>0.02</v>
      </c>
      <c r="AJ687" s="39">
        <f t="shared" si="116"/>
        <v>0</v>
      </c>
      <c r="AK687" s="39"/>
      <c r="AL687" s="39">
        <f t="shared" si="117"/>
        <v>0</v>
      </c>
      <c r="AM687" s="40">
        <v>3.3300000000000003E-2</v>
      </c>
      <c r="AN687" s="39">
        <f t="shared" si="118"/>
        <v>0</v>
      </c>
      <c r="AO687" s="39">
        <f t="shared" si="119"/>
        <v>0</v>
      </c>
      <c r="AP687" s="39">
        <v>0</v>
      </c>
      <c r="AQ687" s="39">
        <f t="shared" si="120"/>
        <v>0</v>
      </c>
      <c r="AR687" s="39"/>
      <c r="AS687" s="39"/>
      <c r="AT687" s="39">
        <f t="shared" si="121"/>
        <v>0</v>
      </c>
      <c r="AU687" s="41"/>
    </row>
    <row r="688" spans="1:47" x14ac:dyDescent="0.2">
      <c r="A688" s="1"/>
      <c r="B688" s="1" t="s">
        <v>304</v>
      </c>
      <c r="C688" s="1" t="s">
        <v>71</v>
      </c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2">
        <f>R686</f>
        <v>0</v>
      </c>
      <c r="S688" s="39"/>
      <c r="T688" s="39"/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>
        <f t="shared" si="113"/>
        <v>0</v>
      </c>
      <c r="AF688" s="39">
        <f>(D686-R686)</f>
        <v>0</v>
      </c>
      <c r="AG688" s="39">
        <f t="shared" si="114"/>
        <v>0</v>
      </c>
      <c r="AH688" s="39">
        <f t="shared" si="115"/>
        <v>0</v>
      </c>
      <c r="AI688" s="40">
        <v>1.4999999999999999E-2</v>
      </c>
      <c r="AJ688" s="39">
        <f t="shared" si="116"/>
        <v>0</v>
      </c>
      <c r="AK688" s="39"/>
      <c r="AL688" s="39">
        <f t="shared" si="117"/>
        <v>0</v>
      </c>
      <c r="AM688" s="40">
        <v>3.3300000000000003E-2</v>
      </c>
      <c r="AN688" s="39">
        <f t="shared" si="118"/>
        <v>0</v>
      </c>
      <c r="AO688" s="39">
        <f t="shared" si="119"/>
        <v>0</v>
      </c>
      <c r="AP688" s="39">
        <v>0</v>
      </c>
      <c r="AQ688" s="39">
        <f t="shared" si="120"/>
        <v>0</v>
      </c>
      <c r="AR688" s="39"/>
      <c r="AS688" s="39"/>
      <c r="AT688" s="39">
        <f t="shared" si="121"/>
        <v>0</v>
      </c>
      <c r="AU688" s="41"/>
    </row>
    <row r="689" spans="1:47" x14ac:dyDescent="0.2">
      <c r="A689" s="12"/>
      <c r="B689" s="12" t="s">
        <v>305</v>
      </c>
      <c r="C689" s="12" t="s">
        <v>67</v>
      </c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2">
        <f>SUM(E689:P689)</f>
        <v>0</v>
      </c>
      <c r="S689" s="39"/>
      <c r="T689" s="39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>
        <f t="shared" si="113"/>
        <v>0</v>
      </c>
      <c r="AF689" s="39">
        <f>(D689-R689)</f>
        <v>0</v>
      </c>
      <c r="AG689" s="39">
        <f t="shared" si="114"/>
        <v>0</v>
      </c>
      <c r="AH689" s="39">
        <f t="shared" si="115"/>
        <v>0</v>
      </c>
      <c r="AI689" s="40">
        <v>2.9000000000000001E-2</v>
      </c>
      <c r="AJ689" s="39">
        <f t="shared" si="116"/>
        <v>0</v>
      </c>
      <c r="AK689" s="39"/>
      <c r="AL689" s="39">
        <f t="shared" si="117"/>
        <v>0</v>
      </c>
      <c r="AM689" s="40">
        <v>0.04</v>
      </c>
      <c r="AN689" s="39">
        <f t="shared" si="118"/>
        <v>0</v>
      </c>
      <c r="AO689" s="39">
        <f t="shared" si="119"/>
        <v>0</v>
      </c>
      <c r="AP689" s="39">
        <v>0</v>
      </c>
      <c r="AQ689" s="39">
        <f t="shared" si="120"/>
        <v>0</v>
      </c>
      <c r="AR689" s="39"/>
      <c r="AS689" s="39"/>
      <c r="AT689" s="39">
        <f t="shared" si="121"/>
        <v>0</v>
      </c>
      <c r="AU689" s="39">
        <f>SUM(AT689+AT690)</f>
        <v>0</v>
      </c>
    </row>
    <row r="690" spans="1:47" x14ac:dyDescent="0.2">
      <c r="A690" s="1"/>
      <c r="B690" s="1" t="s">
        <v>305</v>
      </c>
      <c r="C690" s="1" t="s">
        <v>71</v>
      </c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2">
        <f>(R689)</f>
        <v>0</v>
      </c>
      <c r="S690" s="39"/>
      <c r="T690" s="39"/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>
        <f t="shared" si="113"/>
        <v>0</v>
      </c>
      <c r="AF690" s="39">
        <f>(D689-R689)</f>
        <v>0</v>
      </c>
      <c r="AG690" s="39">
        <f t="shared" si="114"/>
        <v>0</v>
      </c>
      <c r="AH690" s="39">
        <f t="shared" si="115"/>
        <v>0</v>
      </c>
      <c r="AI690" s="40">
        <v>1.4999999999999999E-2</v>
      </c>
      <c r="AJ690" s="39">
        <f t="shared" si="116"/>
        <v>0</v>
      </c>
      <c r="AK690" s="39"/>
      <c r="AL690" s="39">
        <f t="shared" si="117"/>
        <v>0</v>
      </c>
      <c r="AM690" s="40">
        <v>3.3300000000000003E-2</v>
      </c>
      <c r="AN690" s="39">
        <f t="shared" si="118"/>
        <v>0</v>
      </c>
      <c r="AO690" s="39">
        <f t="shared" si="119"/>
        <v>0</v>
      </c>
      <c r="AP690" s="39">
        <v>0</v>
      </c>
      <c r="AQ690" s="39">
        <f t="shared" si="120"/>
        <v>0</v>
      </c>
      <c r="AR690" s="39"/>
      <c r="AS690" s="39"/>
      <c r="AT690" s="39">
        <f t="shared" si="121"/>
        <v>0</v>
      </c>
      <c r="AU690" s="41"/>
    </row>
    <row r="691" spans="1:47" x14ac:dyDescent="0.2">
      <c r="A691" s="12"/>
      <c r="B691" s="12" t="s">
        <v>306</v>
      </c>
      <c r="C691" s="12" t="s">
        <v>67</v>
      </c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2">
        <f>SUM(E691:P691)</f>
        <v>0</v>
      </c>
      <c r="S691" s="39"/>
      <c r="T691" s="39"/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>
        <f t="shared" si="113"/>
        <v>0</v>
      </c>
      <c r="AF691" s="39">
        <f>(D691-R691)</f>
        <v>0</v>
      </c>
      <c r="AG691" s="39">
        <f t="shared" si="114"/>
        <v>0</v>
      </c>
      <c r="AH691" s="39">
        <f t="shared" si="115"/>
        <v>0</v>
      </c>
      <c r="AI691" s="40">
        <v>2.9000000000000001E-2</v>
      </c>
      <c r="AJ691" s="39">
        <f t="shared" si="116"/>
        <v>0</v>
      </c>
      <c r="AK691" s="39"/>
      <c r="AL691" s="39">
        <f t="shared" si="117"/>
        <v>0</v>
      </c>
      <c r="AM691" s="40">
        <v>0.04</v>
      </c>
      <c r="AN691" s="39">
        <f t="shared" si="118"/>
        <v>0</v>
      </c>
      <c r="AO691" s="39">
        <f t="shared" si="119"/>
        <v>0</v>
      </c>
      <c r="AP691" s="39">
        <v>0</v>
      </c>
      <c r="AQ691" s="39">
        <f t="shared" si="120"/>
        <v>0</v>
      </c>
      <c r="AR691" s="39"/>
      <c r="AS691" s="39"/>
      <c r="AT691" s="39">
        <f t="shared" si="121"/>
        <v>0</v>
      </c>
      <c r="AU691" s="39">
        <f>SUM(AT691+AT692+AT693)</f>
        <v>0</v>
      </c>
    </row>
    <row r="692" spans="1:47" x14ac:dyDescent="0.2">
      <c r="A692" s="1"/>
      <c r="B692" s="1" t="s">
        <v>306</v>
      </c>
      <c r="C692" s="1" t="s">
        <v>77</v>
      </c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2">
        <f>(R691)</f>
        <v>0</v>
      </c>
      <c r="S692" s="39"/>
      <c r="T692" s="39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>
        <f t="shared" si="113"/>
        <v>0</v>
      </c>
      <c r="AF692" s="39">
        <f>(D691-R691)</f>
        <v>0</v>
      </c>
      <c r="AG692" s="39">
        <f t="shared" si="114"/>
        <v>0</v>
      </c>
      <c r="AH692" s="39">
        <f t="shared" si="115"/>
        <v>0</v>
      </c>
      <c r="AI692" s="40">
        <v>0.05</v>
      </c>
      <c r="AJ692" s="39">
        <f t="shared" si="116"/>
        <v>0</v>
      </c>
      <c r="AK692" s="39"/>
      <c r="AL692" s="39">
        <f t="shared" si="117"/>
        <v>0</v>
      </c>
      <c r="AM692" s="40">
        <v>3.3300000000000003E-2</v>
      </c>
      <c r="AN692" s="39">
        <f t="shared" si="118"/>
        <v>0</v>
      </c>
      <c r="AO692" s="39">
        <f t="shared" si="119"/>
        <v>0</v>
      </c>
      <c r="AP692" s="39">
        <v>0</v>
      </c>
      <c r="AQ692" s="39">
        <f t="shared" si="120"/>
        <v>0</v>
      </c>
      <c r="AR692" s="39"/>
      <c r="AS692" s="39"/>
      <c r="AT692" s="39">
        <f t="shared" si="121"/>
        <v>0</v>
      </c>
      <c r="AU692" s="41"/>
    </row>
    <row r="693" spans="1:47" x14ac:dyDescent="0.2">
      <c r="A693" s="1"/>
      <c r="B693" s="1" t="s">
        <v>306</v>
      </c>
      <c r="C693" s="1" t="s">
        <v>71</v>
      </c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2">
        <f>R691</f>
        <v>0</v>
      </c>
      <c r="S693" s="39"/>
      <c r="T693" s="39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>
        <f t="shared" si="113"/>
        <v>0</v>
      </c>
      <c r="AF693" s="39">
        <f>(D691-R691)</f>
        <v>0</v>
      </c>
      <c r="AG693" s="39">
        <f t="shared" si="114"/>
        <v>0</v>
      </c>
      <c r="AH693" s="39">
        <f t="shared" si="115"/>
        <v>0</v>
      </c>
      <c r="AI693" s="40">
        <v>0.01</v>
      </c>
      <c r="AJ693" s="39">
        <f t="shared" si="116"/>
        <v>0</v>
      </c>
      <c r="AK693" s="39"/>
      <c r="AL693" s="39">
        <f t="shared" si="117"/>
        <v>0</v>
      </c>
      <c r="AM693" s="40">
        <v>3.3300000000000003E-2</v>
      </c>
      <c r="AN693" s="39">
        <f t="shared" si="118"/>
        <v>0</v>
      </c>
      <c r="AO693" s="39">
        <f t="shared" si="119"/>
        <v>0</v>
      </c>
      <c r="AP693" s="39">
        <v>0</v>
      </c>
      <c r="AQ693" s="39">
        <f t="shared" si="120"/>
        <v>0</v>
      </c>
      <c r="AR693" s="39"/>
      <c r="AS693" s="39"/>
      <c r="AT693" s="39">
        <f t="shared" si="121"/>
        <v>0</v>
      </c>
      <c r="AU693" s="41"/>
    </row>
    <row r="694" spans="1:47" x14ac:dyDescent="0.2">
      <c r="A694" s="12"/>
      <c r="B694" s="12" t="s">
        <v>307</v>
      </c>
      <c r="C694" s="12" t="s">
        <v>67</v>
      </c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2">
        <f>SUM(E694:P694)</f>
        <v>0</v>
      </c>
      <c r="S694" s="39"/>
      <c r="T694" s="39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>
        <f t="shared" si="113"/>
        <v>0</v>
      </c>
      <c r="AF694" s="39">
        <f>(D694-R694)</f>
        <v>0</v>
      </c>
      <c r="AG694" s="39">
        <f t="shared" si="114"/>
        <v>0</v>
      </c>
      <c r="AH694" s="39">
        <f t="shared" si="115"/>
        <v>0</v>
      </c>
      <c r="AI694" s="40">
        <v>2.9000000000000001E-2</v>
      </c>
      <c r="AJ694" s="39">
        <f t="shared" si="116"/>
        <v>0</v>
      </c>
      <c r="AK694" s="39"/>
      <c r="AL694" s="39">
        <f t="shared" si="117"/>
        <v>0</v>
      </c>
      <c r="AM694" s="40">
        <v>0.04</v>
      </c>
      <c r="AN694" s="39">
        <f t="shared" si="118"/>
        <v>0</v>
      </c>
      <c r="AO694" s="39">
        <f t="shared" si="119"/>
        <v>0</v>
      </c>
      <c r="AP694" s="39">
        <v>0</v>
      </c>
      <c r="AQ694" s="39">
        <f t="shared" si="120"/>
        <v>0</v>
      </c>
      <c r="AR694" s="39"/>
      <c r="AS694" s="39"/>
      <c r="AT694" s="39">
        <f t="shared" si="121"/>
        <v>0</v>
      </c>
      <c r="AU694" s="39">
        <f>SUM(AT694+AT695+AT696)</f>
        <v>0</v>
      </c>
    </row>
    <row r="695" spans="1:47" x14ac:dyDescent="0.2">
      <c r="A695" s="1"/>
      <c r="B695" s="1" t="s">
        <v>307</v>
      </c>
      <c r="C695" s="1" t="s">
        <v>77</v>
      </c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2">
        <f>(R694)</f>
        <v>0</v>
      </c>
      <c r="S695" s="39"/>
      <c r="T695" s="39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>
        <f t="shared" si="113"/>
        <v>0</v>
      </c>
      <c r="AF695" s="39">
        <f>(D694-R694)</f>
        <v>0</v>
      </c>
      <c r="AG695" s="39">
        <f t="shared" si="114"/>
        <v>0</v>
      </c>
      <c r="AH695" s="39">
        <f t="shared" si="115"/>
        <v>0</v>
      </c>
      <c r="AI695" s="40">
        <v>0.03</v>
      </c>
      <c r="AJ695" s="39">
        <f t="shared" si="116"/>
        <v>0</v>
      </c>
      <c r="AK695" s="39"/>
      <c r="AL695" s="39">
        <f t="shared" si="117"/>
        <v>0</v>
      </c>
      <c r="AM695" s="40">
        <v>3.3300000000000003E-2</v>
      </c>
      <c r="AN695" s="39">
        <f t="shared" si="118"/>
        <v>0</v>
      </c>
      <c r="AO695" s="39">
        <f t="shared" si="119"/>
        <v>0</v>
      </c>
      <c r="AP695" s="39">
        <v>0</v>
      </c>
      <c r="AQ695" s="39">
        <f t="shared" si="120"/>
        <v>0</v>
      </c>
      <c r="AR695" s="39"/>
      <c r="AS695" s="39"/>
      <c r="AT695" s="39">
        <f t="shared" si="121"/>
        <v>0</v>
      </c>
      <c r="AU695" s="41"/>
    </row>
    <row r="696" spans="1:47" x14ac:dyDescent="0.2">
      <c r="A696" s="1"/>
      <c r="B696" s="1" t="s">
        <v>307</v>
      </c>
      <c r="C696" s="1" t="s">
        <v>71</v>
      </c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2">
        <f>R694</f>
        <v>0</v>
      </c>
      <c r="S696" s="39"/>
      <c r="T696" s="39"/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39">
        <f t="shared" si="113"/>
        <v>0</v>
      </c>
      <c r="AF696" s="39">
        <f>(D694-R694)</f>
        <v>0</v>
      </c>
      <c r="AG696" s="39">
        <f t="shared" si="114"/>
        <v>0</v>
      </c>
      <c r="AH696" s="39">
        <f t="shared" si="115"/>
        <v>0</v>
      </c>
      <c r="AI696" s="40">
        <v>0.01</v>
      </c>
      <c r="AJ696" s="39">
        <f t="shared" si="116"/>
        <v>0</v>
      </c>
      <c r="AK696" s="39"/>
      <c r="AL696" s="39">
        <f t="shared" si="117"/>
        <v>0</v>
      </c>
      <c r="AM696" s="40">
        <v>3.3300000000000003E-2</v>
      </c>
      <c r="AN696" s="39">
        <f t="shared" si="118"/>
        <v>0</v>
      </c>
      <c r="AO696" s="39">
        <f t="shared" si="119"/>
        <v>0</v>
      </c>
      <c r="AP696" s="39">
        <v>0</v>
      </c>
      <c r="AQ696" s="39">
        <f t="shared" si="120"/>
        <v>0</v>
      </c>
      <c r="AR696" s="39"/>
      <c r="AS696" s="39"/>
      <c r="AT696" s="39">
        <f t="shared" si="121"/>
        <v>0</v>
      </c>
      <c r="AU696" s="41"/>
    </row>
    <row r="697" spans="1:47" x14ac:dyDescent="0.2">
      <c r="A697" s="17"/>
      <c r="B697" s="17" t="s">
        <v>308</v>
      </c>
      <c r="C697" s="17" t="s">
        <v>67</v>
      </c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2">
        <f>SUM(E697:P697)</f>
        <v>0</v>
      </c>
      <c r="S697" s="39"/>
      <c r="T697" s="39"/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>
        <f t="shared" si="113"/>
        <v>0</v>
      </c>
      <c r="AF697" s="39">
        <f>(D697-R697)</f>
        <v>0</v>
      </c>
      <c r="AG697" s="39">
        <f t="shared" si="114"/>
        <v>0</v>
      </c>
      <c r="AH697" s="39">
        <f t="shared" si="115"/>
        <v>0</v>
      </c>
      <c r="AI697" s="40">
        <v>2.9000000000000001E-2</v>
      </c>
      <c r="AJ697" s="39">
        <f t="shared" si="116"/>
        <v>0</v>
      </c>
      <c r="AK697" s="39"/>
      <c r="AL697" s="39">
        <f t="shared" si="117"/>
        <v>0</v>
      </c>
      <c r="AM697" s="40">
        <v>0.04</v>
      </c>
      <c r="AN697" s="39">
        <f t="shared" si="118"/>
        <v>0</v>
      </c>
      <c r="AO697" s="39">
        <f t="shared" si="119"/>
        <v>0</v>
      </c>
      <c r="AP697" s="39">
        <v>0</v>
      </c>
      <c r="AQ697" s="39">
        <f t="shared" si="120"/>
        <v>0</v>
      </c>
      <c r="AR697" s="39"/>
      <c r="AS697" s="39"/>
      <c r="AT697" s="39">
        <f t="shared" si="121"/>
        <v>0</v>
      </c>
      <c r="AU697" s="39">
        <f>SUM(AT697+AT698)</f>
        <v>0</v>
      </c>
    </row>
    <row r="698" spans="1:47" x14ac:dyDescent="0.2">
      <c r="A698" s="1"/>
      <c r="B698" s="1" t="s">
        <v>308</v>
      </c>
      <c r="C698" s="1" t="s">
        <v>71</v>
      </c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2">
        <f>(R697)</f>
        <v>0</v>
      </c>
      <c r="S698" s="39"/>
      <c r="T698" s="39"/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>
        <f t="shared" si="113"/>
        <v>0</v>
      </c>
      <c r="AF698" s="39">
        <f>(D697-R697)</f>
        <v>0</v>
      </c>
      <c r="AG698" s="39">
        <f t="shared" si="114"/>
        <v>0</v>
      </c>
      <c r="AH698" s="39">
        <f t="shared" si="115"/>
        <v>0</v>
      </c>
      <c r="AI698" s="40">
        <v>0.01</v>
      </c>
      <c r="AJ698" s="39">
        <f t="shared" si="116"/>
        <v>0</v>
      </c>
      <c r="AK698" s="39"/>
      <c r="AL698" s="39">
        <f t="shared" si="117"/>
        <v>0</v>
      </c>
      <c r="AM698" s="40">
        <v>3.3300000000000003E-2</v>
      </c>
      <c r="AN698" s="39">
        <f t="shared" si="118"/>
        <v>0</v>
      </c>
      <c r="AO698" s="39">
        <f t="shared" si="119"/>
        <v>0</v>
      </c>
      <c r="AP698" s="39">
        <v>0</v>
      </c>
      <c r="AQ698" s="39">
        <f t="shared" si="120"/>
        <v>0</v>
      </c>
      <c r="AR698" s="39"/>
      <c r="AS698" s="39"/>
      <c r="AT698" s="39">
        <f t="shared" si="121"/>
        <v>0</v>
      </c>
      <c r="AU698" s="41"/>
    </row>
    <row r="699" spans="1:47" x14ac:dyDescent="0.2">
      <c r="A699" s="15"/>
      <c r="B699" s="15" t="s">
        <v>309</v>
      </c>
      <c r="C699" s="15" t="s">
        <v>67</v>
      </c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2">
        <f>SUM(E699:P699)</f>
        <v>0</v>
      </c>
      <c r="S699" s="39"/>
      <c r="T699" s="39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>
        <f t="shared" si="113"/>
        <v>0</v>
      </c>
      <c r="AF699" s="39">
        <f>(D699-R699)</f>
        <v>0</v>
      </c>
      <c r="AG699" s="39">
        <f t="shared" si="114"/>
        <v>0</v>
      </c>
      <c r="AH699" s="39">
        <f t="shared" si="115"/>
        <v>0</v>
      </c>
      <c r="AI699" s="40">
        <v>2.9000000000000001E-2</v>
      </c>
      <c r="AJ699" s="39">
        <f t="shared" si="116"/>
        <v>0</v>
      </c>
      <c r="AK699" s="39"/>
      <c r="AL699" s="39">
        <f t="shared" si="117"/>
        <v>0</v>
      </c>
      <c r="AM699" s="40">
        <v>0.04</v>
      </c>
      <c r="AN699" s="39">
        <f t="shared" si="118"/>
        <v>0</v>
      </c>
      <c r="AO699" s="39">
        <f t="shared" si="119"/>
        <v>0</v>
      </c>
      <c r="AP699" s="39">
        <v>0</v>
      </c>
      <c r="AQ699" s="39">
        <f t="shared" si="120"/>
        <v>0</v>
      </c>
      <c r="AR699" s="39"/>
      <c r="AS699" s="39"/>
      <c r="AT699" s="39">
        <f t="shared" si="121"/>
        <v>0</v>
      </c>
      <c r="AU699" s="39">
        <f>SUM(AT699+AT700+AT701)</f>
        <v>0</v>
      </c>
    </row>
    <row r="700" spans="1:47" x14ac:dyDescent="0.2">
      <c r="A700" s="1"/>
      <c r="B700" s="1" t="s">
        <v>309</v>
      </c>
      <c r="C700" s="1" t="s">
        <v>77</v>
      </c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2">
        <f>(R699)</f>
        <v>0</v>
      </c>
      <c r="S700" s="39"/>
      <c r="T700" s="39"/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>
        <f t="shared" si="113"/>
        <v>0</v>
      </c>
      <c r="AF700" s="39">
        <f>(D699-R699)</f>
        <v>0</v>
      </c>
      <c r="AG700" s="39">
        <f t="shared" si="114"/>
        <v>0</v>
      </c>
      <c r="AH700" s="39">
        <f t="shared" si="115"/>
        <v>0</v>
      </c>
      <c r="AI700" s="40">
        <v>0.04</v>
      </c>
      <c r="AJ700" s="39">
        <f t="shared" si="116"/>
        <v>0</v>
      </c>
      <c r="AK700" s="39"/>
      <c r="AL700" s="39">
        <f t="shared" si="117"/>
        <v>0</v>
      </c>
      <c r="AM700" s="40">
        <v>3.3300000000000003E-2</v>
      </c>
      <c r="AN700" s="39">
        <f t="shared" si="118"/>
        <v>0</v>
      </c>
      <c r="AO700" s="39">
        <f t="shared" si="119"/>
        <v>0</v>
      </c>
      <c r="AP700" s="39">
        <v>0</v>
      </c>
      <c r="AQ700" s="39">
        <f t="shared" si="120"/>
        <v>0</v>
      </c>
      <c r="AR700" s="39"/>
      <c r="AS700" s="39"/>
      <c r="AT700" s="39">
        <f t="shared" si="121"/>
        <v>0</v>
      </c>
      <c r="AU700" s="41"/>
    </row>
    <row r="701" spans="1:47" x14ac:dyDescent="0.2">
      <c r="A701" s="1"/>
      <c r="B701" s="1" t="s">
        <v>309</v>
      </c>
      <c r="C701" s="1" t="s">
        <v>71</v>
      </c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2">
        <f>R699</f>
        <v>0</v>
      </c>
      <c r="S701" s="39"/>
      <c r="T701" s="39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>
        <f t="shared" si="113"/>
        <v>0</v>
      </c>
      <c r="AF701" s="39">
        <f>(D699-R699)</f>
        <v>0</v>
      </c>
      <c r="AG701" s="39">
        <f t="shared" si="114"/>
        <v>0</v>
      </c>
      <c r="AH701" s="39">
        <f t="shared" si="115"/>
        <v>0</v>
      </c>
      <c r="AI701" s="40">
        <v>0.01</v>
      </c>
      <c r="AJ701" s="39">
        <f t="shared" si="116"/>
        <v>0</v>
      </c>
      <c r="AK701" s="39"/>
      <c r="AL701" s="39">
        <f t="shared" si="117"/>
        <v>0</v>
      </c>
      <c r="AM701" s="40">
        <v>3.3300000000000003E-2</v>
      </c>
      <c r="AN701" s="39">
        <f t="shared" si="118"/>
        <v>0</v>
      </c>
      <c r="AO701" s="39">
        <f t="shared" si="119"/>
        <v>0</v>
      </c>
      <c r="AP701" s="39">
        <v>0</v>
      </c>
      <c r="AQ701" s="39">
        <f t="shared" si="120"/>
        <v>0</v>
      </c>
      <c r="AR701" s="39"/>
      <c r="AS701" s="39"/>
      <c r="AT701" s="39">
        <f t="shared" si="121"/>
        <v>0</v>
      </c>
      <c r="AU701" s="41"/>
    </row>
    <row r="702" spans="1:47" x14ac:dyDescent="0.2">
      <c r="A702" s="12"/>
      <c r="B702" s="12" t="s">
        <v>310</v>
      </c>
      <c r="C702" s="12" t="s">
        <v>67</v>
      </c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2">
        <f>SUM(E702:P702)</f>
        <v>0</v>
      </c>
      <c r="S702" s="39"/>
      <c r="T702" s="39"/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>
        <f t="shared" si="113"/>
        <v>0</v>
      </c>
      <c r="AF702" s="39">
        <f>(D702-R702)</f>
        <v>0</v>
      </c>
      <c r="AG702" s="39">
        <f t="shared" si="114"/>
        <v>0</v>
      </c>
      <c r="AH702" s="39">
        <f t="shared" si="115"/>
        <v>0</v>
      </c>
      <c r="AI702" s="40">
        <v>2.9000000000000001E-2</v>
      </c>
      <c r="AJ702" s="39">
        <f t="shared" si="116"/>
        <v>0</v>
      </c>
      <c r="AK702" s="39"/>
      <c r="AL702" s="39">
        <f t="shared" si="117"/>
        <v>0</v>
      </c>
      <c r="AM702" s="40">
        <v>0.04</v>
      </c>
      <c r="AN702" s="39">
        <f t="shared" si="118"/>
        <v>0</v>
      </c>
      <c r="AO702" s="39">
        <f t="shared" si="119"/>
        <v>0</v>
      </c>
      <c r="AP702" s="39">
        <v>0</v>
      </c>
      <c r="AQ702" s="39">
        <f t="shared" si="120"/>
        <v>0</v>
      </c>
      <c r="AR702" s="39"/>
      <c r="AS702" s="39"/>
      <c r="AT702" s="39">
        <f t="shared" si="121"/>
        <v>0</v>
      </c>
      <c r="AU702" s="39">
        <f>SUM(AT702+AT703)</f>
        <v>0</v>
      </c>
    </row>
    <row r="703" spans="1:47" x14ac:dyDescent="0.2">
      <c r="A703" s="1"/>
      <c r="B703" s="1" t="s">
        <v>310</v>
      </c>
      <c r="C703" s="1" t="s">
        <v>71</v>
      </c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2">
        <f>(R702)</f>
        <v>0</v>
      </c>
      <c r="S703" s="39"/>
      <c r="T703" s="39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>
        <f t="shared" si="113"/>
        <v>0</v>
      </c>
      <c r="AF703" s="39">
        <f>(D702-R702)</f>
        <v>0</v>
      </c>
      <c r="AG703" s="39">
        <f t="shared" si="114"/>
        <v>0</v>
      </c>
      <c r="AH703" s="39">
        <f t="shared" si="115"/>
        <v>0</v>
      </c>
      <c r="AI703" s="40">
        <v>0.01</v>
      </c>
      <c r="AJ703" s="39">
        <f t="shared" si="116"/>
        <v>0</v>
      </c>
      <c r="AK703" s="39"/>
      <c r="AL703" s="39">
        <f t="shared" si="117"/>
        <v>0</v>
      </c>
      <c r="AM703" s="40">
        <v>3.3300000000000003E-2</v>
      </c>
      <c r="AN703" s="39">
        <f t="shared" si="118"/>
        <v>0</v>
      </c>
      <c r="AO703" s="39">
        <f t="shared" si="119"/>
        <v>0</v>
      </c>
      <c r="AP703" s="39">
        <v>0</v>
      </c>
      <c r="AQ703" s="39">
        <f t="shared" si="120"/>
        <v>0</v>
      </c>
      <c r="AR703" s="39"/>
      <c r="AS703" s="39"/>
      <c r="AT703" s="39">
        <f t="shared" si="121"/>
        <v>0</v>
      </c>
      <c r="AU703" s="41"/>
    </row>
    <row r="704" spans="1:47" x14ac:dyDescent="0.2">
      <c r="A704" s="17"/>
      <c r="B704" s="17" t="s">
        <v>311</v>
      </c>
      <c r="C704" s="17" t="s">
        <v>67</v>
      </c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2">
        <f>SUM(E704:P704)</f>
        <v>0</v>
      </c>
      <c r="S704" s="39"/>
      <c r="T704" s="39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>
        <f t="shared" si="113"/>
        <v>0</v>
      </c>
      <c r="AF704" s="39">
        <f>(D704-R704)</f>
        <v>0</v>
      </c>
      <c r="AG704" s="39">
        <f t="shared" si="114"/>
        <v>0</v>
      </c>
      <c r="AH704" s="39">
        <f t="shared" si="115"/>
        <v>0</v>
      </c>
      <c r="AI704" s="40">
        <v>2.9000000000000001E-2</v>
      </c>
      <c r="AJ704" s="39">
        <f t="shared" si="116"/>
        <v>0</v>
      </c>
      <c r="AK704" s="39"/>
      <c r="AL704" s="39">
        <f t="shared" si="117"/>
        <v>0</v>
      </c>
      <c r="AM704" s="40">
        <v>0.04</v>
      </c>
      <c r="AN704" s="39">
        <f t="shared" si="118"/>
        <v>0</v>
      </c>
      <c r="AO704" s="39">
        <f t="shared" si="119"/>
        <v>0</v>
      </c>
      <c r="AP704" s="39">
        <v>0</v>
      </c>
      <c r="AQ704" s="39">
        <f t="shared" si="120"/>
        <v>0</v>
      </c>
      <c r="AR704" s="39"/>
      <c r="AS704" s="39"/>
      <c r="AT704" s="39">
        <f t="shared" si="121"/>
        <v>0</v>
      </c>
      <c r="AU704" s="39">
        <f>SUM(AT704+AT705)</f>
        <v>0</v>
      </c>
    </row>
    <row r="705" spans="1:47" x14ac:dyDescent="0.2">
      <c r="A705" s="1"/>
      <c r="B705" s="1" t="s">
        <v>311</v>
      </c>
      <c r="C705" s="1" t="s">
        <v>71</v>
      </c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2">
        <f>(R704)</f>
        <v>0</v>
      </c>
      <c r="S705" s="39"/>
      <c r="T705" s="39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>
        <f t="shared" si="113"/>
        <v>0</v>
      </c>
      <c r="AF705" s="39">
        <f>(D704-R704)</f>
        <v>0</v>
      </c>
      <c r="AG705" s="39">
        <f t="shared" si="114"/>
        <v>0</v>
      </c>
      <c r="AH705" s="39">
        <f t="shared" si="115"/>
        <v>0</v>
      </c>
      <c r="AI705" s="40">
        <v>0.01</v>
      </c>
      <c r="AJ705" s="39">
        <f t="shared" si="116"/>
        <v>0</v>
      </c>
      <c r="AK705" s="39"/>
      <c r="AL705" s="39">
        <f t="shared" si="117"/>
        <v>0</v>
      </c>
      <c r="AM705" s="40">
        <v>3.3300000000000003E-2</v>
      </c>
      <c r="AN705" s="39">
        <f t="shared" si="118"/>
        <v>0</v>
      </c>
      <c r="AO705" s="39">
        <f t="shared" si="119"/>
        <v>0</v>
      </c>
      <c r="AP705" s="39">
        <v>0</v>
      </c>
      <c r="AQ705" s="39">
        <f t="shared" si="120"/>
        <v>0</v>
      </c>
      <c r="AR705" s="39"/>
      <c r="AS705" s="39"/>
      <c r="AT705" s="39">
        <f t="shared" si="121"/>
        <v>0</v>
      </c>
      <c r="AU705" s="41"/>
    </row>
    <row r="706" spans="1:47" x14ac:dyDescent="0.2">
      <c r="A706" s="15"/>
      <c r="B706" s="15" t="s">
        <v>312</v>
      </c>
      <c r="C706" s="15" t="s">
        <v>67</v>
      </c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2">
        <f>SUM(E706:P706)</f>
        <v>0</v>
      </c>
      <c r="S706" s="39"/>
      <c r="T706" s="39"/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>
        <f t="shared" si="113"/>
        <v>0</v>
      </c>
      <c r="AF706" s="39">
        <f>(D706-R706)</f>
        <v>0</v>
      </c>
      <c r="AG706" s="39">
        <f t="shared" si="114"/>
        <v>0</v>
      </c>
      <c r="AH706" s="39">
        <f t="shared" si="115"/>
        <v>0</v>
      </c>
      <c r="AI706" s="40">
        <v>2.9000000000000001E-2</v>
      </c>
      <c r="AJ706" s="39">
        <f t="shared" si="116"/>
        <v>0</v>
      </c>
      <c r="AK706" s="39"/>
      <c r="AL706" s="39">
        <f t="shared" si="117"/>
        <v>0</v>
      </c>
      <c r="AM706" s="40">
        <v>0.04</v>
      </c>
      <c r="AN706" s="39">
        <f t="shared" si="118"/>
        <v>0</v>
      </c>
      <c r="AO706" s="39">
        <f t="shared" si="119"/>
        <v>0</v>
      </c>
      <c r="AP706" s="39">
        <v>0</v>
      </c>
      <c r="AQ706" s="39">
        <f t="shared" si="120"/>
        <v>0</v>
      </c>
      <c r="AR706" s="39"/>
      <c r="AS706" s="39"/>
      <c r="AT706" s="39">
        <f t="shared" si="121"/>
        <v>0</v>
      </c>
      <c r="AU706" s="39">
        <f>SUM(AT706+AT707+AT708)</f>
        <v>0</v>
      </c>
    </row>
    <row r="707" spans="1:47" x14ac:dyDescent="0.2">
      <c r="A707" s="1"/>
      <c r="B707" s="1" t="s">
        <v>312</v>
      </c>
      <c r="C707" s="1" t="s">
        <v>77</v>
      </c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2">
        <f>(R706)</f>
        <v>0</v>
      </c>
      <c r="S707" s="39"/>
      <c r="T707" s="39"/>
      <c r="U707" s="39"/>
      <c r="V707" s="39"/>
      <c r="W707" s="39"/>
      <c r="X707" s="39"/>
      <c r="Y707" s="39"/>
      <c r="Z707" s="39"/>
      <c r="AA707" s="39"/>
      <c r="AB707" s="39"/>
      <c r="AC707" s="39"/>
      <c r="AD707" s="39"/>
      <c r="AE707" s="39">
        <f t="shared" ref="AE707:AE770" si="122">SUM(S707:AC707)</f>
        <v>0</v>
      </c>
      <c r="AF707" s="39">
        <f>(D706-R706)</f>
        <v>0</v>
      </c>
      <c r="AG707" s="39">
        <f t="shared" si="114"/>
        <v>0</v>
      </c>
      <c r="AH707" s="39">
        <f t="shared" si="115"/>
        <v>0</v>
      </c>
      <c r="AI707" s="40">
        <v>0.04</v>
      </c>
      <c r="AJ707" s="39">
        <f t="shared" si="116"/>
        <v>0</v>
      </c>
      <c r="AK707" s="39"/>
      <c r="AL707" s="39">
        <f t="shared" si="117"/>
        <v>0</v>
      </c>
      <c r="AM707" s="40">
        <v>3.3300000000000003E-2</v>
      </c>
      <c r="AN707" s="39">
        <f t="shared" si="118"/>
        <v>0</v>
      </c>
      <c r="AO707" s="39">
        <f t="shared" si="119"/>
        <v>0</v>
      </c>
      <c r="AP707" s="39">
        <v>0</v>
      </c>
      <c r="AQ707" s="39">
        <f t="shared" si="120"/>
        <v>0</v>
      </c>
      <c r="AR707" s="39"/>
      <c r="AS707" s="39"/>
      <c r="AT707" s="39">
        <f t="shared" si="121"/>
        <v>0</v>
      </c>
      <c r="AU707" s="41"/>
    </row>
    <row r="708" spans="1:47" x14ac:dyDescent="0.2">
      <c r="A708" s="1"/>
      <c r="B708" s="1" t="s">
        <v>312</v>
      </c>
      <c r="C708" s="1" t="s">
        <v>71</v>
      </c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2">
        <f>R706</f>
        <v>0</v>
      </c>
      <c r="S708" s="39"/>
      <c r="T708" s="39"/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39">
        <f t="shared" si="122"/>
        <v>0</v>
      </c>
      <c r="AF708" s="39">
        <f>(D706-R706)</f>
        <v>0</v>
      </c>
      <c r="AG708" s="39">
        <f t="shared" si="114"/>
        <v>0</v>
      </c>
      <c r="AH708" s="39">
        <f t="shared" si="115"/>
        <v>0</v>
      </c>
      <c r="AI708" s="40">
        <v>0.01</v>
      </c>
      <c r="AJ708" s="39">
        <f t="shared" si="116"/>
        <v>0</v>
      </c>
      <c r="AK708" s="39"/>
      <c r="AL708" s="39">
        <f t="shared" si="117"/>
        <v>0</v>
      </c>
      <c r="AM708" s="40">
        <v>0</v>
      </c>
      <c r="AN708" s="39">
        <f t="shared" si="118"/>
        <v>0</v>
      </c>
      <c r="AO708" s="39">
        <f t="shared" si="119"/>
        <v>0</v>
      </c>
      <c r="AP708" s="39">
        <v>0</v>
      </c>
      <c r="AQ708" s="39">
        <f t="shared" si="120"/>
        <v>0</v>
      </c>
      <c r="AR708" s="39"/>
      <c r="AS708" s="39"/>
      <c r="AT708" s="39">
        <f t="shared" si="121"/>
        <v>0</v>
      </c>
      <c r="AU708" s="41"/>
    </row>
    <row r="709" spans="1:47" x14ac:dyDescent="0.2">
      <c r="A709" s="15"/>
      <c r="B709" s="15" t="s">
        <v>313</v>
      </c>
      <c r="C709" s="15" t="s">
        <v>67</v>
      </c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2">
        <f>SUM(E709:P709)</f>
        <v>0</v>
      </c>
      <c r="S709" s="39"/>
      <c r="T709" s="39"/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>
        <f t="shared" si="122"/>
        <v>0</v>
      </c>
      <c r="AF709" s="39">
        <f>(D709-R709)</f>
        <v>0</v>
      </c>
      <c r="AG709" s="39">
        <f t="shared" si="114"/>
        <v>0</v>
      </c>
      <c r="AH709" s="39">
        <f t="shared" si="115"/>
        <v>0</v>
      </c>
      <c r="AI709" s="40">
        <v>2.9000000000000001E-2</v>
      </c>
      <c r="AJ709" s="39">
        <f t="shared" si="116"/>
        <v>0</v>
      </c>
      <c r="AK709" s="39"/>
      <c r="AL709" s="39">
        <f t="shared" si="117"/>
        <v>0</v>
      </c>
      <c r="AM709" s="40">
        <v>0.04</v>
      </c>
      <c r="AN709" s="39">
        <f t="shared" si="118"/>
        <v>0</v>
      </c>
      <c r="AO709" s="39">
        <f t="shared" si="119"/>
        <v>0</v>
      </c>
      <c r="AP709" s="39">
        <v>0</v>
      </c>
      <c r="AQ709" s="39">
        <f t="shared" si="120"/>
        <v>0</v>
      </c>
      <c r="AR709" s="39"/>
      <c r="AS709" s="39"/>
      <c r="AT709" s="39">
        <f t="shared" si="121"/>
        <v>0</v>
      </c>
      <c r="AU709" s="39">
        <f>SUM(AT709+AT710)</f>
        <v>0</v>
      </c>
    </row>
    <row r="710" spans="1:47" x14ac:dyDescent="0.2">
      <c r="A710" s="1"/>
      <c r="B710" s="1" t="s">
        <v>313</v>
      </c>
      <c r="C710" s="1" t="s">
        <v>71</v>
      </c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2">
        <f>(R709)</f>
        <v>0</v>
      </c>
      <c r="S710" s="39"/>
      <c r="T710" s="39"/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>
        <f t="shared" si="122"/>
        <v>0</v>
      </c>
      <c r="AF710" s="39">
        <f>(D709-R709)</f>
        <v>0</v>
      </c>
      <c r="AG710" s="39">
        <f t="shared" ref="AG710:AG773" si="123">(AE710)</f>
        <v>0</v>
      </c>
      <c r="AH710" s="39">
        <f t="shared" ref="AH710:AH773" si="124">(AF710-AG710)</f>
        <v>0</v>
      </c>
      <c r="AI710" s="40">
        <v>0.01</v>
      </c>
      <c r="AJ710" s="39">
        <f t="shared" ref="AJ710:AJ773" si="125">AH710*AI710</f>
        <v>0</v>
      </c>
      <c r="AK710" s="39"/>
      <c r="AL710" s="39">
        <f t="shared" ref="AL710:AL773" si="126">(AJ710+AK710)</f>
        <v>0</v>
      </c>
      <c r="AM710" s="40">
        <v>0</v>
      </c>
      <c r="AN710" s="39">
        <f t="shared" ref="AN710:AN712" si="127">(AL710*AM710)</f>
        <v>0</v>
      </c>
      <c r="AO710" s="39">
        <f t="shared" ref="AO710:AO773" si="128">(AL710-AN710)</f>
        <v>0</v>
      </c>
      <c r="AP710" s="39">
        <v>0</v>
      </c>
      <c r="AQ710" s="39">
        <f t="shared" ref="AQ710:AQ773" si="129">AO710-AP710</f>
        <v>0</v>
      </c>
      <c r="AR710" s="39"/>
      <c r="AS710" s="39"/>
      <c r="AT710" s="39">
        <f t="shared" ref="AT710:AT773" si="130">(AQ710+AR710+AS710)</f>
        <v>0</v>
      </c>
      <c r="AU710" s="41"/>
    </row>
    <row r="711" spans="1:47" x14ac:dyDescent="0.2">
      <c r="A711" s="12"/>
      <c r="B711" s="12" t="s">
        <v>314</v>
      </c>
      <c r="C711" s="12" t="s">
        <v>67</v>
      </c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2">
        <f>SUM(E711:P711)</f>
        <v>0</v>
      </c>
      <c r="S711" s="39"/>
      <c r="T711" s="39"/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>
        <f t="shared" si="122"/>
        <v>0</v>
      </c>
      <c r="AF711" s="39">
        <f>(D711-R711)</f>
        <v>0</v>
      </c>
      <c r="AG711" s="39">
        <f t="shared" si="123"/>
        <v>0</v>
      </c>
      <c r="AH711" s="39">
        <f t="shared" si="124"/>
        <v>0</v>
      </c>
      <c r="AI711" s="40">
        <v>2.9000000000000001E-2</v>
      </c>
      <c r="AJ711" s="39">
        <f t="shared" si="125"/>
        <v>0</v>
      </c>
      <c r="AK711" s="39"/>
      <c r="AL711" s="39">
        <f t="shared" si="126"/>
        <v>0</v>
      </c>
      <c r="AM711" s="40">
        <v>0.04</v>
      </c>
      <c r="AN711" s="39">
        <f t="shared" si="127"/>
        <v>0</v>
      </c>
      <c r="AO711" s="39">
        <f t="shared" si="128"/>
        <v>0</v>
      </c>
      <c r="AP711" s="39">
        <v>0</v>
      </c>
      <c r="AQ711" s="39">
        <f t="shared" si="129"/>
        <v>0</v>
      </c>
      <c r="AR711" s="39"/>
      <c r="AS711" s="39"/>
      <c r="AT711" s="39">
        <f t="shared" si="130"/>
        <v>0</v>
      </c>
      <c r="AU711" s="39">
        <f>SUM(AT711+AT712+AT713)</f>
        <v>0</v>
      </c>
    </row>
    <row r="712" spans="1:47" x14ac:dyDescent="0.2">
      <c r="A712" s="1"/>
      <c r="B712" s="1" t="s">
        <v>314</v>
      </c>
      <c r="C712" s="1" t="s">
        <v>71</v>
      </c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2">
        <f>(R711)</f>
        <v>0</v>
      </c>
      <c r="S712" s="39"/>
      <c r="T712" s="39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>
        <f t="shared" si="122"/>
        <v>0</v>
      </c>
      <c r="AF712" s="39">
        <f>(D711-R711)</f>
        <v>0</v>
      </c>
      <c r="AG712" s="39">
        <f t="shared" si="123"/>
        <v>0</v>
      </c>
      <c r="AH712" s="39">
        <f t="shared" si="124"/>
        <v>0</v>
      </c>
      <c r="AI712" s="40">
        <v>0.03</v>
      </c>
      <c r="AJ712" s="39">
        <f t="shared" si="125"/>
        <v>0</v>
      </c>
      <c r="AK712" s="39"/>
      <c r="AL712" s="39">
        <f t="shared" si="126"/>
        <v>0</v>
      </c>
      <c r="AM712" s="40">
        <v>3.3300000000000003E-2</v>
      </c>
      <c r="AN712" s="39">
        <f t="shared" si="127"/>
        <v>0</v>
      </c>
      <c r="AO712" s="39">
        <f t="shared" si="128"/>
        <v>0</v>
      </c>
      <c r="AP712" s="39">
        <v>0</v>
      </c>
      <c r="AQ712" s="39">
        <f t="shared" si="129"/>
        <v>0</v>
      </c>
      <c r="AR712" s="39"/>
      <c r="AS712" s="39"/>
      <c r="AT712" s="39">
        <f t="shared" si="130"/>
        <v>0</v>
      </c>
      <c r="AU712" s="41"/>
    </row>
    <row r="713" spans="1:47" x14ac:dyDescent="0.2">
      <c r="A713" s="1"/>
      <c r="B713" s="1" t="s">
        <v>314</v>
      </c>
      <c r="C713" s="1" t="s">
        <v>77</v>
      </c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2">
        <f>(R711)</f>
        <v>0</v>
      </c>
      <c r="S713" s="39"/>
      <c r="T713" s="39"/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>
        <f t="shared" si="122"/>
        <v>0</v>
      </c>
      <c r="AF713" s="39">
        <f>(D711-R711)</f>
        <v>0</v>
      </c>
      <c r="AG713" s="39">
        <f t="shared" si="123"/>
        <v>0</v>
      </c>
      <c r="AH713" s="39">
        <f t="shared" si="124"/>
        <v>0</v>
      </c>
      <c r="AI713" s="40">
        <v>2.5000000000000001E-2</v>
      </c>
      <c r="AJ713" s="39">
        <f t="shared" si="125"/>
        <v>0</v>
      </c>
      <c r="AK713" s="39"/>
      <c r="AL713" s="39">
        <f t="shared" si="126"/>
        <v>0</v>
      </c>
      <c r="AM713" s="40">
        <v>0.02</v>
      </c>
      <c r="AN713" s="39">
        <f>MIN(AL713*AM713,100)</f>
        <v>0</v>
      </c>
      <c r="AO713" s="39">
        <f t="shared" si="128"/>
        <v>0</v>
      </c>
      <c r="AP713" s="39">
        <v>0</v>
      </c>
      <c r="AQ713" s="39">
        <f t="shared" si="129"/>
        <v>0</v>
      </c>
      <c r="AR713" s="39"/>
      <c r="AS713" s="39"/>
      <c r="AT713" s="39">
        <f t="shared" si="130"/>
        <v>0</v>
      </c>
      <c r="AU713" s="41"/>
    </row>
    <row r="714" spans="1:47" x14ac:dyDescent="0.2">
      <c r="A714" s="15"/>
      <c r="B714" s="15" t="s">
        <v>315</v>
      </c>
      <c r="C714" s="15" t="s">
        <v>67</v>
      </c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2">
        <f>SUM(E714:P714)</f>
        <v>0</v>
      </c>
      <c r="S714" s="39"/>
      <c r="T714" s="39"/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>
        <f t="shared" si="122"/>
        <v>0</v>
      </c>
      <c r="AF714" s="39">
        <f>(D714-R714)</f>
        <v>0</v>
      </c>
      <c r="AG714" s="39">
        <f t="shared" si="123"/>
        <v>0</v>
      </c>
      <c r="AH714" s="39">
        <f t="shared" si="124"/>
        <v>0</v>
      </c>
      <c r="AI714" s="40">
        <v>2.9000000000000001E-2</v>
      </c>
      <c r="AJ714" s="39">
        <f t="shared" si="125"/>
        <v>0</v>
      </c>
      <c r="AK714" s="39"/>
      <c r="AL714" s="39">
        <f t="shared" si="126"/>
        <v>0</v>
      </c>
      <c r="AM714" s="40">
        <v>0.04</v>
      </c>
      <c r="AN714" s="39">
        <f t="shared" ref="AN714:AN777" si="131">(AL714*AM714)</f>
        <v>0</v>
      </c>
      <c r="AO714" s="39">
        <f t="shared" si="128"/>
        <v>0</v>
      </c>
      <c r="AP714" s="39">
        <v>0</v>
      </c>
      <c r="AQ714" s="39">
        <f t="shared" si="129"/>
        <v>0</v>
      </c>
      <c r="AR714" s="39"/>
      <c r="AS714" s="39"/>
      <c r="AT714" s="39">
        <f t="shared" si="130"/>
        <v>0</v>
      </c>
      <c r="AU714" s="39">
        <f>SUM(AT714+AT715+AT716)</f>
        <v>0</v>
      </c>
    </row>
    <row r="715" spans="1:47" x14ac:dyDescent="0.2">
      <c r="A715" s="1"/>
      <c r="B715" s="1" t="s">
        <v>315</v>
      </c>
      <c r="C715" s="1" t="s">
        <v>77</v>
      </c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2">
        <f>(R714)</f>
        <v>0</v>
      </c>
      <c r="S715" s="39"/>
      <c r="T715" s="39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39">
        <f t="shared" si="122"/>
        <v>0</v>
      </c>
      <c r="AF715" s="39">
        <f>(D714-R714)</f>
        <v>0</v>
      </c>
      <c r="AG715" s="39">
        <f t="shared" si="123"/>
        <v>0</v>
      </c>
      <c r="AH715" s="39">
        <f t="shared" si="124"/>
        <v>0</v>
      </c>
      <c r="AI715" s="40">
        <v>0.02</v>
      </c>
      <c r="AJ715" s="39">
        <f t="shared" si="125"/>
        <v>0</v>
      </c>
      <c r="AK715" s="39"/>
      <c r="AL715" s="39">
        <f t="shared" si="126"/>
        <v>0</v>
      </c>
      <c r="AM715" s="40">
        <v>0</v>
      </c>
      <c r="AN715" s="39">
        <f t="shared" si="131"/>
        <v>0</v>
      </c>
      <c r="AO715" s="39">
        <f t="shared" si="128"/>
        <v>0</v>
      </c>
      <c r="AP715" s="39">
        <v>0</v>
      </c>
      <c r="AQ715" s="39">
        <f t="shared" si="129"/>
        <v>0</v>
      </c>
      <c r="AR715" s="39"/>
      <c r="AS715" s="39"/>
      <c r="AT715" s="39">
        <f t="shared" si="130"/>
        <v>0</v>
      </c>
      <c r="AU715" s="41"/>
    </row>
    <row r="716" spans="1:47" x14ac:dyDescent="0.2">
      <c r="A716" s="1"/>
      <c r="B716" s="1" t="s">
        <v>315</v>
      </c>
      <c r="C716" s="1" t="s">
        <v>71</v>
      </c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2">
        <f>R714</f>
        <v>0</v>
      </c>
      <c r="S716" s="39"/>
      <c r="T716" s="39"/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>
        <f t="shared" si="122"/>
        <v>0</v>
      </c>
      <c r="AF716" s="39">
        <f>(D714-R714)</f>
        <v>0</v>
      </c>
      <c r="AG716" s="39">
        <f t="shared" si="123"/>
        <v>0</v>
      </c>
      <c r="AH716" s="39">
        <f t="shared" si="124"/>
        <v>0</v>
      </c>
      <c r="AI716" s="40">
        <v>0.03</v>
      </c>
      <c r="AJ716" s="39">
        <f t="shared" si="125"/>
        <v>0</v>
      </c>
      <c r="AK716" s="39"/>
      <c r="AL716" s="39">
        <f t="shared" si="126"/>
        <v>0</v>
      </c>
      <c r="AM716" s="40">
        <v>3.3300000000000003E-2</v>
      </c>
      <c r="AN716" s="39">
        <f t="shared" si="131"/>
        <v>0</v>
      </c>
      <c r="AO716" s="39">
        <f t="shared" si="128"/>
        <v>0</v>
      </c>
      <c r="AP716" s="39">
        <v>0</v>
      </c>
      <c r="AQ716" s="39">
        <f t="shared" si="129"/>
        <v>0</v>
      </c>
      <c r="AR716" s="39"/>
      <c r="AS716" s="39"/>
      <c r="AT716" s="39">
        <f t="shared" si="130"/>
        <v>0</v>
      </c>
      <c r="AU716" s="41"/>
    </row>
    <row r="717" spans="1:47" x14ac:dyDescent="0.2">
      <c r="A717" s="15"/>
      <c r="B717" s="15" t="s">
        <v>316</v>
      </c>
      <c r="C717" s="15" t="s">
        <v>67</v>
      </c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2">
        <f>SUM(E717:P717)</f>
        <v>0</v>
      </c>
      <c r="S717" s="39"/>
      <c r="T717" s="39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>
        <f t="shared" si="122"/>
        <v>0</v>
      </c>
      <c r="AF717" s="39">
        <f>(D717-R717)</f>
        <v>0</v>
      </c>
      <c r="AG717" s="39">
        <f t="shared" si="123"/>
        <v>0</v>
      </c>
      <c r="AH717" s="39">
        <f t="shared" si="124"/>
        <v>0</v>
      </c>
      <c r="AI717" s="40">
        <v>2.9000000000000001E-2</v>
      </c>
      <c r="AJ717" s="39">
        <f t="shared" si="125"/>
        <v>0</v>
      </c>
      <c r="AK717" s="39"/>
      <c r="AL717" s="39">
        <f t="shared" si="126"/>
        <v>0</v>
      </c>
      <c r="AM717" s="40">
        <v>0.04</v>
      </c>
      <c r="AN717" s="39">
        <f t="shared" si="131"/>
        <v>0</v>
      </c>
      <c r="AO717" s="39">
        <f t="shared" si="128"/>
        <v>0</v>
      </c>
      <c r="AP717" s="39">
        <v>0</v>
      </c>
      <c r="AQ717" s="39">
        <f t="shared" si="129"/>
        <v>0</v>
      </c>
      <c r="AR717" s="39"/>
      <c r="AS717" s="39"/>
      <c r="AT717" s="39">
        <f t="shared" si="130"/>
        <v>0</v>
      </c>
      <c r="AU717" s="39">
        <f>SUM(AT717+AT718)</f>
        <v>0</v>
      </c>
    </row>
    <row r="718" spans="1:47" x14ac:dyDescent="0.2">
      <c r="A718" s="1"/>
      <c r="B718" s="1" t="s">
        <v>316</v>
      </c>
      <c r="C718" s="1" t="s">
        <v>71</v>
      </c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2">
        <f>(R717)</f>
        <v>0</v>
      </c>
      <c r="S718" s="39"/>
      <c r="T718" s="39"/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>
        <f t="shared" si="122"/>
        <v>0</v>
      </c>
      <c r="AF718" s="39">
        <f>(D717-R717)</f>
        <v>0</v>
      </c>
      <c r="AG718" s="39">
        <f t="shared" si="123"/>
        <v>0</v>
      </c>
      <c r="AH718" s="39">
        <f t="shared" si="124"/>
        <v>0</v>
      </c>
      <c r="AI718" s="40">
        <v>0.03</v>
      </c>
      <c r="AJ718" s="39">
        <f t="shared" si="125"/>
        <v>0</v>
      </c>
      <c r="AK718" s="39"/>
      <c r="AL718" s="39">
        <f t="shared" si="126"/>
        <v>0</v>
      </c>
      <c r="AM718" s="40">
        <v>3.3300000000000003E-2</v>
      </c>
      <c r="AN718" s="39">
        <f t="shared" si="131"/>
        <v>0</v>
      </c>
      <c r="AO718" s="39">
        <f t="shared" si="128"/>
        <v>0</v>
      </c>
      <c r="AP718" s="39">
        <v>0</v>
      </c>
      <c r="AQ718" s="39">
        <f t="shared" si="129"/>
        <v>0</v>
      </c>
      <c r="AR718" s="39"/>
      <c r="AS718" s="39"/>
      <c r="AT718" s="39">
        <f t="shared" si="130"/>
        <v>0</v>
      </c>
      <c r="AU718" s="41"/>
    </row>
    <row r="719" spans="1:47" x14ac:dyDescent="0.2">
      <c r="A719" s="12"/>
      <c r="B719" s="12" t="s">
        <v>317</v>
      </c>
      <c r="C719" s="12" t="s">
        <v>67</v>
      </c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2">
        <f>SUM(E719:P719)</f>
        <v>0</v>
      </c>
      <c r="S719" s="39"/>
      <c r="T719" s="39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>
        <f t="shared" si="122"/>
        <v>0</v>
      </c>
      <c r="AF719" s="39">
        <f>(D719-R719)</f>
        <v>0</v>
      </c>
      <c r="AG719" s="39">
        <f t="shared" si="123"/>
        <v>0</v>
      </c>
      <c r="AH719" s="39">
        <f t="shared" si="124"/>
        <v>0</v>
      </c>
      <c r="AI719" s="40">
        <v>2.9000000000000001E-2</v>
      </c>
      <c r="AJ719" s="39">
        <f t="shared" si="125"/>
        <v>0</v>
      </c>
      <c r="AK719" s="39"/>
      <c r="AL719" s="39">
        <f t="shared" si="126"/>
        <v>0</v>
      </c>
      <c r="AM719" s="40">
        <v>0.04</v>
      </c>
      <c r="AN719" s="39">
        <f t="shared" si="131"/>
        <v>0</v>
      </c>
      <c r="AO719" s="39">
        <f t="shared" si="128"/>
        <v>0</v>
      </c>
      <c r="AP719" s="39">
        <v>0</v>
      </c>
      <c r="AQ719" s="39">
        <f t="shared" si="129"/>
        <v>0</v>
      </c>
      <c r="AR719" s="39"/>
      <c r="AS719" s="39"/>
      <c r="AT719" s="39">
        <f t="shared" si="130"/>
        <v>0</v>
      </c>
      <c r="AU719" s="39">
        <f>SUM(AT719+AT720+AT721)</f>
        <v>0</v>
      </c>
    </row>
    <row r="720" spans="1:47" x14ac:dyDescent="0.2">
      <c r="A720" s="1"/>
      <c r="B720" s="1" t="s">
        <v>317</v>
      </c>
      <c r="C720" s="1" t="s">
        <v>77</v>
      </c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2">
        <f>(R719)</f>
        <v>0</v>
      </c>
      <c r="S720" s="39"/>
      <c r="T720" s="39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>
        <f t="shared" si="122"/>
        <v>0</v>
      </c>
      <c r="AF720" s="39">
        <f>(D719-R719)</f>
        <v>0</v>
      </c>
      <c r="AG720" s="39">
        <f t="shared" si="123"/>
        <v>0</v>
      </c>
      <c r="AH720" s="39">
        <f t="shared" si="124"/>
        <v>0</v>
      </c>
      <c r="AI720" s="40">
        <v>2.5000000000000001E-2</v>
      </c>
      <c r="AJ720" s="39">
        <f t="shared" si="125"/>
        <v>0</v>
      </c>
      <c r="AK720" s="39"/>
      <c r="AL720" s="39">
        <f t="shared" si="126"/>
        <v>0</v>
      </c>
      <c r="AM720" s="40">
        <v>3.3300000000000003E-2</v>
      </c>
      <c r="AN720" s="39">
        <f t="shared" si="131"/>
        <v>0</v>
      </c>
      <c r="AO720" s="39">
        <f t="shared" si="128"/>
        <v>0</v>
      </c>
      <c r="AP720" s="39">
        <v>0</v>
      </c>
      <c r="AQ720" s="39">
        <f t="shared" si="129"/>
        <v>0</v>
      </c>
      <c r="AR720" s="39"/>
      <c r="AS720" s="39"/>
      <c r="AT720" s="39">
        <f t="shared" si="130"/>
        <v>0</v>
      </c>
      <c r="AU720" s="41"/>
    </row>
    <row r="721" spans="1:47" x14ac:dyDescent="0.2">
      <c r="A721" s="1"/>
      <c r="B721" s="1" t="s">
        <v>317</v>
      </c>
      <c r="C721" s="1" t="s">
        <v>71</v>
      </c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2">
        <f>R719</f>
        <v>0</v>
      </c>
      <c r="S721" s="39"/>
      <c r="T721" s="39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>
        <f t="shared" si="122"/>
        <v>0</v>
      </c>
      <c r="AF721" s="39">
        <f>(D719-R719)</f>
        <v>0</v>
      </c>
      <c r="AG721" s="39">
        <f t="shared" si="123"/>
        <v>0</v>
      </c>
      <c r="AH721" s="39">
        <f t="shared" si="124"/>
        <v>0</v>
      </c>
      <c r="AI721" s="40">
        <v>2.75E-2</v>
      </c>
      <c r="AJ721" s="39">
        <f t="shared" si="125"/>
        <v>0</v>
      </c>
      <c r="AK721" s="39"/>
      <c r="AL721" s="39">
        <f t="shared" si="126"/>
        <v>0</v>
      </c>
      <c r="AM721" s="40">
        <v>0.03</v>
      </c>
      <c r="AN721" s="39">
        <f t="shared" si="131"/>
        <v>0</v>
      </c>
      <c r="AO721" s="39">
        <f t="shared" si="128"/>
        <v>0</v>
      </c>
      <c r="AP721" s="39">
        <v>0</v>
      </c>
      <c r="AQ721" s="39">
        <f t="shared" si="129"/>
        <v>0</v>
      </c>
      <c r="AR721" s="39"/>
      <c r="AS721" s="39"/>
      <c r="AT721" s="39">
        <f t="shared" si="130"/>
        <v>0</v>
      </c>
      <c r="AU721" s="41"/>
    </row>
    <row r="722" spans="1:47" x14ac:dyDescent="0.2">
      <c r="A722" s="12"/>
      <c r="B722" s="12" t="s">
        <v>318</v>
      </c>
      <c r="C722" s="12" t="s">
        <v>67</v>
      </c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2">
        <f>SUM(E722:P722)</f>
        <v>0</v>
      </c>
      <c r="S722" s="39"/>
      <c r="T722" s="39"/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39">
        <f t="shared" si="122"/>
        <v>0</v>
      </c>
      <c r="AF722" s="39">
        <f>(D722-R722)</f>
        <v>0</v>
      </c>
      <c r="AG722" s="39">
        <f t="shared" si="123"/>
        <v>0</v>
      </c>
      <c r="AH722" s="39">
        <f t="shared" si="124"/>
        <v>0</v>
      </c>
      <c r="AI722" s="40">
        <v>2.9000000000000001E-2</v>
      </c>
      <c r="AJ722" s="39">
        <f t="shared" si="125"/>
        <v>0</v>
      </c>
      <c r="AK722" s="39"/>
      <c r="AL722" s="39">
        <f t="shared" si="126"/>
        <v>0</v>
      </c>
      <c r="AM722" s="40">
        <v>0.04</v>
      </c>
      <c r="AN722" s="39">
        <f t="shared" si="131"/>
        <v>0</v>
      </c>
      <c r="AO722" s="39">
        <f t="shared" si="128"/>
        <v>0</v>
      </c>
      <c r="AP722" s="39">
        <v>0</v>
      </c>
      <c r="AQ722" s="39">
        <f t="shared" si="129"/>
        <v>0</v>
      </c>
      <c r="AR722" s="39"/>
      <c r="AS722" s="39"/>
      <c r="AT722" s="39">
        <f t="shared" si="130"/>
        <v>0</v>
      </c>
      <c r="AU722" s="39">
        <f>SUM(AT722+AT723+AT724)</f>
        <v>0</v>
      </c>
    </row>
    <row r="723" spans="1:47" x14ac:dyDescent="0.2">
      <c r="A723" s="1"/>
      <c r="B723" s="1" t="s">
        <v>318</v>
      </c>
      <c r="C723" s="1" t="s">
        <v>77</v>
      </c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2">
        <f>(R722)</f>
        <v>0</v>
      </c>
      <c r="S723" s="39"/>
      <c r="T723" s="39"/>
      <c r="U723" s="39"/>
      <c r="V723" s="39"/>
      <c r="W723" s="39"/>
      <c r="X723" s="39"/>
      <c r="Y723" s="39"/>
      <c r="Z723" s="39"/>
      <c r="AA723" s="39"/>
      <c r="AB723" s="39"/>
      <c r="AC723" s="39"/>
      <c r="AD723" s="39"/>
      <c r="AE723" s="39">
        <f t="shared" si="122"/>
        <v>0</v>
      </c>
      <c r="AF723" s="39">
        <f>(D722-R722)</f>
        <v>0</v>
      </c>
      <c r="AG723" s="39">
        <f t="shared" si="123"/>
        <v>0</v>
      </c>
      <c r="AH723" s="39">
        <f t="shared" si="124"/>
        <v>0</v>
      </c>
      <c r="AI723" s="40">
        <v>0.02</v>
      </c>
      <c r="AJ723" s="39">
        <f t="shared" si="125"/>
        <v>0</v>
      </c>
      <c r="AK723" s="39"/>
      <c r="AL723" s="39">
        <f t="shared" si="126"/>
        <v>0</v>
      </c>
      <c r="AM723" s="40">
        <v>3.3300000000000003E-2</v>
      </c>
      <c r="AN723" s="39">
        <f t="shared" si="131"/>
        <v>0</v>
      </c>
      <c r="AO723" s="39">
        <f t="shared" si="128"/>
        <v>0</v>
      </c>
      <c r="AP723" s="39">
        <v>0</v>
      </c>
      <c r="AQ723" s="39">
        <f t="shared" si="129"/>
        <v>0</v>
      </c>
      <c r="AR723" s="39"/>
      <c r="AS723" s="39"/>
      <c r="AT723" s="39">
        <f t="shared" si="130"/>
        <v>0</v>
      </c>
      <c r="AU723" s="41"/>
    </row>
    <row r="724" spans="1:47" x14ac:dyDescent="0.2">
      <c r="A724" s="1"/>
      <c r="B724" s="1" t="s">
        <v>318</v>
      </c>
      <c r="C724" s="1" t="s">
        <v>71</v>
      </c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2">
        <f>R722</f>
        <v>0</v>
      </c>
      <c r="S724" s="39"/>
      <c r="T724" s="39"/>
      <c r="U724" s="39"/>
      <c r="V724" s="39"/>
      <c r="W724" s="39"/>
      <c r="X724" s="39"/>
      <c r="Y724" s="39"/>
      <c r="Z724" s="39"/>
      <c r="AA724" s="39"/>
      <c r="AB724" s="39"/>
      <c r="AC724" s="39"/>
      <c r="AD724" s="39"/>
      <c r="AE724" s="39">
        <f t="shared" si="122"/>
        <v>0</v>
      </c>
      <c r="AF724" s="39">
        <f>(D722-R722)</f>
        <v>0</v>
      </c>
      <c r="AG724" s="39">
        <f t="shared" si="123"/>
        <v>0</v>
      </c>
      <c r="AH724" s="39">
        <f t="shared" si="124"/>
        <v>0</v>
      </c>
      <c r="AI724" s="40">
        <v>2.75E-2</v>
      </c>
      <c r="AJ724" s="39">
        <f t="shared" si="125"/>
        <v>0</v>
      </c>
      <c r="AK724" s="39"/>
      <c r="AL724" s="39">
        <f t="shared" si="126"/>
        <v>0</v>
      </c>
      <c r="AM724" s="40">
        <v>0.03</v>
      </c>
      <c r="AN724" s="39">
        <f t="shared" si="131"/>
        <v>0</v>
      </c>
      <c r="AO724" s="39">
        <f t="shared" si="128"/>
        <v>0</v>
      </c>
      <c r="AP724" s="39">
        <v>0</v>
      </c>
      <c r="AQ724" s="39">
        <f t="shared" si="129"/>
        <v>0</v>
      </c>
      <c r="AR724" s="39"/>
      <c r="AS724" s="39"/>
      <c r="AT724" s="39">
        <f t="shared" si="130"/>
        <v>0</v>
      </c>
      <c r="AU724" s="41"/>
    </row>
    <row r="725" spans="1:47" x14ac:dyDescent="0.2">
      <c r="A725" s="15"/>
      <c r="B725" s="15" t="s">
        <v>319</v>
      </c>
      <c r="C725" s="15" t="s">
        <v>67</v>
      </c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2">
        <f>SUM(E725:P725)</f>
        <v>0</v>
      </c>
      <c r="S725" s="39"/>
      <c r="T725" s="39"/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39">
        <f t="shared" si="122"/>
        <v>0</v>
      </c>
      <c r="AF725" s="39">
        <f>(D725-R725)</f>
        <v>0</v>
      </c>
      <c r="AG725" s="39">
        <f t="shared" si="123"/>
        <v>0</v>
      </c>
      <c r="AH725" s="39">
        <f t="shared" si="124"/>
        <v>0</v>
      </c>
      <c r="AI725" s="40">
        <v>2.9000000000000001E-2</v>
      </c>
      <c r="AJ725" s="39">
        <f t="shared" si="125"/>
        <v>0</v>
      </c>
      <c r="AK725" s="39"/>
      <c r="AL725" s="39">
        <f t="shared" si="126"/>
        <v>0</v>
      </c>
      <c r="AM725" s="40">
        <v>0.04</v>
      </c>
      <c r="AN725" s="39">
        <f t="shared" si="131"/>
        <v>0</v>
      </c>
      <c r="AO725" s="39">
        <f t="shared" si="128"/>
        <v>0</v>
      </c>
      <c r="AP725" s="39">
        <v>0</v>
      </c>
      <c r="AQ725" s="39">
        <f t="shared" si="129"/>
        <v>0</v>
      </c>
      <c r="AR725" s="39"/>
      <c r="AS725" s="39"/>
      <c r="AT725" s="39">
        <f t="shared" si="130"/>
        <v>0</v>
      </c>
      <c r="AU725" s="39">
        <f>SUM(AT725+AT726+AT727)</f>
        <v>0</v>
      </c>
    </row>
    <row r="726" spans="1:47" x14ac:dyDescent="0.2">
      <c r="A726" s="1"/>
      <c r="B726" s="1" t="s">
        <v>319</v>
      </c>
      <c r="C726" s="1" t="s">
        <v>77</v>
      </c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2">
        <f>(R725)</f>
        <v>0</v>
      </c>
      <c r="S726" s="39"/>
      <c r="T726" s="39"/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>
        <f t="shared" si="122"/>
        <v>0</v>
      </c>
      <c r="AF726" s="39">
        <f>(D725-R725)</f>
        <v>0</v>
      </c>
      <c r="AG726" s="39">
        <f t="shared" si="123"/>
        <v>0</v>
      </c>
      <c r="AH726" s="39">
        <f t="shared" si="124"/>
        <v>0</v>
      </c>
      <c r="AI726" s="40">
        <v>0.03</v>
      </c>
      <c r="AJ726" s="39">
        <f t="shared" si="125"/>
        <v>0</v>
      </c>
      <c r="AK726" s="39"/>
      <c r="AL726" s="39">
        <f t="shared" si="126"/>
        <v>0</v>
      </c>
      <c r="AM726" s="40">
        <v>0</v>
      </c>
      <c r="AN726" s="39">
        <f t="shared" si="131"/>
        <v>0</v>
      </c>
      <c r="AO726" s="39">
        <f t="shared" si="128"/>
        <v>0</v>
      </c>
      <c r="AP726" s="39">
        <v>0</v>
      </c>
      <c r="AQ726" s="39">
        <f t="shared" si="129"/>
        <v>0</v>
      </c>
      <c r="AR726" s="39"/>
      <c r="AS726" s="39"/>
      <c r="AT726" s="39">
        <f t="shared" si="130"/>
        <v>0</v>
      </c>
      <c r="AU726" s="41"/>
    </row>
    <row r="727" spans="1:47" x14ac:dyDescent="0.2">
      <c r="A727" s="1"/>
      <c r="B727" s="1" t="s">
        <v>319</v>
      </c>
      <c r="C727" s="1" t="s">
        <v>71</v>
      </c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2">
        <f>R725</f>
        <v>0</v>
      </c>
      <c r="S727" s="39"/>
      <c r="T727" s="39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>
        <f t="shared" si="122"/>
        <v>0</v>
      </c>
      <c r="AF727" s="39">
        <f>(D725-R725)</f>
        <v>0</v>
      </c>
      <c r="AG727" s="39">
        <f t="shared" si="123"/>
        <v>0</v>
      </c>
      <c r="AH727" s="39">
        <f t="shared" si="124"/>
        <v>0</v>
      </c>
      <c r="AI727" s="40">
        <v>2.75E-2</v>
      </c>
      <c r="AJ727" s="39">
        <f t="shared" si="125"/>
        <v>0</v>
      </c>
      <c r="AK727" s="39"/>
      <c r="AL727" s="39">
        <f t="shared" si="126"/>
        <v>0</v>
      </c>
      <c r="AM727" s="40">
        <v>0.03</v>
      </c>
      <c r="AN727" s="39">
        <f t="shared" si="131"/>
        <v>0</v>
      </c>
      <c r="AO727" s="39">
        <f t="shared" si="128"/>
        <v>0</v>
      </c>
      <c r="AP727" s="39">
        <v>0</v>
      </c>
      <c r="AQ727" s="39">
        <f t="shared" si="129"/>
        <v>0</v>
      </c>
      <c r="AR727" s="39"/>
      <c r="AS727" s="39"/>
      <c r="AT727" s="39">
        <f t="shared" si="130"/>
        <v>0</v>
      </c>
      <c r="AU727" s="41"/>
    </row>
    <row r="728" spans="1:47" x14ac:dyDescent="0.2">
      <c r="A728" s="12"/>
      <c r="B728" s="12" t="s">
        <v>320</v>
      </c>
      <c r="C728" s="12" t="s">
        <v>67</v>
      </c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2">
        <f>SUM(E728:P728)</f>
        <v>0</v>
      </c>
      <c r="S728" s="39"/>
      <c r="T728" s="39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>
        <f t="shared" si="122"/>
        <v>0</v>
      </c>
      <c r="AF728" s="39">
        <f>(D728-R728)</f>
        <v>0</v>
      </c>
      <c r="AG728" s="39">
        <f t="shared" si="123"/>
        <v>0</v>
      </c>
      <c r="AH728" s="39">
        <f t="shared" si="124"/>
        <v>0</v>
      </c>
      <c r="AI728" s="40">
        <v>2.9000000000000001E-2</v>
      </c>
      <c r="AJ728" s="39">
        <f t="shared" si="125"/>
        <v>0</v>
      </c>
      <c r="AK728" s="39"/>
      <c r="AL728" s="39">
        <f t="shared" si="126"/>
        <v>0</v>
      </c>
      <c r="AM728" s="40">
        <v>0.04</v>
      </c>
      <c r="AN728" s="39">
        <f t="shared" si="131"/>
        <v>0</v>
      </c>
      <c r="AO728" s="39">
        <f t="shared" si="128"/>
        <v>0</v>
      </c>
      <c r="AP728" s="39">
        <v>0</v>
      </c>
      <c r="AQ728" s="39">
        <f t="shared" si="129"/>
        <v>0</v>
      </c>
      <c r="AR728" s="39"/>
      <c r="AS728" s="39"/>
      <c r="AT728" s="39">
        <f t="shared" si="130"/>
        <v>0</v>
      </c>
      <c r="AU728" s="39">
        <f>SUM(AT728+AT729)</f>
        <v>0</v>
      </c>
    </row>
    <row r="729" spans="1:47" x14ac:dyDescent="0.2">
      <c r="A729" s="1"/>
      <c r="B729" s="1" t="s">
        <v>320</v>
      </c>
      <c r="C729" s="1" t="s">
        <v>71</v>
      </c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2">
        <f>(R728)</f>
        <v>0</v>
      </c>
      <c r="S729" s="39"/>
      <c r="T729" s="39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>
        <f t="shared" si="122"/>
        <v>0</v>
      </c>
      <c r="AF729" s="39">
        <f>(D728-R728)</f>
        <v>0</v>
      </c>
      <c r="AG729" s="39">
        <f t="shared" si="123"/>
        <v>0</v>
      </c>
      <c r="AH729" s="39">
        <f t="shared" si="124"/>
        <v>0</v>
      </c>
      <c r="AI729" s="40">
        <v>2.75E-2</v>
      </c>
      <c r="AJ729" s="39">
        <f t="shared" si="125"/>
        <v>0</v>
      </c>
      <c r="AK729" s="39"/>
      <c r="AL729" s="39">
        <f t="shared" si="126"/>
        <v>0</v>
      </c>
      <c r="AM729" s="40">
        <v>0.03</v>
      </c>
      <c r="AN729" s="39">
        <f t="shared" si="131"/>
        <v>0</v>
      </c>
      <c r="AO729" s="39">
        <f t="shared" si="128"/>
        <v>0</v>
      </c>
      <c r="AP729" s="39">
        <v>0</v>
      </c>
      <c r="AQ729" s="39">
        <f t="shared" si="129"/>
        <v>0</v>
      </c>
      <c r="AR729" s="39"/>
      <c r="AS729" s="39"/>
      <c r="AT729" s="39">
        <f t="shared" si="130"/>
        <v>0</v>
      </c>
      <c r="AU729" s="41"/>
    </row>
    <row r="730" spans="1:47" x14ac:dyDescent="0.2">
      <c r="A730" s="17"/>
      <c r="B730" s="17" t="s">
        <v>321</v>
      </c>
      <c r="C730" s="17" t="s">
        <v>67</v>
      </c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2">
        <f>SUM(E730:P730)</f>
        <v>0</v>
      </c>
      <c r="S730" s="39"/>
      <c r="T730" s="39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>
        <f t="shared" si="122"/>
        <v>0</v>
      </c>
      <c r="AF730" s="39">
        <f>(D730-R730)</f>
        <v>0</v>
      </c>
      <c r="AG730" s="39">
        <f t="shared" si="123"/>
        <v>0</v>
      </c>
      <c r="AH730" s="39">
        <f t="shared" si="124"/>
        <v>0</v>
      </c>
      <c r="AI730" s="40">
        <v>2.9000000000000001E-2</v>
      </c>
      <c r="AJ730" s="39">
        <f t="shared" si="125"/>
        <v>0</v>
      </c>
      <c r="AK730" s="39"/>
      <c r="AL730" s="39">
        <f t="shared" si="126"/>
        <v>0</v>
      </c>
      <c r="AM730" s="40">
        <v>0.04</v>
      </c>
      <c r="AN730" s="39">
        <f t="shared" si="131"/>
        <v>0</v>
      </c>
      <c r="AO730" s="39">
        <f t="shared" si="128"/>
        <v>0</v>
      </c>
      <c r="AP730" s="39">
        <v>0</v>
      </c>
      <c r="AQ730" s="39">
        <f t="shared" si="129"/>
        <v>0</v>
      </c>
      <c r="AR730" s="39"/>
      <c r="AS730" s="39"/>
      <c r="AT730" s="39">
        <f t="shared" si="130"/>
        <v>0</v>
      </c>
      <c r="AU730" s="39">
        <f>SUM(AT730+AT731)</f>
        <v>0</v>
      </c>
    </row>
    <row r="731" spans="1:47" x14ac:dyDescent="0.2">
      <c r="A731" s="1"/>
      <c r="B731" s="1" t="s">
        <v>321</v>
      </c>
      <c r="C731" s="1" t="s">
        <v>169</v>
      </c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2">
        <f>(R730)</f>
        <v>0</v>
      </c>
      <c r="S731" s="39"/>
      <c r="T731" s="39"/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>
        <f t="shared" si="122"/>
        <v>0</v>
      </c>
      <c r="AF731" s="39">
        <f>(D730-R730)</f>
        <v>0</v>
      </c>
      <c r="AG731" s="39">
        <f t="shared" si="123"/>
        <v>0</v>
      </c>
      <c r="AH731" s="39">
        <f t="shared" si="124"/>
        <v>0</v>
      </c>
      <c r="AI731" s="40">
        <v>4.0000000000000001E-3</v>
      </c>
      <c r="AJ731" s="39">
        <f t="shared" si="125"/>
        <v>0</v>
      </c>
      <c r="AK731" s="39"/>
      <c r="AL731" s="39">
        <f t="shared" si="126"/>
        <v>0</v>
      </c>
      <c r="AM731" s="40">
        <v>3.3300000000000003E-2</v>
      </c>
      <c r="AN731" s="39">
        <f t="shared" si="131"/>
        <v>0</v>
      </c>
      <c r="AO731" s="39">
        <f t="shared" si="128"/>
        <v>0</v>
      </c>
      <c r="AP731" s="39">
        <v>0</v>
      </c>
      <c r="AQ731" s="39">
        <f t="shared" si="129"/>
        <v>0</v>
      </c>
      <c r="AR731" s="39"/>
      <c r="AS731" s="39"/>
      <c r="AT731" s="39">
        <f t="shared" si="130"/>
        <v>0</v>
      </c>
      <c r="AU731" s="41"/>
    </row>
    <row r="732" spans="1:47" x14ac:dyDescent="0.2">
      <c r="A732" s="15"/>
      <c r="B732" s="15" t="s">
        <v>322</v>
      </c>
      <c r="C732" s="15" t="s">
        <v>67</v>
      </c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2">
        <f>SUM(E732:P732)</f>
        <v>0</v>
      </c>
      <c r="S732" s="39"/>
      <c r="T732" s="39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>
        <f t="shared" si="122"/>
        <v>0</v>
      </c>
      <c r="AF732" s="39">
        <f>(D732-R732)</f>
        <v>0</v>
      </c>
      <c r="AG732" s="39">
        <f t="shared" si="123"/>
        <v>0</v>
      </c>
      <c r="AH732" s="39">
        <f t="shared" si="124"/>
        <v>0</v>
      </c>
      <c r="AI732" s="40">
        <v>2.9000000000000001E-2</v>
      </c>
      <c r="AJ732" s="39">
        <f t="shared" si="125"/>
        <v>0</v>
      </c>
      <c r="AK732" s="39"/>
      <c r="AL732" s="39">
        <f t="shared" si="126"/>
        <v>0</v>
      </c>
      <c r="AM732" s="40">
        <v>0.04</v>
      </c>
      <c r="AN732" s="39">
        <f t="shared" si="131"/>
        <v>0</v>
      </c>
      <c r="AO732" s="39">
        <f t="shared" si="128"/>
        <v>0</v>
      </c>
      <c r="AP732" s="39">
        <v>0</v>
      </c>
      <c r="AQ732" s="39">
        <f t="shared" si="129"/>
        <v>0</v>
      </c>
      <c r="AR732" s="39"/>
      <c r="AS732" s="39"/>
      <c r="AT732" s="39">
        <f t="shared" si="130"/>
        <v>0</v>
      </c>
      <c r="AU732" s="39">
        <f>SUM(AT732+AT733+AT734)</f>
        <v>0</v>
      </c>
    </row>
    <row r="733" spans="1:47" x14ac:dyDescent="0.2">
      <c r="A733" s="1"/>
      <c r="B733" s="1" t="s">
        <v>322</v>
      </c>
      <c r="C733" s="1" t="s">
        <v>77</v>
      </c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2">
        <f>(R732)</f>
        <v>0</v>
      </c>
      <c r="S733" s="39"/>
      <c r="T733" s="39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>
        <f t="shared" si="122"/>
        <v>0</v>
      </c>
      <c r="AF733" s="39">
        <f>(D732-R732)</f>
        <v>0</v>
      </c>
      <c r="AG733" s="39">
        <f t="shared" si="123"/>
        <v>0</v>
      </c>
      <c r="AH733" s="39">
        <f t="shared" si="124"/>
        <v>0</v>
      </c>
      <c r="AI733" s="40">
        <v>0.04</v>
      </c>
      <c r="AJ733" s="39">
        <f t="shared" si="125"/>
        <v>0</v>
      </c>
      <c r="AK733" s="39"/>
      <c r="AL733" s="39">
        <f t="shared" si="126"/>
        <v>0</v>
      </c>
      <c r="AM733" s="40">
        <v>0</v>
      </c>
      <c r="AN733" s="39">
        <f t="shared" si="131"/>
        <v>0</v>
      </c>
      <c r="AO733" s="39">
        <f t="shared" si="128"/>
        <v>0</v>
      </c>
      <c r="AP733" s="39">
        <v>0</v>
      </c>
      <c r="AQ733" s="39">
        <f t="shared" si="129"/>
        <v>0</v>
      </c>
      <c r="AR733" s="39"/>
      <c r="AS733" s="39"/>
      <c r="AT733" s="39">
        <f t="shared" si="130"/>
        <v>0</v>
      </c>
      <c r="AU733" s="41"/>
    </row>
    <row r="734" spans="1:47" x14ac:dyDescent="0.2">
      <c r="A734" s="1"/>
      <c r="B734" s="1" t="s">
        <v>322</v>
      </c>
      <c r="C734" s="1" t="s">
        <v>169</v>
      </c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2">
        <f>R732</f>
        <v>0</v>
      </c>
      <c r="S734" s="39"/>
      <c r="T734" s="39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>
        <f t="shared" si="122"/>
        <v>0</v>
      </c>
      <c r="AF734" s="39">
        <f>(D732-R732)</f>
        <v>0</v>
      </c>
      <c r="AG734" s="39">
        <f t="shared" si="123"/>
        <v>0</v>
      </c>
      <c r="AH734" s="39">
        <f t="shared" si="124"/>
        <v>0</v>
      </c>
      <c r="AI734" s="40">
        <v>4.0000000000000001E-3</v>
      </c>
      <c r="AJ734" s="39">
        <f t="shared" si="125"/>
        <v>0</v>
      </c>
      <c r="AK734" s="39"/>
      <c r="AL734" s="39">
        <f t="shared" si="126"/>
        <v>0</v>
      </c>
      <c r="AM734" s="40">
        <v>3.3300000000000003E-2</v>
      </c>
      <c r="AN734" s="39">
        <f t="shared" si="131"/>
        <v>0</v>
      </c>
      <c r="AO734" s="39">
        <f t="shared" si="128"/>
        <v>0</v>
      </c>
      <c r="AP734" s="39">
        <v>0</v>
      </c>
      <c r="AQ734" s="39">
        <f t="shared" si="129"/>
        <v>0</v>
      </c>
      <c r="AR734" s="39"/>
      <c r="AS734" s="39"/>
      <c r="AT734" s="39">
        <f t="shared" si="130"/>
        <v>0</v>
      </c>
      <c r="AU734" s="41"/>
    </row>
    <row r="735" spans="1:47" x14ac:dyDescent="0.2">
      <c r="A735" s="12"/>
      <c r="B735" s="12" t="s">
        <v>323</v>
      </c>
      <c r="C735" s="12" t="s">
        <v>67</v>
      </c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2">
        <f>SUM(E735:P735)</f>
        <v>0</v>
      </c>
      <c r="S735" s="39"/>
      <c r="T735" s="39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>
        <f t="shared" si="122"/>
        <v>0</v>
      </c>
      <c r="AF735" s="39">
        <f>(D735-R735)</f>
        <v>0</v>
      </c>
      <c r="AG735" s="39">
        <f t="shared" si="123"/>
        <v>0</v>
      </c>
      <c r="AH735" s="39">
        <f t="shared" si="124"/>
        <v>0</v>
      </c>
      <c r="AI735" s="40">
        <v>2.9000000000000001E-2</v>
      </c>
      <c r="AJ735" s="39">
        <f t="shared" si="125"/>
        <v>0</v>
      </c>
      <c r="AK735" s="39"/>
      <c r="AL735" s="39">
        <f t="shared" si="126"/>
        <v>0</v>
      </c>
      <c r="AM735" s="40">
        <v>0.04</v>
      </c>
      <c r="AN735" s="39">
        <f t="shared" si="131"/>
        <v>0</v>
      </c>
      <c r="AO735" s="39">
        <f t="shared" si="128"/>
        <v>0</v>
      </c>
      <c r="AP735" s="39">
        <v>0</v>
      </c>
      <c r="AQ735" s="39">
        <f t="shared" si="129"/>
        <v>0</v>
      </c>
      <c r="AR735" s="39"/>
      <c r="AS735" s="39"/>
      <c r="AT735" s="39">
        <f t="shared" si="130"/>
        <v>0</v>
      </c>
      <c r="AU735" s="39">
        <f>SUM(AT735+AT736+AT737)</f>
        <v>0</v>
      </c>
    </row>
    <row r="736" spans="1:47" x14ac:dyDescent="0.2">
      <c r="A736" s="1"/>
      <c r="B736" s="1" t="s">
        <v>323</v>
      </c>
      <c r="C736" s="1" t="s">
        <v>77</v>
      </c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2">
        <f>(R735)</f>
        <v>0</v>
      </c>
      <c r="S736" s="39"/>
      <c r="T736" s="39"/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>
        <f t="shared" si="122"/>
        <v>0</v>
      </c>
      <c r="AF736" s="39">
        <f>(D735-R735)</f>
        <v>0</v>
      </c>
      <c r="AG736" s="39">
        <f t="shared" si="123"/>
        <v>0</v>
      </c>
      <c r="AH736" s="39">
        <f t="shared" si="124"/>
        <v>0</v>
      </c>
      <c r="AI736" s="40">
        <v>0.04</v>
      </c>
      <c r="AJ736" s="39">
        <f t="shared" si="125"/>
        <v>0</v>
      </c>
      <c r="AK736" s="39"/>
      <c r="AL736" s="39">
        <f t="shared" si="126"/>
        <v>0</v>
      </c>
      <c r="AM736" s="40">
        <v>0</v>
      </c>
      <c r="AN736" s="39">
        <f t="shared" si="131"/>
        <v>0</v>
      </c>
      <c r="AO736" s="39">
        <f t="shared" si="128"/>
        <v>0</v>
      </c>
      <c r="AP736" s="39">
        <v>0</v>
      </c>
      <c r="AQ736" s="39">
        <f t="shared" si="129"/>
        <v>0</v>
      </c>
      <c r="AR736" s="39"/>
      <c r="AS736" s="39"/>
      <c r="AT736" s="39">
        <f t="shared" si="130"/>
        <v>0</v>
      </c>
      <c r="AU736" s="41"/>
    </row>
    <row r="737" spans="1:47" x14ac:dyDescent="0.2">
      <c r="A737" s="1"/>
      <c r="B737" s="1" t="s">
        <v>323</v>
      </c>
      <c r="C737" s="1" t="s">
        <v>169</v>
      </c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2">
        <f>R735</f>
        <v>0</v>
      </c>
      <c r="S737" s="39"/>
      <c r="T737" s="39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>
        <f t="shared" si="122"/>
        <v>0</v>
      </c>
      <c r="AF737" s="39">
        <f>(D735-R735)</f>
        <v>0</v>
      </c>
      <c r="AG737" s="39">
        <f t="shared" si="123"/>
        <v>0</v>
      </c>
      <c r="AH737" s="39">
        <f t="shared" si="124"/>
        <v>0</v>
      </c>
      <c r="AI737" s="40">
        <v>4.0000000000000001E-3</v>
      </c>
      <c r="AJ737" s="39">
        <f t="shared" si="125"/>
        <v>0</v>
      </c>
      <c r="AK737" s="39"/>
      <c r="AL737" s="39">
        <f t="shared" si="126"/>
        <v>0</v>
      </c>
      <c r="AM737" s="40">
        <v>3.3300000000000003E-2</v>
      </c>
      <c r="AN737" s="39">
        <f t="shared" si="131"/>
        <v>0</v>
      </c>
      <c r="AO737" s="39">
        <f t="shared" si="128"/>
        <v>0</v>
      </c>
      <c r="AP737" s="39">
        <v>0</v>
      </c>
      <c r="AQ737" s="39">
        <f t="shared" si="129"/>
        <v>0</v>
      </c>
      <c r="AR737" s="39"/>
      <c r="AS737" s="39"/>
      <c r="AT737" s="39">
        <f t="shared" si="130"/>
        <v>0</v>
      </c>
      <c r="AU737" s="41"/>
    </row>
    <row r="738" spans="1:47" x14ac:dyDescent="0.2">
      <c r="A738" s="17"/>
      <c r="B738" s="17" t="s">
        <v>324</v>
      </c>
      <c r="C738" s="17" t="s">
        <v>67</v>
      </c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2">
        <f>SUM(E738:P738)</f>
        <v>0</v>
      </c>
      <c r="S738" s="39"/>
      <c r="T738" s="39"/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>
        <f t="shared" si="122"/>
        <v>0</v>
      </c>
      <c r="AF738" s="39">
        <f>(D738-R738)</f>
        <v>0</v>
      </c>
      <c r="AG738" s="39">
        <f t="shared" si="123"/>
        <v>0</v>
      </c>
      <c r="AH738" s="39">
        <f t="shared" si="124"/>
        <v>0</v>
      </c>
      <c r="AI738" s="40">
        <v>2.9000000000000001E-2</v>
      </c>
      <c r="AJ738" s="39">
        <f t="shared" si="125"/>
        <v>0</v>
      </c>
      <c r="AK738" s="39"/>
      <c r="AL738" s="39">
        <f t="shared" si="126"/>
        <v>0</v>
      </c>
      <c r="AM738" s="40">
        <v>0.04</v>
      </c>
      <c r="AN738" s="39">
        <f t="shared" si="131"/>
        <v>0</v>
      </c>
      <c r="AO738" s="39">
        <f t="shared" si="128"/>
        <v>0</v>
      </c>
      <c r="AP738" s="39">
        <v>0</v>
      </c>
      <c r="AQ738" s="39">
        <f t="shared" si="129"/>
        <v>0</v>
      </c>
      <c r="AR738" s="39"/>
      <c r="AS738" s="39"/>
      <c r="AT738" s="39">
        <f t="shared" si="130"/>
        <v>0</v>
      </c>
      <c r="AU738" s="39">
        <f>SUM(AT738+AT739)</f>
        <v>0</v>
      </c>
    </row>
    <row r="739" spans="1:47" x14ac:dyDescent="0.2">
      <c r="A739" s="1"/>
      <c r="B739" s="1" t="s">
        <v>324</v>
      </c>
      <c r="C739" s="1" t="s">
        <v>169</v>
      </c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2">
        <f>(R738)</f>
        <v>0</v>
      </c>
      <c r="S739" s="39"/>
      <c r="T739" s="39"/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>
        <f t="shared" si="122"/>
        <v>0</v>
      </c>
      <c r="AF739" s="39">
        <f>(D738-R738)</f>
        <v>0</v>
      </c>
      <c r="AG739" s="39">
        <f t="shared" si="123"/>
        <v>0</v>
      </c>
      <c r="AH739" s="39">
        <f t="shared" si="124"/>
        <v>0</v>
      </c>
      <c r="AI739" s="40">
        <v>4.0000000000000001E-3</v>
      </c>
      <c r="AJ739" s="39">
        <f t="shared" si="125"/>
        <v>0</v>
      </c>
      <c r="AK739" s="39"/>
      <c r="AL739" s="39">
        <f t="shared" si="126"/>
        <v>0</v>
      </c>
      <c r="AM739" s="40">
        <v>3.3300000000000003E-2</v>
      </c>
      <c r="AN739" s="39">
        <f t="shared" si="131"/>
        <v>0</v>
      </c>
      <c r="AO739" s="39">
        <f t="shared" si="128"/>
        <v>0</v>
      </c>
      <c r="AP739" s="39">
        <v>0</v>
      </c>
      <c r="AQ739" s="39">
        <f t="shared" si="129"/>
        <v>0</v>
      </c>
      <c r="AR739" s="39"/>
      <c r="AS739" s="39"/>
      <c r="AT739" s="39">
        <f t="shared" si="130"/>
        <v>0</v>
      </c>
      <c r="AU739" s="41"/>
    </row>
    <row r="740" spans="1:47" x14ac:dyDescent="0.2">
      <c r="A740" s="15"/>
      <c r="B740" s="15" t="s">
        <v>325</v>
      </c>
      <c r="C740" s="15" t="s">
        <v>67</v>
      </c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2">
        <f>SUM(E740:P740)</f>
        <v>0</v>
      </c>
      <c r="S740" s="39"/>
      <c r="T740" s="39"/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39">
        <f t="shared" si="122"/>
        <v>0</v>
      </c>
      <c r="AF740" s="39">
        <f>(D740-R740)</f>
        <v>0</v>
      </c>
      <c r="AG740" s="39">
        <f t="shared" si="123"/>
        <v>0</v>
      </c>
      <c r="AH740" s="39">
        <f t="shared" si="124"/>
        <v>0</v>
      </c>
      <c r="AI740" s="40">
        <v>2.9000000000000001E-2</v>
      </c>
      <c r="AJ740" s="39">
        <f t="shared" si="125"/>
        <v>0</v>
      </c>
      <c r="AK740" s="39"/>
      <c r="AL740" s="39">
        <f t="shared" si="126"/>
        <v>0</v>
      </c>
      <c r="AM740" s="40">
        <v>0.04</v>
      </c>
      <c r="AN740" s="39">
        <f t="shared" si="131"/>
        <v>0</v>
      </c>
      <c r="AO740" s="39">
        <f t="shared" si="128"/>
        <v>0</v>
      </c>
      <c r="AP740" s="39">
        <v>0</v>
      </c>
      <c r="AQ740" s="39">
        <f t="shared" si="129"/>
        <v>0</v>
      </c>
      <c r="AR740" s="39"/>
      <c r="AS740" s="39"/>
      <c r="AT740" s="39">
        <f t="shared" si="130"/>
        <v>0</v>
      </c>
      <c r="AU740" s="39">
        <f>SUM(AT740+AT741)</f>
        <v>0</v>
      </c>
    </row>
    <row r="741" spans="1:47" x14ac:dyDescent="0.2">
      <c r="A741" s="1"/>
      <c r="B741" s="1" t="s">
        <v>325</v>
      </c>
      <c r="C741" s="1" t="s">
        <v>71</v>
      </c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2">
        <f>(R740)</f>
        <v>0</v>
      </c>
      <c r="S741" s="39"/>
      <c r="T741" s="39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>
        <f t="shared" si="122"/>
        <v>0</v>
      </c>
      <c r="AF741" s="39">
        <f>(D740-R740)</f>
        <v>0</v>
      </c>
      <c r="AG741" s="39">
        <f t="shared" si="123"/>
        <v>0</v>
      </c>
      <c r="AH741" s="39">
        <f t="shared" si="124"/>
        <v>0</v>
      </c>
      <c r="AI741" s="40">
        <v>0.02</v>
      </c>
      <c r="AJ741" s="39">
        <f t="shared" si="125"/>
        <v>0</v>
      </c>
      <c r="AK741" s="39"/>
      <c r="AL741" s="39">
        <f t="shared" si="126"/>
        <v>0</v>
      </c>
      <c r="AM741" s="40">
        <v>3.3300000000000003E-2</v>
      </c>
      <c r="AN741" s="39">
        <f t="shared" si="131"/>
        <v>0</v>
      </c>
      <c r="AO741" s="39">
        <f t="shared" si="128"/>
        <v>0</v>
      </c>
      <c r="AP741" s="39">
        <v>0</v>
      </c>
      <c r="AQ741" s="39">
        <f t="shared" si="129"/>
        <v>0</v>
      </c>
      <c r="AR741" s="39"/>
      <c r="AS741" s="39"/>
      <c r="AT741" s="39">
        <f t="shared" si="130"/>
        <v>0</v>
      </c>
      <c r="AU741" s="41"/>
    </row>
    <row r="742" spans="1:47" x14ac:dyDescent="0.2">
      <c r="A742" s="15"/>
      <c r="B742" s="15" t="s">
        <v>326</v>
      </c>
      <c r="C742" s="15" t="s">
        <v>67</v>
      </c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2">
        <f>SUM(E742:P742)</f>
        <v>0</v>
      </c>
      <c r="S742" s="39"/>
      <c r="T742" s="39"/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>
        <f t="shared" si="122"/>
        <v>0</v>
      </c>
      <c r="AF742" s="39">
        <f>(D742-R742)</f>
        <v>0</v>
      </c>
      <c r="AG742" s="39">
        <f t="shared" si="123"/>
        <v>0</v>
      </c>
      <c r="AH742" s="39">
        <f t="shared" si="124"/>
        <v>0</v>
      </c>
      <c r="AI742" s="40">
        <v>2.9000000000000001E-2</v>
      </c>
      <c r="AJ742" s="39">
        <f t="shared" si="125"/>
        <v>0</v>
      </c>
      <c r="AK742" s="39"/>
      <c r="AL742" s="39">
        <f t="shared" si="126"/>
        <v>0</v>
      </c>
      <c r="AM742" s="40">
        <v>0.04</v>
      </c>
      <c r="AN742" s="39">
        <f t="shared" si="131"/>
        <v>0</v>
      </c>
      <c r="AO742" s="39">
        <f t="shared" si="128"/>
        <v>0</v>
      </c>
      <c r="AP742" s="39">
        <v>0</v>
      </c>
      <c r="AQ742" s="39">
        <f t="shared" si="129"/>
        <v>0</v>
      </c>
      <c r="AR742" s="39"/>
      <c r="AS742" s="39"/>
      <c r="AT742" s="39">
        <f t="shared" si="130"/>
        <v>0</v>
      </c>
      <c r="AU742" s="39">
        <f>SUM(AT742+AT743)</f>
        <v>0</v>
      </c>
    </row>
    <row r="743" spans="1:47" x14ac:dyDescent="0.2">
      <c r="A743" s="1"/>
      <c r="B743" s="1" t="s">
        <v>326</v>
      </c>
      <c r="C743" s="1" t="s">
        <v>71</v>
      </c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2">
        <f>(R742)</f>
        <v>0</v>
      </c>
      <c r="S743" s="39"/>
      <c r="T743" s="39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>
        <f t="shared" si="122"/>
        <v>0</v>
      </c>
      <c r="AF743" s="39">
        <f>(D742-R742)</f>
        <v>0</v>
      </c>
      <c r="AG743" s="39">
        <f t="shared" si="123"/>
        <v>0</v>
      </c>
      <c r="AH743" s="39">
        <f t="shared" si="124"/>
        <v>0</v>
      </c>
      <c r="AI743" s="40">
        <v>0.02</v>
      </c>
      <c r="AJ743" s="39">
        <f t="shared" si="125"/>
        <v>0</v>
      </c>
      <c r="AK743" s="39"/>
      <c r="AL743" s="39">
        <f t="shared" si="126"/>
        <v>0</v>
      </c>
      <c r="AM743" s="40">
        <v>3.3300000000000003E-2</v>
      </c>
      <c r="AN743" s="39">
        <f t="shared" si="131"/>
        <v>0</v>
      </c>
      <c r="AO743" s="39">
        <f t="shared" si="128"/>
        <v>0</v>
      </c>
      <c r="AP743" s="39">
        <v>0</v>
      </c>
      <c r="AQ743" s="39">
        <f t="shared" si="129"/>
        <v>0</v>
      </c>
      <c r="AR743" s="39"/>
      <c r="AS743" s="39"/>
      <c r="AT743" s="39">
        <f t="shared" si="130"/>
        <v>0</v>
      </c>
      <c r="AU743" s="41"/>
    </row>
    <row r="744" spans="1:47" x14ac:dyDescent="0.2">
      <c r="A744" s="12"/>
      <c r="B744" s="12" t="s">
        <v>327</v>
      </c>
      <c r="C744" s="12" t="s">
        <v>67</v>
      </c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2">
        <f>SUM(E744:P744)</f>
        <v>0</v>
      </c>
      <c r="S744" s="39"/>
      <c r="T744" s="39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>
        <f t="shared" si="122"/>
        <v>0</v>
      </c>
      <c r="AF744" s="39">
        <f>(D744-R744)</f>
        <v>0</v>
      </c>
      <c r="AG744" s="39">
        <f t="shared" si="123"/>
        <v>0</v>
      </c>
      <c r="AH744" s="39">
        <f t="shared" si="124"/>
        <v>0</v>
      </c>
      <c r="AI744" s="40">
        <v>2.9000000000000001E-2</v>
      </c>
      <c r="AJ744" s="39">
        <f t="shared" si="125"/>
        <v>0</v>
      </c>
      <c r="AK744" s="39"/>
      <c r="AL744" s="39">
        <f t="shared" si="126"/>
        <v>0</v>
      </c>
      <c r="AM744" s="40">
        <v>0.04</v>
      </c>
      <c r="AN744" s="39">
        <f t="shared" si="131"/>
        <v>0</v>
      </c>
      <c r="AO744" s="39">
        <f t="shared" si="128"/>
        <v>0</v>
      </c>
      <c r="AP744" s="39">
        <v>0</v>
      </c>
      <c r="AQ744" s="39">
        <f t="shared" si="129"/>
        <v>0</v>
      </c>
      <c r="AR744" s="39"/>
      <c r="AS744" s="39"/>
      <c r="AT744" s="39">
        <f t="shared" si="130"/>
        <v>0</v>
      </c>
      <c r="AU744" s="39">
        <f>SUM(AT744+AT745+AT746)</f>
        <v>0</v>
      </c>
    </row>
    <row r="745" spans="1:47" x14ac:dyDescent="0.2">
      <c r="A745" s="1"/>
      <c r="B745" s="1" t="s">
        <v>327</v>
      </c>
      <c r="C745" s="1" t="s">
        <v>77</v>
      </c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2">
        <f>(R744)</f>
        <v>0</v>
      </c>
      <c r="S745" s="39"/>
      <c r="T745" s="39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>
        <f t="shared" si="122"/>
        <v>0</v>
      </c>
      <c r="AF745" s="39">
        <f>(D744-R744)</f>
        <v>0</v>
      </c>
      <c r="AG745" s="39">
        <f t="shared" si="123"/>
        <v>0</v>
      </c>
      <c r="AH745" s="39">
        <f t="shared" si="124"/>
        <v>0</v>
      </c>
      <c r="AI745" s="40">
        <v>0.02</v>
      </c>
      <c r="AJ745" s="39">
        <f t="shared" si="125"/>
        <v>0</v>
      </c>
      <c r="AK745" s="39"/>
      <c r="AL745" s="39">
        <f t="shared" si="126"/>
        <v>0</v>
      </c>
      <c r="AM745" s="40">
        <v>3.3300000000000003E-2</v>
      </c>
      <c r="AN745" s="39">
        <f t="shared" si="131"/>
        <v>0</v>
      </c>
      <c r="AO745" s="39">
        <f t="shared" si="128"/>
        <v>0</v>
      </c>
      <c r="AP745" s="39">
        <v>0</v>
      </c>
      <c r="AQ745" s="39">
        <f t="shared" si="129"/>
        <v>0</v>
      </c>
      <c r="AR745" s="39"/>
      <c r="AS745" s="39"/>
      <c r="AT745" s="39">
        <f t="shared" si="130"/>
        <v>0</v>
      </c>
      <c r="AU745" s="41"/>
    </row>
    <row r="746" spans="1:47" x14ac:dyDescent="0.2">
      <c r="A746" s="1"/>
      <c r="B746" s="1" t="s">
        <v>327</v>
      </c>
      <c r="C746" s="1" t="s">
        <v>71</v>
      </c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2">
        <f>R744</f>
        <v>0</v>
      </c>
      <c r="S746" s="39"/>
      <c r="T746" s="39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>
        <f t="shared" si="122"/>
        <v>0</v>
      </c>
      <c r="AF746" s="39">
        <f>(D744-R744)</f>
        <v>0</v>
      </c>
      <c r="AG746" s="39">
        <f t="shared" si="123"/>
        <v>0</v>
      </c>
      <c r="AH746" s="39">
        <f t="shared" si="124"/>
        <v>0</v>
      </c>
      <c r="AI746" s="40">
        <v>0.02</v>
      </c>
      <c r="AJ746" s="39">
        <f t="shared" si="125"/>
        <v>0</v>
      </c>
      <c r="AK746" s="39"/>
      <c r="AL746" s="39">
        <f t="shared" si="126"/>
        <v>0</v>
      </c>
      <c r="AM746" s="40">
        <v>3.3300000000000003E-2</v>
      </c>
      <c r="AN746" s="39">
        <f t="shared" si="131"/>
        <v>0</v>
      </c>
      <c r="AO746" s="39">
        <f t="shared" si="128"/>
        <v>0</v>
      </c>
      <c r="AP746" s="39">
        <v>0</v>
      </c>
      <c r="AQ746" s="39">
        <f t="shared" si="129"/>
        <v>0</v>
      </c>
      <c r="AR746" s="39"/>
      <c r="AS746" s="39"/>
      <c r="AT746" s="39">
        <f t="shared" si="130"/>
        <v>0</v>
      </c>
      <c r="AU746" s="41"/>
    </row>
    <row r="747" spans="1:47" x14ac:dyDescent="0.2">
      <c r="A747" s="12"/>
      <c r="B747" s="12" t="s">
        <v>328</v>
      </c>
      <c r="C747" s="12" t="s">
        <v>67</v>
      </c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2">
        <f>SUM(E747:P747)</f>
        <v>0</v>
      </c>
      <c r="S747" s="39"/>
      <c r="T747" s="39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>
        <f t="shared" si="122"/>
        <v>0</v>
      </c>
      <c r="AF747" s="39">
        <f>(D747-R747)</f>
        <v>0</v>
      </c>
      <c r="AG747" s="39">
        <f t="shared" si="123"/>
        <v>0</v>
      </c>
      <c r="AH747" s="39">
        <f t="shared" si="124"/>
        <v>0</v>
      </c>
      <c r="AI747" s="40">
        <v>2.9000000000000001E-2</v>
      </c>
      <c r="AJ747" s="39">
        <f t="shared" si="125"/>
        <v>0</v>
      </c>
      <c r="AK747" s="39"/>
      <c r="AL747" s="39">
        <f t="shared" si="126"/>
        <v>0</v>
      </c>
      <c r="AM747" s="40">
        <v>0.04</v>
      </c>
      <c r="AN747" s="39">
        <f t="shared" si="131"/>
        <v>0</v>
      </c>
      <c r="AO747" s="39">
        <f t="shared" si="128"/>
        <v>0</v>
      </c>
      <c r="AP747" s="39">
        <v>0</v>
      </c>
      <c r="AQ747" s="39">
        <f t="shared" si="129"/>
        <v>0</v>
      </c>
      <c r="AR747" s="39"/>
      <c r="AS747" s="39"/>
      <c r="AT747" s="39">
        <f t="shared" si="130"/>
        <v>0</v>
      </c>
      <c r="AU747" s="39">
        <f>SUM(AT747+AT748+AT749)</f>
        <v>0</v>
      </c>
    </row>
    <row r="748" spans="1:47" x14ac:dyDescent="0.2">
      <c r="A748" s="1"/>
      <c r="B748" s="1" t="s">
        <v>328</v>
      </c>
      <c r="C748" s="1" t="s">
        <v>77</v>
      </c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2">
        <f>(R747)</f>
        <v>0</v>
      </c>
      <c r="S748" s="39"/>
      <c r="T748" s="39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>
        <f t="shared" si="122"/>
        <v>0</v>
      </c>
      <c r="AF748" s="39">
        <f>(D747-R747)</f>
        <v>0</v>
      </c>
      <c r="AG748" s="39">
        <f t="shared" si="123"/>
        <v>0</v>
      </c>
      <c r="AH748" s="39">
        <f t="shared" si="124"/>
        <v>0</v>
      </c>
      <c r="AI748" s="40">
        <v>2.75E-2</v>
      </c>
      <c r="AJ748" s="39">
        <f t="shared" si="125"/>
        <v>0</v>
      </c>
      <c r="AK748" s="39"/>
      <c r="AL748" s="39">
        <f t="shared" si="126"/>
        <v>0</v>
      </c>
      <c r="AM748" s="40">
        <v>3.3300000000000003E-2</v>
      </c>
      <c r="AN748" s="39">
        <f t="shared" si="131"/>
        <v>0</v>
      </c>
      <c r="AO748" s="39">
        <f t="shared" si="128"/>
        <v>0</v>
      </c>
      <c r="AP748" s="39">
        <v>0</v>
      </c>
      <c r="AQ748" s="39">
        <f t="shared" si="129"/>
        <v>0</v>
      </c>
      <c r="AR748" s="39"/>
      <c r="AS748" s="39"/>
      <c r="AT748" s="39">
        <f t="shared" si="130"/>
        <v>0</v>
      </c>
      <c r="AU748" s="41"/>
    </row>
    <row r="749" spans="1:47" x14ac:dyDescent="0.2">
      <c r="A749" s="1"/>
      <c r="B749" s="1" t="s">
        <v>328</v>
      </c>
      <c r="C749" s="1" t="s">
        <v>71</v>
      </c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2">
        <f>R747</f>
        <v>0</v>
      </c>
      <c r="S749" s="39"/>
      <c r="T749" s="39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>
        <f t="shared" si="122"/>
        <v>0</v>
      </c>
      <c r="AF749" s="39">
        <f>(D747-R747)</f>
        <v>0</v>
      </c>
      <c r="AG749" s="39">
        <f t="shared" si="123"/>
        <v>0</v>
      </c>
      <c r="AH749" s="39">
        <f t="shared" si="124"/>
        <v>0</v>
      </c>
      <c r="AI749" s="40">
        <v>0.02</v>
      </c>
      <c r="AJ749" s="39">
        <f t="shared" si="125"/>
        <v>0</v>
      </c>
      <c r="AK749" s="39"/>
      <c r="AL749" s="39">
        <f t="shared" si="126"/>
        <v>0</v>
      </c>
      <c r="AM749" s="40">
        <v>3.3300000000000003E-2</v>
      </c>
      <c r="AN749" s="39">
        <f t="shared" si="131"/>
        <v>0</v>
      </c>
      <c r="AO749" s="39">
        <f t="shared" si="128"/>
        <v>0</v>
      </c>
      <c r="AP749" s="39">
        <v>0</v>
      </c>
      <c r="AQ749" s="39">
        <f t="shared" si="129"/>
        <v>0</v>
      </c>
      <c r="AR749" s="39"/>
      <c r="AS749" s="39"/>
      <c r="AT749" s="39">
        <f t="shared" si="130"/>
        <v>0</v>
      </c>
      <c r="AU749" s="41"/>
    </row>
    <row r="750" spans="1:47" x14ac:dyDescent="0.2">
      <c r="A750" s="15"/>
      <c r="B750" s="15" t="s">
        <v>329</v>
      </c>
      <c r="C750" s="15" t="s">
        <v>67</v>
      </c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2">
        <f>SUM(E750:P750)</f>
        <v>0</v>
      </c>
      <c r="S750" s="39"/>
      <c r="T750" s="39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>
        <f t="shared" si="122"/>
        <v>0</v>
      </c>
      <c r="AF750" s="39">
        <f>(D750-R750)</f>
        <v>0</v>
      </c>
      <c r="AG750" s="39">
        <f t="shared" si="123"/>
        <v>0</v>
      </c>
      <c r="AH750" s="39">
        <f t="shared" si="124"/>
        <v>0</v>
      </c>
      <c r="AI750" s="40">
        <v>2.9000000000000001E-2</v>
      </c>
      <c r="AJ750" s="39">
        <f t="shared" si="125"/>
        <v>0</v>
      </c>
      <c r="AK750" s="39"/>
      <c r="AL750" s="39">
        <f t="shared" si="126"/>
        <v>0</v>
      </c>
      <c r="AM750" s="40">
        <v>0.04</v>
      </c>
      <c r="AN750" s="39">
        <f t="shared" si="131"/>
        <v>0</v>
      </c>
      <c r="AO750" s="39">
        <f t="shared" si="128"/>
        <v>0</v>
      </c>
      <c r="AP750" s="39">
        <v>0</v>
      </c>
      <c r="AQ750" s="39">
        <f t="shared" si="129"/>
        <v>0</v>
      </c>
      <c r="AR750" s="39"/>
      <c r="AS750" s="39"/>
      <c r="AT750" s="39">
        <f t="shared" si="130"/>
        <v>0</v>
      </c>
      <c r="AU750" s="39">
        <f>SUM(AT750+AT751)</f>
        <v>0</v>
      </c>
    </row>
    <row r="751" spans="1:47" x14ac:dyDescent="0.2">
      <c r="A751" s="1"/>
      <c r="B751" s="1" t="s">
        <v>329</v>
      </c>
      <c r="C751" s="1" t="s">
        <v>71</v>
      </c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2">
        <f>(R750)</f>
        <v>0</v>
      </c>
      <c r="S751" s="39"/>
      <c r="T751" s="39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39">
        <f t="shared" si="122"/>
        <v>0</v>
      </c>
      <c r="AF751" s="39">
        <f>(D750-R750)</f>
        <v>0</v>
      </c>
      <c r="AG751" s="39">
        <f t="shared" si="123"/>
        <v>0</v>
      </c>
      <c r="AH751" s="39">
        <f t="shared" si="124"/>
        <v>0</v>
      </c>
      <c r="AI751" s="40">
        <v>0.02</v>
      </c>
      <c r="AJ751" s="39">
        <f t="shared" si="125"/>
        <v>0</v>
      </c>
      <c r="AK751" s="39"/>
      <c r="AL751" s="39">
        <f t="shared" si="126"/>
        <v>0</v>
      </c>
      <c r="AM751" s="40">
        <v>3.3300000000000003E-2</v>
      </c>
      <c r="AN751" s="39">
        <f t="shared" si="131"/>
        <v>0</v>
      </c>
      <c r="AO751" s="39">
        <f t="shared" si="128"/>
        <v>0</v>
      </c>
      <c r="AP751" s="39">
        <v>0</v>
      </c>
      <c r="AQ751" s="39">
        <f t="shared" si="129"/>
        <v>0</v>
      </c>
      <c r="AR751" s="39"/>
      <c r="AS751" s="39"/>
      <c r="AT751" s="39">
        <f t="shared" si="130"/>
        <v>0</v>
      </c>
      <c r="AU751" s="41"/>
    </row>
    <row r="752" spans="1:47" x14ac:dyDescent="0.2">
      <c r="A752" s="15"/>
      <c r="B752" s="15" t="s">
        <v>330</v>
      </c>
      <c r="C752" s="15" t="s">
        <v>67</v>
      </c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2">
        <f>SUM(E752:P752)</f>
        <v>0</v>
      </c>
      <c r="S752" s="39"/>
      <c r="T752" s="39"/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39">
        <f t="shared" si="122"/>
        <v>0</v>
      </c>
      <c r="AF752" s="39">
        <f>(D752-R752)</f>
        <v>0</v>
      </c>
      <c r="AG752" s="39">
        <f t="shared" si="123"/>
        <v>0</v>
      </c>
      <c r="AH752" s="39">
        <f t="shared" si="124"/>
        <v>0</v>
      </c>
      <c r="AI752" s="40">
        <v>2.9000000000000001E-2</v>
      </c>
      <c r="AJ752" s="39">
        <f t="shared" si="125"/>
        <v>0</v>
      </c>
      <c r="AK752" s="39"/>
      <c r="AL752" s="39">
        <f t="shared" si="126"/>
        <v>0</v>
      </c>
      <c r="AM752" s="40">
        <v>0.04</v>
      </c>
      <c r="AN752" s="39">
        <f t="shared" si="131"/>
        <v>0</v>
      </c>
      <c r="AO752" s="39">
        <f t="shared" si="128"/>
        <v>0</v>
      </c>
      <c r="AP752" s="39">
        <v>0</v>
      </c>
      <c r="AQ752" s="39">
        <f t="shared" si="129"/>
        <v>0</v>
      </c>
      <c r="AR752" s="39"/>
      <c r="AS752" s="39"/>
      <c r="AT752" s="39">
        <f t="shared" si="130"/>
        <v>0</v>
      </c>
      <c r="AU752" s="39">
        <f>SUM(AT752+AT753+AT754)</f>
        <v>0</v>
      </c>
    </row>
    <row r="753" spans="1:47" x14ac:dyDescent="0.2">
      <c r="A753" s="1"/>
      <c r="B753" s="1" t="s">
        <v>330</v>
      </c>
      <c r="C753" s="1" t="s">
        <v>77</v>
      </c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2">
        <f>(R752)</f>
        <v>0</v>
      </c>
      <c r="S753" s="39"/>
      <c r="T753" s="39"/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>
        <f t="shared" si="122"/>
        <v>0</v>
      </c>
      <c r="AF753" s="39">
        <f>(D752-R752)</f>
        <v>0</v>
      </c>
      <c r="AG753" s="39">
        <f t="shared" si="123"/>
        <v>0</v>
      </c>
      <c r="AH753" s="39">
        <f t="shared" si="124"/>
        <v>0</v>
      </c>
      <c r="AI753" s="40">
        <v>0.04</v>
      </c>
      <c r="AJ753" s="39">
        <f t="shared" si="125"/>
        <v>0</v>
      </c>
      <c r="AK753" s="39"/>
      <c r="AL753" s="39">
        <f t="shared" si="126"/>
        <v>0</v>
      </c>
      <c r="AM753" s="40">
        <v>3.3300000000000003E-2</v>
      </c>
      <c r="AN753" s="39">
        <f t="shared" si="131"/>
        <v>0</v>
      </c>
      <c r="AO753" s="39">
        <f t="shared" si="128"/>
        <v>0</v>
      </c>
      <c r="AP753" s="39">
        <v>0</v>
      </c>
      <c r="AQ753" s="39">
        <f t="shared" si="129"/>
        <v>0</v>
      </c>
      <c r="AR753" s="39"/>
      <c r="AS753" s="39"/>
      <c r="AT753" s="39">
        <f t="shared" si="130"/>
        <v>0</v>
      </c>
      <c r="AU753" s="41"/>
    </row>
    <row r="754" spans="1:47" x14ac:dyDescent="0.2">
      <c r="A754" s="1"/>
      <c r="B754" s="1" t="s">
        <v>330</v>
      </c>
      <c r="C754" s="1" t="s">
        <v>71</v>
      </c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2">
        <f>R752</f>
        <v>0</v>
      </c>
      <c r="S754" s="39"/>
      <c r="T754" s="39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>
        <f t="shared" si="122"/>
        <v>0</v>
      </c>
      <c r="AF754" s="39">
        <f>(D752-R752)</f>
        <v>0</v>
      </c>
      <c r="AG754" s="39">
        <f t="shared" si="123"/>
        <v>0</v>
      </c>
      <c r="AH754" s="39">
        <f t="shared" si="124"/>
        <v>0</v>
      </c>
      <c r="AI754" s="40">
        <v>0.01</v>
      </c>
      <c r="AJ754" s="39">
        <f t="shared" si="125"/>
        <v>0</v>
      </c>
      <c r="AK754" s="39"/>
      <c r="AL754" s="39">
        <f t="shared" si="126"/>
        <v>0</v>
      </c>
      <c r="AM754" s="40">
        <v>3.3300000000000003E-2</v>
      </c>
      <c r="AN754" s="39">
        <f t="shared" si="131"/>
        <v>0</v>
      </c>
      <c r="AO754" s="39">
        <f t="shared" si="128"/>
        <v>0</v>
      </c>
      <c r="AP754" s="39">
        <v>0</v>
      </c>
      <c r="AQ754" s="39">
        <f t="shared" si="129"/>
        <v>0</v>
      </c>
      <c r="AR754" s="39"/>
      <c r="AS754" s="39"/>
      <c r="AT754" s="39">
        <f t="shared" si="130"/>
        <v>0</v>
      </c>
      <c r="AU754" s="41"/>
    </row>
    <row r="755" spans="1:47" x14ac:dyDescent="0.2">
      <c r="A755" s="12"/>
      <c r="B755" s="12" t="s">
        <v>331</v>
      </c>
      <c r="C755" s="12" t="s">
        <v>67</v>
      </c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2">
        <f>SUM(E755:P755)</f>
        <v>0</v>
      </c>
      <c r="S755" s="39"/>
      <c r="T755" s="39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39">
        <f t="shared" si="122"/>
        <v>0</v>
      </c>
      <c r="AF755" s="39">
        <f>(D755-R755)</f>
        <v>0</v>
      </c>
      <c r="AG755" s="39">
        <f t="shared" si="123"/>
        <v>0</v>
      </c>
      <c r="AH755" s="39">
        <f t="shared" si="124"/>
        <v>0</v>
      </c>
      <c r="AI755" s="40">
        <v>2.9000000000000001E-2</v>
      </c>
      <c r="AJ755" s="39">
        <f t="shared" si="125"/>
        <v>0</v>
      </c>
      <c r="AK755" s="39"/>
      <c r="AL755" s="39">
        <f t="shared" si="126"/>
        <v>0</v>
      </c>
      <c r="AM755" s="40">
        <v>0.04</v>
      </c>
      <c r="AN755" s="39">
        <f t="shared" si="131"/>
        <v>0</v>
      </c>
      <c r="AO755" s="39">
        <f t="shared" si="128"/>
        <v>0</v>
      </c>
      <c r="AP755" s="39">
        <v>0</v>
      </c>
      <c r="AQ755" s="39">
        <f t="shared" si="129"/>
        <v>0</v>
      </c>
      <c r="AR755" s="39"/>
      <c r="AS755" s="39"/>
      <c r="AT755" s="39">
        <f t="shared" si="130"/>
        <v>0</v>
      </c>
      <c r="AU755" s="39">
        <f>SUM(AT755+AT756+AT757)</f>
        <v>0</v>
      </c>
    </row>
    <row r="756" spans="1:47" x14ac:dyDescent="0.2">
      <c r="A756" s="1"/>
      <c r="B756" s="1" t="s">
        <v>331</v>
      </c>
      <c r="C756" s="1" t="s">
        <v>77</v>
      </c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2">
        <f>(R755)</f>
        <v>0</v>
      </c>
      <c r="S756" s="39"/>
      <c r="T756" s="39"/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>
        <f t="shared" si="122"/>
        <v>0</v>
      </c>
      <c r="AF756" s="39">
        <f>(D755-R755)</f>
        <v>0</v>
      </c>
      <c r="AG756" s="39">
        <f t="shared" si="123"/>
        <v>0</v>
      </c>
      <c r="AH756" s="39">
        <f t="shared" si="124"/>
        <v>0</v>
      </c>
      <c r="AI756" s="40">
        <v>1.4999999999999999E-2</v>
      </c>
      <c r="AJ756" s="39">
        <f t="shared" si="125"/>
        <v>0</v>
      </c>
      <c r="AK756" s="39"/>
      <c r="AL756" s="39">
        <f t="shared" si="126"/>
        <v>0</v>
      </c>
      <c r="AM756" s="40">
        <v>3.3300000000000003E-2</v>
      </c>
      <c r="AN756" s="39">
        <f t="shared" si="131"/>
        <v>0</v>
      </c>
      <c r="AO756" s="39">
        <f t="shared" si="128"/>
        <v>0</v>
      </c>
      <c r="AP756" s="39">
        <v>0</v>
      </c>
      <c r="AQ756" s="39">
        <f t="shared" si="129"/>
        <v>0</v>
      </c>
      <c r="AR756" s="39"/>
      <c r="AS756" s="39"/>
      <c r="AT756" s="39">
        <f t="shared" si="130"/>
        <v>0</v>
      </c>
      <c r="AU756" s="41"/>
    </row>
    <row r="757" spans="1:47" x14ac:dyDescent="0.2">
      <c r="A757" s="1"/>
      <c r="B757" s="1" t="s">
        <v>331</v>
      </c>
      <c r="C757" s="1" t="s">
        <v>71</v>
      </c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2">
        <f>R755</f>
        <v>0</v>
      </c>
      <c r="S757" s="39"/>
      <c r="T757" s="39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>
        <f t="shared" si="122"/>
        <v>0</v>
      </c>
      <c r="AF757" s="39">
        <f>(D755-R755)</f>
        <v>0</v>
      </c>
      <c r="AG757" s="39">
        <f t="shared" si="123"/>
        <v>0</v>
      </c>
      <c r="AH757" s="39">
        <f t="shared" si="124"/>
        <v>0</v>
      </c>
      <c r="AI757" s="40">
        <v>0.01</v>
      </c>
      <c r="AJ757" s="39">
        <f t="shared" si="125"/>
        <v>0</v>
      </c>
      <c r="AK757" s="39"/>
      <c r="AL757" s="39">
        <f t="shared" si="126"/>
        <v>0</v>
      </c>
      <c r="AM757" s="40">
        <v>3.3300000000000003E-2</v>
      </c>
      <c r="AN757" s="39">
        <f t="shared" si="131"/>
        <v>0</v>
      </c>
      <c r="AO757" s="39">
        <f t="shared" si="128"/>
        <v>0</v>
      </c>
      <c r="AP757" s="39">
        <v>0</v>
      </c>
      <c r="AQ757" s="39">
        <f t="shared" si="129"/>
        <v>0</v>
      </c>
      <c r="AR757" s="39"/>
      <c r="AS757" s="39"/>
      <c r="AT757" s="39">
        <f t="shared" si="130"/>
        <v>0</v>
      </c>
      <c r="AU757" s="41"/>
    </row>
    <row r="758" spans="1:47" x14ac:dyDescent="0.2">
      <c r="A758" s="17"/>
      <c r="B758" s="17" t="s">
        <v>332</v>
      </c>
      <c r="C758" s="17" t="s">
        <v>67</v>
      </c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2">
        <f>SUM(E758:P758)</f>
        <v>0</v>
      </c>
      <c r="S758" s="39"/>
      <c r="T758" s="39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>
        <f t="shared" si="122"/>
        <v>0</v>
      </c>
      <c r="AF758" s="39">
        <f>(D758-R758)</f>
        <v>0</v>
      </c>
      <c r="AG758" s="39">
        <f t="shared" si="123"/>
        <v>0</v>
      </c>
      <c r="AH758" s="39">
        <f t="shared" si="124"/>
        <v>0</v>
      </c>
      <c r="AI758" s="40">
        <v>2.9000000000000001E-2</v>
      </c>
      <c r="AJ758" s="39">
        <f t="shared" si="125"/>
        <v>0</v>
      </c>
      <c r="AK758" s="39"/>
      <c r="AL758" s="39">
        <f t="shared" si="126"/>
        <v>0</v>
      </c>
      <c r="AM758" s="40">
        <v>0.04</v>
      </c>
      <c r="AN758" s="39">
        <f t="shared" si="131"/>
        <v>0</v>
      </c>
      <c r="AO758" s="39">
        <f t="shared" si="128"/>
        <v>0</v>
      </c>
      <c r="AP758" s="39">
        <v>0</v>
      </c>
      <c r="AQ758" s="39">
        <f t="shared" si="129"/>
        <v>0</v>
      </c>
      <c r="AR758" s="39"/>
      <c r="AS758" s="39"/>
      <c r="AT758" s="39">
        <f t="shared" si="130"/>
        <v>0</v>
      </c>
      <c r="AU758" s="39">
        <f>SUM(AT758+AT759+AT760)</f>
        <v>0</v>
      </c>
    </row>
    <row r="759" spans="1:47" x14ac:dyDescent="0.2">
      <c r="A759" s="1"/>
      <c r="B759" s="1" t="s">
        <v>332</v>
      </c>
      <c r="C759" s="1" t="s">
        <v>77</v>
      </c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2">
        <f>(R758)</f>
        <v>0</v>
      </c>
      <c r="S759" s="39"/>
      <c r="T759" s="39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>
        <f t="shared" si="122"/>
        <v>0</v>
      </c>
      <c r="AF759" s="39">
        <f>(D758-R758)</f>
        <v>0</v>
      </c>
      <c r="AG759" s="39">
        <f t="shared" si="123"/>
        <v>0</v>
      </c>
      <c r="AH759" s="39">
        <f t="shared" si="124"/>
        <v>0</v>
      </c>
      <c r="AI759" s="40">
        <v>0.04</v>
      </c>
      <c r="AJ759" s="39">
        <f t="shared" si="125"/>
        <v>0</v>
      </c>
      <c r="AK759" s="39"/>
      <c r="AL759" s="39">
        <f t="shared" si="126"/>
        <v>0</v>
      </c>
      <c r="AM759" s="40">
        <v>3.3300000000000003E-2</v>
      </c>
      <c r="AN759" s="39">
        <f t="shared" si="131"/>
        <v>0</v>
      </c>
      <c r="AO759" s="39">
        <f t="shared" si="128"/>
        <v>0</v>
      </c>
      <c r="AP759" s="39">
        <v>0</v>
      </c>
      <c r="AQ759" s="39">
        <f t="shared" si="129"/>
        <v>0</v>
      </c>
      <c r="AR759" s="39"/>
      <c r="AS759" s="39"/>
      <c r="AT759" s="39">
        <f t="shared" si="130"/>
        <v>0</v>
      </c>
      <c r="AU759" s="41"/>
    </row>
    <row r="760" spans="1:47" x14ac:dyDescent="0.2">
      <c r="A760" s="1"/>
      <c r="B760" s="1" t="s">
        <v>332</v>
      </c>
      <c r="C760" s="1" t="s">
        <v>71</v>
      </c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2">
        <f>R758</f>
        <v>0</v>
      </c>
      <c r="S760" s="39"/>
      <c r="T760" s="39"/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39">
        <f t="shared" si="122"/>
        <v>0</v>
      </c>
      <c r="AF760" s="39">
        <f>(D758-R758)</f>
        <v>0</v>
      </c>
      <c r="AG760" s="39">
        <f t="shared" si="123"/>
        <v>0</v>
      </c>
      <c r="AH760" s="39">
        <f t="shared" si="124"/>
        <v>0</v>
      </c>
      <c r="AI760" s="40">
        <v>0.01</v>
      </c>
      <c r="AJ760" s="39">
        <f t="shared" si="125"/>
        <v>0</v>
      </c>
      <c r="AK760" s="39"/>
      <c r="AL760" s="39">
        <f t="shared" si="126"/>
        <v>0</v>
      </c>
      <c r="AM760" s="40">
        <v>3.3300000000000003E-2</v>
      </c>
      <c r="AN760" s="39">
        <f t="shared" si="131"/>
        <v>0</v>
      </c>
      <c r="AO760" s="39">
        <f t="shared" si="128"/>
        <v>0</v>
      </c>
      <c r="AP760" s="39">
        <v>0</v>
      </c>
      <c r="AQ760" s="39">
        <f t="shared" si="129"/>
        <v>0</v>
      </c>
      <c r="AR760" s="39"/>
      <c r="AS760" s="39"/>
      <c r="AT760" s="39">
        <f t="shared" si="130"/>
        <v>0</v>
      </c>
      <c r="AU760" s="41"/>
    </row>
    <row r="761" spans="1:47" x14ac:dyDescent="0.2">
      <c r="A761" s="15"/>
      <c r="B761" s="15" t="s">
        <v>333</v>
      </c>
      <c r="C761" s="15" t="s">
        <v>67</v>
      </c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2">
        <f>SUM(E761:P761)</f>
        <v>0</v>
      </c>
      <c r="S761" s="39"/>
      <c r="T761" s="39"/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>
        <f t="shared" si="122"/>
        <v>0</v>
      </c>
      <c r="AF761" s="39">
        <f>(D761-R761)</f>
        <v>0</v>
      </c>
      <c r="AG761" s="39">
        <f t="shared" si="123"/>
        <v>0</v>
      </c>
      <c r="AH761" s="39">
        <f t="shared" si="124"/>
        <v>0</v>
      </c>
      <c r="AI761" s="40">
        <v>2.9000000000000001E-2</v>
      </c>
      <c r="AJ761" s="39">
        <f t="shared" si="125"/>
        <v>0</v>
      </c>
      <c r="AK761" s="39"/>
      <c r="AL761" s="39">
        <f t="shared" si="126"/>
        <v>0</v>
      </c>
      <c r="AM761" s="40">
        <v>0.04</v>
      </c>
      <c r="AN761" s="39">
        <f t="shared" si="131"/>
        <v>0</v>
      </c>
      <c r="AO761" s="39">
        <f t="shared" si="128"/>
        <v>0</v>
      </c>
      <c r="AP761" s="39">
        <v>0</v>
      </c>
      <c r="AQ761" s="39">
        <f t="shared" si="129"/>
        <v>0</v>
      </c>
      <c r="AR761" s="39"/>
      <c r="AS761" s="39"/>
      <c r="AT761" s="39">
        <f t="shared" si="130"/>
        <v>0</v>
      </c>
      <c r="AU761" s="39">
        <f>SUM(AT761+AT762)</f>
        <v>0</v>
      </c>
    </row>
    <row r="762" spans="1:47" x14ac:dyDescent="0.2">
      <c r="A762" s="1"/>
      <c r="B762" s="1" t="s">
        <v>333</v>
      </c>
      <c r="C762" s="1" t="s">
        <v>71</v>
      </c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2">
        <f>(R761)</f>
        <v>0</v>
      </c>
      <c r="S762" s="39"/>
      <c r="T762" s="39"/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39">
        <f t="shared" si="122"/>
        <v>0</v>
      </c>
      <c r="AF762" s="39">
        <f>(D761-R761)</f>
        <v>0</v>
      </c>
      <c r="AG762" s="39">
        <f t="shared" si="123"/>
        <v>0</v>
      </c>
      <c r="AH762" s="39">
        <f t="shared" si="124"/>
        <v>0</v>
      </c>
      <c r="AI762" s="40">
        <v>0.01</v>
      </c>
      <c r="AJ762" s="39">
        <f t="shared" si="125"/>
        <v>0</v>
      </c>
      <c r="AK762" s="39"/>
      <c r="AL762" s="39">
        <f t="shared" si="126"/>
        <v>0</v>
      </c>
      <c r="AM762" s="40">
        <v>3.3300000000000003E-2</v>
      </c>
      <c r="AN762" s="39">
        <f t="shared" si="131"/>
        <v>0</v>
      </c>
      <c r="AO762" s="39">
        <f t="shared" si="128"/>
        <v>0</v>
      </c>
      <c r="AP762" s="39">
        <v>0</v>
      </c>
      <c r="AQ762" s="39">
        <f t="shared" si="129"/>
        <v>0</v>
      </c>
      <c r="AR762" s="39"/>
      <c r="AS762" s="39"/>
      <c r="AT762" s="39">
        <f t="shared" si="130"/>
        <v>0</v>
      </c>
      <c r="AU762" s="41"/>
    </row>
    <row r="763" spans="1:47" x14ac:dyDescent="0.2">
      <c r="A763" s="12"/>
      <c r="B763" s="12" t="s">
        <v>334</v>
      </c>
      <c r="C763" s="12" t="s">
        <v>67</v>
      </c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2">
        <f>SUM(E763:P763)</f>
        <v>0</v>
      </c>
      <c r="S763" s="39"/>
      <c r="T763" s="39"/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39">
        <f t="shared" si="122"/>
        <v>0</v>
      </c>
      <c r="AF763" s="39">
        <f>(D763-R763)</f>
        <v>0</v>
      </c>
      <c r="AG763" s="39">
        <f t="shared" si="123"/>
        <v>0</v>
      </c>
      <c r="AH763" s="39">
        <f t="shared" si="124"/>
        <v>0</v>
      </c>
      <c r="AI763" s="40">
        <v>2.9000000000000001E-2</v>
      </c>
      <c r="AJ763" s="39">
        <f t="shared" si="125"/>
        <v>0</v>
      </c>
      <c r="AK763" s="39"/>
      <c r="AL763" s="39">
        <f t="shared" si="126"/>
        <v>0</v>
      </c>
      <c r="AM763" s="40">
        <v>0.04</v>
      </c>
      <c r="AN763" s="39">
        <f t="shared" si="131"/>
        <v>0</v>
      </c>
      <c r="AO763" s="39">
        <f t="shared" si="128"/>
        <v>0</v>
      </c>
      <c r="AP763" s="39">
        <v>0</v>
      </c>
      <c r="AQ763" s="39">
        <f t="shared" si="129"/>
        <v>0</v>
      </c>
      <c r="AR763" s="39"/>
      <c r="AS763" s="39"/>
      <c r="AT763" s="39">
        <f t="shared" si="130"/>
        <v>0</v>
      </c>
      <c r="AU763" s="39">
        <f>SUM(AT763+AT764)</f>
        <v>0</v>
      </c>
    </row>
    <row r="764" spans="1:47" x14ac:dyDescent="0.2">
      <c r="A764" s="1"/>
      <c r="B764" s="1" t="s">
        <v>334</v>
      </c>
      <c r="C764" s="1" t="s">
        <v>71</v>
      </c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2">
        <f>(R763)</f>
        <v>0</v>
      </c>
      <c r="S764" s="39"/>
      <c r="T764" s="39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>
        <f t="shared" si="122"/>
        <v>0</v>
      </c>
      <c r="AF764" s="39">
        <f>(D763-R763)</f>
        <v>0</v>
      </c>
      <c r="AG764" s="39">
        <f t="shared" si="123"/>
        <v>0</v>
      </c>
      <c r="AH764" s="39">
        <f t="shared" si="124"/>
        <v>0</v>
      </c>
      <c r="AI764" s="40">
        <v>2.5000000000000001E-2</v>
      </c>
      <c r="AJ764" s="39">
        <f t="shared" si="125"/>
        <v>0</v>
      </c>
      <c r="AK764" s="39"/>
      <c r="AL764" s="39">
        <f t="shared" si="126"/>
        <v>0</v>
      </c>
      <c r="AM764" s="40">
        <v>0</v>
      </c>
      <c r="AN764" s="39">
        <f t="shared" si="131"/>
        <v>0</v>
      </c>
      <c r="AO764" s="39">
        <f t="shared" si="128"/>
        <v>0</v>
      </c>
      <c r="AP764" s="39">
        <v>0</v>
      </c>
      <c r="AQ764" s="39">
        <f t="shared" si="129"/>
        <v>0</v>
      </c>
      <c r="AR764" s="39"/>
      <c r="AS764" s="39"/>
      <c r="AT764" s="39">
        <f t="shared" si="130"/>
        <v>0</v>
      </c>
      <c r="AU764" s="41"/>
    </row>
    <row r="765" spans="1:47" x14ac:dyDescent="0.2">
      <c r="A765" s="15"/>
      <c r="B765" s="15" t="s">
        <v>335</v>
      </c>
      <c r="C765" s="15" t="s">
        <v>67</v>
      </c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2">
        <f>SUM(E765:P765)</f>
        <v>0</v>
      </c>
      <c r="S765" s="39"/>
      <c r="T765" s="39"/>
      <c r="U765" s="39"/>
      <c r="V765" s="39"/>
      <c r="W765" s="39"/>
      <c r="X765" s="39"/>
      <c r="Y765" s="39"/>
      <c r="Z765" s="39"/>
      <c r="AA765" s="39"/>
      <c r="AB765" s="39"/>
      <c r="AC765" s="39"/>
      <c r="AD765" s="39"/>
      <c r="AE765" s="39">
        <f t="shared" si="122"/>
        <v>0</v>
      </c>
      <c r="AF765" s="39">
        <f>(D765-R765)</f>
        <v>0</v>
      </c>
      <c r="AG765" s="39">
        <f t="shared" si="123"/>
        <v>0</v>
      </c>
      <c r="AH765" s="39">
        <f t="shared" si="124"/>
        <v>0</v>
      </c>
      <c r="AI765" s="40">
        <v>2.9000000000000001E-2</v>
      </c>
      <c r="AJ765" s="39">
        <f t="shared" si="125"/>
        <v>0</v>
      </c>
      <c r="AK765" s="39"/>
      <c r="AL765" s="39">
        <f t="shared" si="126"/>
        <v>0</v>
      </c>
      <c r="AM765" s="40">
        <v>0.04</v>
      </c>
      <c r="AN765" s="39">
        <f t="shared" si="131"/>
        <v>0</v>
      </c>
      <c r="AO765" s="39">
        <f t="shared" si="128"/>
        <v>0</v>
      </c>
      <c r="AP765" s="39">
        <v>0</v>
      </c>
      <c r="AQ765" s="39">
        <f t="shared" si="129"/>
        <v>0</v>
      </c>
      <c r="AR765" s="39"/>
      <c r="AS765" s="39"/>
      <c r="AT765" s="39">
        <f t="shared" si="130"/>
        <v>0</v>
      </c>
      <c r="AU765" s="39">
        <f>SUM(AT765+AT766+AT767)</f>
        <v>0</v>
      </c>
    </row>
    <row r="766" spans="1:47" x14ac:dyDescent="0.2">
      <c r="A766" s="1"/>
      <c r="B766" s="1" t="s">
        <v>335</v>
      </c>
      <c r="C766" s="1" t="s">
        <v>77</v>
      </c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2">
        <f>(R765)</f>
        <v>0</v>
      </c>
      <c r="S766" s="39"/>
      <c r="T766" s="39"/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>
        <f t="shared" si="122"/>
        <v>0</v>
      </c>
      <c r="AF766" s="39">
        <f>(D765-R765)</f>
        <v>0</v>
      </c>
      <c r="AG766" s="39">
        <f t="shared" si="123"/>
        <v>0</v>
      </c>
      <c r="AH766" s="39">
        <f t="shared" si="124"/>
        <v>0</v>
      </c>
      <c r="AI766" s="40">
        <v>0.04</v>
      </c>
      <c r="AJ766" s="39">
        <f t="shared" si="125"/>
        <v>0</v>
      </c>
      <c r="AK766" s="39"/>
      <c r="AL766" s="39">
        <f t="shared" si="126"/>
        <v>0</v>
      </c>
      <c r="AM766" s="40">
        <v>3.3300000000000003E-2</v>
      </c>
      <c r="AN766" s="39">
        <f t="shared" si="131"/>
        <v>0</v>
      </c>
      <c r="AO766" s="39">
        <f t="shared" si="128"/>
        <v>0</v>
      </c>
      <c r="AP766" s="39">
        <v>0</v>
      </c>
      <c r="AQ766" s="39">
        <f t="shared" si="129"/>
        <v>0</v>
      </c>
      <c r="AR766" s="39"/>
      <c r="AS766" s="39"/>
      <c r="AT766" s="39">
        <f t="shared" si="130"/>
        <v>0</v>
      </c>
      <c r="AU766" s="41"/>
    </row>
    <row r="767" spans="1:47" x14ac:dyDescent="0.2">
      <c r="A767" s="1"/>
      <c r="B767" s="1" t="s">
        <v>335</v>
      </c>
      <c r="C767" s="1" t="s">
        <v>71</v>
      </c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2">
        <f>R765</f>
        <v>0</v>
      </c>
      <c r="S767" s="39"/>
      <c r="T767" s="39"/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39">
        <f t="shared" si="122"/>
        <v>0</v>
      </c>
      <c r="AF767" s="39">
        <f>(D765-R765)</f>
        <v>0</v>
      </c>
      <c r="AG767" s="39">
        <f t="shared" si="123"/>
        <v>0</v>
      </c>
      <c r="AH767" s="39">
        <f t="shared" si="124"/>
        <v>0</v>
      </c>
      <c r="AI767" s="40">
        <v>2.5000000000000001E-2</v>
      </c>
      <c r="AJ767" s="39">
        <f t="shared" si="125"/>
        <v>0</v>
      </c>
      <c r="AK767" s="39"/>
      <c r="AL767" s="39">
        <f t="shared" si="126"/>
        <v>0</v>
      </c>
      <c r="AM767" s="40">
        <v>0</v>
      </c>
      <c r="AN767" s="39">
        <f t="shared" si="131"/>
        <v>0</v>
      </c>
      <c r="AO767" s="39">
        <f t="shared" si="128"/>
        <v>0</v>
      </c>
      <c r="AP767" s="39">
        <v>0</v>
      </c>
      <c r="AQ767" s="39">
        <f t="shared" si="129"/>
        <v>0</v>
      </c>
      <c r="AR767" s="39"/>
      <c r="AS767" s="39"/>
      <c r="AT767" s="39">
        <f t="shared" si="130"/>
        <v>0</v>
      </c>
      <c r="AU767" s="41"/>
    </row>
    <row r="768" spans="1:47" x14ac:dyDescent="0.2">
      <c r="A768" s="12"/>
      <c r="B768" s="12" t="s">
        <v>336</v>
      </c>
      <c r="C768" s="12" t="s">
        <v>67</v>
      </c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2">
        <f>SUM(E768:P768)</f>
        <v>0</v>
      </c>
      <c r="S768" s="39"/>
      <c r="T768" s="39"/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39">
        <f t="shared" si="122"/>
        <v>0</v>
      </c>
      <c r="AF768" s="39">
        <f>(D768-R768)</f>
        <v>0</v>
      </c>
      <c r="AG768" s="39">
        <f t="shared" si="123"/>
        <v>0</v>
      </c>
      <c r="AH768" s="39">
        <f t="shared" si="124"/>
        <v>0</v>
      </c>
      <c r="AI768" s="40">
        <v>2.9000000000000001E-2</v>
      </c>
      <c r="AJ768" s="39">
        <f t="shared" si="125"/>
        <v>0</v>
      </c>
      <c r="AK768" s="39"/>
      <c r="AL768" s="39">
        <f t="shared" si="126"/>
        <v>0</v>
      </c>
      <c r="AM768" s="40">
        <v>0.04</v>
      </c>
      <c r="AN768" s="39">
        <f t="shared" si="131"/>
        <v>0</v>
      </c>
      <c r="AO768" s="39">
        <f t="shared" si="128"/>
        <v>0</v>
      </c>
      <c r="AP768" s="39">
        <v>0</v>
      </c>
      <c r="AQ768" s="39">
        <f t="shared" si="129"/>
        <v>0</v>
      </c>
      <c r="AR768" s="39"/>
      <c r="AS768" s="39"/>
      <c r="AT768" s="39">
        <f t="shared" si="130"/>
        <v>0</v>
      </c>
      <c r="AU768" s="39">
        <f>SUM(AT768+AT769+AT770)</f>
        <v>0</v>
      </c>
    </row>
    <row r="769" spans="1:47" x14ac:dyDescent="0.2">
      <c r="A769" s="1"/>
      <c r="B769" s="1" t="s">
        <v>336</v>
      </c>
      <c r="C769" s="1" t="s">
        <v>77</v>
      </c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2">
        <f>(R768)</f>
        <v>0</v>
      </c>
      <c r="S769" s="39"/>
      <c r="T769" s="39"/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39">
        <f t="shared" si="122"/>
        <v>0</v>
      </c>
      <c r="AF769" s="39">
        <f>(D768-R768)</f>
        <v>0</v>
      </c>
      <c r="AG769" s="39">
        <f t="shared" si="123"/>
        <v>0</v>
      </c>
      <c r="AH769" s="39">
        <f t="shared" si="124"/>
        <v>0</v>
      </c>
      <c r="AI769" s="40">
        <v>3.5000000000000003E-2</v>
      </c>
      <c r="AJ769" s="39">
        <f t="shared" si="125"/>
        <v>0</v>
      </c>
      <c r="AK769" s="39"/>
      <c r="AL769" s="39">
        <f t="shared" si="126"/>
        <v>0</v>
      </c>
      <c r="AM769" s="40">
        <v>0</v>
      </c>
      <c r="AN769" s="39">
        <f t="shared" si="131"/>
        <v>0</v>
      </c>
      <c r="AO769" s="39">
        <f t="shared" si="128"/>
        <v>0</v>
      </c>
      <c r="AP769" s="39">
        <v>0</v>
      </c>
      <c r="AQ769" s="39">
        <f t="shared" si="129"/>
        <v>0</v>
      </c>
      <c r="AR769" s="39"/>
      <c r="AS769" s="39"/>
      <c r="AT769" s="39">
        <f t="shared" si="130"/>
        <v>0</v>
      </c>
      <c r="AU769" s="41"/>
    </row>
    <row r="770" spans="1:47" x14ac:dyDescent="0.2">
      <c r="A770" s="1"/>
      <c r="B770" s="1" t="s">
        <v>336</v>
      </c>
      <c r="C770" s="1" t="s">
        <v>71</v>
      </c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2">
        <f>R768</f>
        <v>0</v>
      </c>
      <c r="S770" s="39"/>
      <c r="T770" s="39"/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39">
        <f t="shared" si="122"/>
        <v>0</v>
      </c>
      <c r="AF770" s="39">
        <f>(D768-R768)</f>
        <v>0</v>
      </c>
      <c r="AG770" s="39">
        <f t="shared" si="123"/>
        <v>0</v>
      </c>
      <c r="AH770" s="39">
        <f t="shared" si="124"/>
        <v>0</v>
      </c>
      <c r="AI770" s="40">
        <v>2.5000000000000001E-2</v>
      </c>
      <c r="AJ770" s="39">
        <f t="shared" si="125"/>
        <v>0</v>
      </c>
      <c r="AK770" s="39"/>
      <c r="AL770" s="39">
        <f t="shared" si="126"/>
        <v>0</v>
      </c>
      <c r="AM770" s="40">
        <v>0</v>
      </c>
      <c r="AN770" s="39">
        <f t="shared" si="131"/>
        <v>0</v>
      </c>
      <c r="AO770" s="39">
        <f t="shared" si="128"/>
        <v>0</v>
      </c>
      <c r="AP770" s="39">
        <v>0</v>
      </c>
      <c r="AQ770" s="39">
        <f t="shared" si="129"/>
        <v>0</v>
      </c>
      <c r="AR770" s="39"/>
      <c r="AS770" s="39"/>
      <c r="AT770" s="39">
        <f t="shared" si="130"/>
        <v>0</v>
      </c>
      <c r="AU770" s="41"/>
    </row>
    <row r="771" spans="1:47" x14ac:dyDescent="0.2">
      <c r="A771" s="12"/>
      <c r="B771" s="12" t="s">
        <v>337</v>
      </c>
      <c r="C771" s="12" t="s">
        <v>67</v>
      </c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2">
        <f>SUM(E771:P771)</f>
        <v>0</v>
      </c>
      <c r="S771" s="39"/>
      <c r="T771" s="39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>
        <f t="shared" ref="AE771:AE834" si="132">SUM(S771:AC771)</f>
        <v>0</v>
      </c>
      <c r="AF771" s="39">
        <f>(D771-R771)</f>
        <v>0</v>
      </c>
      <c r="AG771" s="39">
        <f t="shared" si="123"/>
        <v>0</v>
      </c>
      <c r="AH771" s="39">
        <f t="shared" si="124"/>
        <v>0</v>
      </c>
      <c r="AI771" s="40">
        <v>2.9000000000000001E-2</v>
      </c>
      <c r="AJ771" s="39">
        <f t="shared" si="125"/>
        <v>0</v>
      </c>
      <c r="AK771" s="39"/>
      <c r="AL771" s="39">
        <f t="shared" si="126"/>
        <v>0</v>
      </c>
      <c r="AM771" s="40">
        <v>0.04</v>
      </c>
      <c r="AN771" s="39">
        <f t="shared" si="131"/>
        <v>0</v>
      </c>
      <c r="AO771" s="39">
        <f t="shared" si="128"/>
        <v>0</v>
      </c>
      <c r="AP771" s="39">
        <v>0</v>
      </c>
      <c r="AQ771" s="39">
        <f t="shared" si="129"/>
        <v>0</v>
      </c>
      <c r="AR771" s="39"/>
      <c r="AS771" s="39"/>
      <c r="AT771" s="39">
        <f t="shared" si="130"/>
        <v>0</v>
      </c>
      <c r="AU771" s="39">
        <f>SUM(AT771+AT772+AT773)</f>
        <v>0</v>
      </c>
    </row>
    <row r="772" spans="1:47" x14ac:dyDescent="0.2">
      <c r="A772" s="1"/>
      <c r="B772" s="1" t="s">
        <v>337</v>
      </c>
      <c r="C772" s="1" t="s">
        <v>77</v>
      </c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2">
        <f>(R771)</f>
        <v>0</v>
      </c>
      <c r="S772" s="39"/>
      <c r="T772" s="39"/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>
        <f t="shared" si="132"/>
        <v>0</v>
      </c>
      <c r="AF772" s="39">
        <f>(D771-R771)</f>
        <v>0</v>
      </c>
      <c r="AG772" s="39">
        <f t="shared" si="123"/>
        <v>0</v>
      </c>
      <c r="AH772" s="39">
        <f t="shared" si="124"/>
        <v>0</v>
      </c>
      <c r="AI772" s="40">
        <v>0.02</v>
      </c>
      <c r="AJ772" s="39">
        <f t="shared" si="125"/>
        <v>0</v>
      </c>
      <c r="AK772" s="39"/>
      <c r="AL772" s="39">
        <f t="shared" si="126"/>
        <v>0</v>
      </c>
      <c r="AM772" s="40">
        <v>3.3300000000000003E-2</v>
      </c>
      <c r="AN772" s="39">
        <f t="shared" si="131"/>
        <v>0</v>
      </c>
      <c r="AO772" s="39">
        <f t="shared" si="128"/>
        <v>0</v>
      </c>
      <c r="AP772" s="39">
        <v>0</v>
      </c>
      <c r="AQ772" s="39">
        <f t="shared" si="129"/>
        <v>0</v>
      </c>
      <c r="AR772" s="39"/>
      <c r="AS772" s="39"/>
      <c r="AT772" s="39">
        <f t="shared" si="130"/>
        <v>0</v>
      </c>
      <c r="AU772" s="41"/>
    </row>
    <row r="773" spans="1:47" x14ac:dyDescent="0.2">
      <c r="A773" s="1"/>
      <c r="B773" s="1" t="s">
        <v>337</v>
      </c>
      <c r="C773" s="1" t="s">
        <v>71</v>
      </c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2">
        <f>R771</f>
        <v>0</v>
      </c>
      <c r="S773" s="39"/>
      <c r="T773" s="39"/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39">
        <f t="shared" si="132"/>
        <v>0</v>
      </c>
      <c r="AF773" s="39">
        <f>(D771-R771)</f>
        <v>0</v>
      </c>
      <c r="AG773" s="39">
        <f t="shared" si="123"/>
        <v>0</v>
      </c>
      <c r="AH773" s="39">
        <f t="shared" si="124"/>
        <v>0</v>
      </c>
      <c r="AI773" s="40">
        <v>2.5000000000000001E-2</v>
      </c>
      <c r="AJ773" s="39">
        <f t="shared" si="125"/>
        <v>0</v>
      </c>
      <c r="AK773" s="39"/>
      <c r="AL773" s="39">
        <f t="shared" si="126"/>
        <v>0</v>
      </c>
      <c r="AM773" s="40">
        <v>0</v>
      </c>
      <c r="AN773" s="39">
        <f t="shared" si="131"/>
        <v>0</v>
      </c>
      <c r="AO773" s="39">
        <f t="shared" si="128"/>
        <v>0</v>
      </c>
      <c r="AP773" s="39">
        <v>0</v>
      </c>
      <c r="AQ773" s="39">
        <f t="shared" si="129"/>
        <v>0</v>
      </c>
      <c r="AR773" s="39"/>
      <c r="AS773" s="39"/>
      <c r="AT773" s="39">
        <f t="shared" si="130"/>
        <v>0</v>
      </c>
      <c r="AU773" s="41"/>
    </row>
    <row r="774" spans="1:47" x14ac:dyDescent="0.2">
      <c r="A774" s="15"/>
      <c r="B774" s="15" t="s">
        <v>338</v>
      </c>
      <c r="C774" s="15" t="s">
        <v>67</v>
      </c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2">
        <f>SUM(E774:P774)</f>
        <v>0</v>
      </c>
      <c r="S774" s="39"/>
      <c r="T774" s="39"/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39">
        <f t="shared" si="132"/>
        <v>0</v>
      </c>
      <c r="AF774" s="39">
        <f>(D774-R774)</f>
        <v>0</v>
      </c>
      <c r="AG774" s="39">
        <f t="shared" ref="AG774:AG837" si="133">(AE774)</f>
        <v>0</v>
      </c>
      <c r="AH774" s="39">
        <f t="shared" ref="AH774:AH837" si="134">(AF774-AG774)</f>
        <v>0</v>
      </c>
      <c r="AI774" s="40">
        <v>2.9000000000000001E-2</v>
      </c>
      <c r="AJ774" s="39">
        <f t="shared" ref="AJ774:AJ837" si="135">AH774*AI774</f>
        <v>0</v>
      </c>
      <c r="AK774" s="39"/>
      <c r="AL774" s="39">
        <f t="shared" ref="AL774:AL837" si="136">(AJ774+AK774)</f>
        <v>0</v>
      </c>
      <c r="AM774" s="40">
        <v>0.04</v>
      </c>
      <c r="AN774" s="39">
        <f t="shared" si="131"/>
        <v>0</v>
      </c>
      <c r="AO774" s="39">
        <f t="shared" ref="AO774:AO837" si="137">(AL774-AN774)</f>
        <v>0</v>
      </c>
      <c r="AP774" s="39">
        <v>0</v>
      </c>
      <c r="AQ774" s="39">
        <f t="shared" ref="AQ774:AQ837" si="138">AO774-AP774</f>
        <v>0</v>
      </c>
      <c r="AR774" s="39"/>
      <c r="AS774" s="39"/>
      <c r="AT774" s="39">
        <f t="shared" ref="AT774:AT837" si="139">(AQ774+AR774+AS774)</f>
        <v>0</v>
      </c>
      <c r="AU774" s="39">
        <f>SUM(AT774+AT775+AT776)</f>
        <v>0</v>
      </c>
    </row>
    <row r="775" spans="1:47" x14ac:dyDescent="0.2">
      <c r="A775" s="1"/>
      <c r="B775" s="1" t="s">
        <v>338</v>
      </c>
      <c r="C775" s="1" t="s">
        <v>77</v>
      </c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2">
        <f>(R774)</f>
        <v>0</v>
      </c>
      <c r="S775" s="39"/>
      <c r="T775" s="39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>
        <f t="shared" si="132"/>
        <v>0</v>
      </c>
      <c r="AF775" s="39">
        <f>(D774-R774)</f>
        <v>0</v>
      </c>
      <c r="AG775" s="39">
        <f t="shared" si="133"/>
        <v>0</v>
      </c>
      <c r="AH775" s="39">
        <f t="shared" si="134"/>
        <v>0</v>
      </c>
      <c r="AI775" s="40">
        <v>0.04</v>
      </c>
      <c r="AJ775" s="39">
        <f t="shared" si="135"/>
        <v>0</v>
      </c>
      <c r="AK775" s="39"/>
      <c r="AL775" s="39">
        <f t="shared" si="136"/>
        <v>0</v>
      </c>
      <c r="AM775" s="40">
        <v>3.3300000000000003E-2</v>
      </c>
      <c r="AN775" s="39">
        <f t="shared" si="131"/>
        <v>0</v>
      </c>
      <c r="AO775" s="39">
        <f t="shared" si="137"/>
        <v>0</v>
      </c>
      <c r="AP775" s="39">
        <v>0</v>
      </c>
      <c r="AQ775" s="39">
        <f t="shared" si="138"/>
        <v>0</v>
      </c>
      <c r="AR775" s="39"/>
      <c r="AS775" s="39"/>
      <c r="AT775" s="39">
        <f t="shared" si="139"/>
        <v>0</v>
      </c>
      <c r="AU775" s="41"/>
    </row>
    <row r="776" spans="1:47" x14ac:dyDescent="0.2">
      <c r="A776" s="1"/>
      <c r="B776" s="1" t="s">
        <v>338</v>
      </c>
      <c r="C776" s="1" t="s">
        <v>71</v>
      </c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2">
        <f>R774</f>
        <v>0</v>
      </c>
      <c r="S776" s="39"/>
      <c r="T776" s="39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>
        <f t="shared" si="132"/>
        <v>0</v>
      </c>
      <c r="AF776" s="39">
        <f>(D774-R774)</f>
        <v>0</v>
      </c>
      <c r="AG776" s="39">
        <f t="shared" si="133"/>
        <v>0</v>
      </c>
      <c r="AH776" s="39">
        <f t="shared" si="134"/>
        <v>0</v>
      </c>
      <c r="AI776" s="40">
        <v>2.5000000000000001E-2</v>
      </c>
      <c r="AJ776" s="39">
        <f t="shared" si="135"/>
        <v>0</v>
      </c>
      <c r="AK776" s="39"/>
      <c r="AL776" s="39">
        <f t="shared" si="136"/>
        <v>0</v>
      </c>
      <c r="AM776" s="40">
        <v>0</v>
      </c>
      <c r="AN776" s="39">
        <f t="shared" si="131"/>
        <v>0</v>
      </c>
      <c r="AO776" s="39">
        <f t="shared" si="137"/>
        <v>0</v>
      </c>
      <c r="AP776" s="39">
        <v>0</v>
      </c>
      <c r="AQ776" s="39">
        <f t="shared" si="138"/>
        <v>0</v>
      </c>
      <c r="AR776" s="39"/>
      <c r="AS776" s="39"/>
      <c r="AT776" s="39">
        <f t="shared" si="139"/>
        <v>0</v>
      </c>
      <c r="AU776" s="41"/>
    </row>
    <row r="777" spans="1:47" x14ac:dyDescent="0.2">
      <c r="A777" s="15"/>
      <c r="B777" s="15" t="s">
        <v>339</v>
      </c>
      <c r="C777" s="15" t="s">
        <v>67</v>
      </c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2">
        <f>SUM(E777:P777)</f>
        <v>0</v>
      </c>
      <c r="S777" s="39"/>
      <c r="T777" s="39"/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39">
        <f t="shared" si="132"/>
        <v>0</v>
      </c>
      <c r="AF777" s="39">
        <f>(D777-R777)</f>
        <v>0</v>
      </c>
      <c r="AG777" s="39">
        <f t="shared" si="133"/>
        <v>0</v>
      </c>
      <c r="AH777" s="39">
        <f t="shared" si="134"/>
        <v>0</v>
      </c>
      <c r="AI777" s="40">
        <v>2.9000000000000001E-2</v>
      </c>
      <c r="AJ777" s="39">
        <f t="shared" si="135"/>
        <v>0</v>
      </c>
      <c r="AK777" s="39"/>
      <c r="AL777" s="39">
        <f t="shared" si="136"/>
        <v>0</v>
      </c>
      <c r="AM777" s="40">
        <v>0.04</v>
      </c>
      <c r="AN777" s="39">
        <f t="shared" si="131"/>
        <v>0</v>
      </c>
      <c r="AO777" s="39">
        <f t="shared" si="137"/>
        <v>0</v>
      </c>
      <c r="AP777" s="39">
        <v>0</v>
      </c>
      <c r="AQ777" s="39">
        <f t="shared" si="138"/>
        <v>0</v>
      </c>
      <c r="AR777" s="39"/>
      <c r="AS777" s="39"/>
      <c r="AT777" s="39">
        <f t="shared" si="139"/>
        <v>0</v>
      </c>
      <c r="AU777" s="39">
        <f>SUM(AT777+AT778)</f>
        <v>0</v>
      </c>
    </row>
    <row r="778" spans="1:47" x14ac:dyDescent="0.2">
      <c r="A778" s="1"/>
      <c r="B778" s="1" t="s">
        <v>339</v>
      </c>
      <c r="C778" s="1" t="s">
        <v>71</v>
      </c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2">
        <f>(R777)</f>
        <v>0</v>
      </c>
      <c r="S778" s="39"/>
      <c r="T778" s="39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>
        <f t="shared" si="132"/>
        <v>0</v>
      </c>
      <c r="AF778" s="39">
        <f>(D777-R777)</f>
        <v>0</v>
      </c>
      <c r="AG778" s="39">
        <f t="shared" si="133"/>
        <v>0</v>
      </c>
      <c r="AH778" s="39">
        <f t="shared" si="134"/>
        <v>0</v>
      </c>
      <c r="AI778" s="40">
        <v>2.5000000000000001E-2</v>
      </c>
      <c r="AJ778" s="39">
        <f t="shared" si="135"/>
        <v>0</v>
      </c>
      <c r="AK778" s="39"/>
      <c r="AL778" s="39">
        <f t="shared" si="136"/>
        <v>0</v>
      </c>
      <c r="AM778" s="40">
        <v>0</v>
      </c>
      <c r="AN778" s="39">
        <f t="shared" ref="AN778:AN841" si="140">(AL778*AM778)</f>
        <v>0</v>
      </c>
      <c r="AO778" s="39">
        <f t="shared" si="137"/>
        <v>0</v>
      </c>
      <c r="AP778" s="39">
        <v>0</v>
      </c>
      <c r="AQ778" s="39">
        <f t="shared" si="138"/>
        <v>0</v>
      </c>
      <c r="AR778" s="39"/>
      <c r="AS778" s="39"/>
      <c r="AT778" s="39">
        <f t="shared" si="139"/>
        <v>0</v>
      </c>
      <c r="AU778" s="41"/>
    </row>
    <row r="779" spans="1:47" x14ac:dyDescent="0.2">
      <c r="A779" s="12"/>
      <c r="B779" s="12" t="s">
        <v>340</v>
      </c>
      <c r="C779" s="12" t="s">
        <v>67</v>
      </c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2">
        <f>SUM(E779:P779)</f>
        <v>0</v>
      </c>
      <c r="S779" s="39"/>
      <c r="T779" s="39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>
        <f t="shared" si="132"/>
        <v>0</v>
      </c>
      <c r="AF779" s="39">
        <f>(D779-R779)</f>
        <v>0</v>
      </c>
      <c r="AG779" s="39">
        <f t="shared" si="133"/>
        <v>0</v>
      </c>
      <c r="AH779" s="39">
        <f t="shared" si="134"/>
        <v>0</v>
      </c>
      <c r="AI779" s="40">
        <v>2.9000000000000001E-2</v>
      </c>
      <c r="AJ779" s="39">
        <f t="shared" si="135"/>
        <v>0</v>
      </c>
      <c r="AK779" s="39"/>
      <c r="AL779" s="39">
        <f t="shared" si="136"/>
        <v>0</v>
      </c>
      <c r="AM779" s="40">
        <v>0.04</v>
      </c>
      <c r="AN779" s="39">
        <f t="shared" si="140"/>
        <v>0</v>
      </c>
      <c r="AO779" s="39">
        <f t="shared" si="137"/>
        <v>0</v>
      </c>
      <c r="AP779" s="39">
        <v>0</v>
      </c>
      <c r="AQ779" s="39">
        <f t="shared" si="138"/>
        <v>0</v>
      </c>
      <c r="AR779" s="39"/>
      <c r="AS779" s="39"/>
      <c r="AT779" s="39">
        <f t="shared" si="139"/>
        <v>0</v>
      </c>
      <c r="AU779" s="39">
        <f>SUM(AT779+AT780)</f>
        <v>0</v>
      </c>
    </row>
    <row r="780" spans="1:47" x14ac:dyDescent="0.2">
      <c r="A780" s="1"/>
      <c r="B780" s="1" t="s">
        <v>340</v>
      </c>
      <c r="C780" s="1" t="s">
        <v>71</v>
      </c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2">
        <f>(R779)</f>
        <v>0</v>
      </c>
      <c r="S780" s="39"/>
      <c r="T780" s="39"/>
      <c r="U780" s="39"/>
      <c r="V780" s="39"/>
      <c r="W780" s="39"/>
      <c r="X780" s="39"/>
      <c r="Y780" s="39"/>
      <c r="Z780" s="39"/>
      <c r="AA780" s="39"/>
      <c r="AB780" s="39"/>
      <c r="AC780" s="39"/>
      <c r="AD780" s="39"/>
      <c r="AE780" s="39">
        <f t="shared" si="132"/>
        <v>0</v>
      </c>
      <c r="AF780" s="39">
        <f>(D779-R779)</f>
        <v>0</v>
      </c>
      <c r="AG780" s="39">
        <f t="shared" si="133"/>
        <v>0</v>
      </c>
      <c r="AH780" s="39">
        <f t="shared" si="134"/>
        <v>0</v>
      </c>
      <c r="AI780" s="40">
        <v>0.02</v>
      </c>
      <c r="AJ780" s="39">
        <f t="shared" si="135"/>
        <v>0</v>
      </c>
      <c r="AK780" s="39"/>
      <c r="AL780" s="39">
        <f t="shared" si="136"/>
        <v>0</v>
      </c>
      <c r="AM780" s="40">
        <v>3.3300000000000003E-2</v>
      </c>
      <c r="AN780" s="39">
        <f t="shared" si="140"/>
        <v>0</v>
      </c>
      <c r="AO780" s="39">
        <f t="shared" si="137"/>
        <v>0</v>
      </c>
      <c r="AP780" s="39">
        <v>0</v>
      </c>
      <c r="AQ780" s="39">
        <f t="shared" si="138"/>
        <v>0</v>
      </c>
      <c r="AR780" s="39"/>
      <c r="AS780" s="39"/>
      <c r="AT780" s="39">
        <f t="shared" si="139"/>
        <v>0</v>
      </c>
      <c r="AU780" s="41"/>
    </row>
    <row r="781" spans="1:47" x14ac:dyDescent="0.2">
      <c r="A781" s="15"/>
      <c r="B781" s="15" t="s">
        <v>341</v>
      </c>
      <c r="C781" s="15" t="s">
        <v>67</v>
      </c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2">
        <f>SUM(E781:P781)</f>
        <v>0</v>
      </c>
      <c r="S781" s="39"/>
      <c r="T781" s="39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>
        <f t="shared" si="132"/>
        <v>0</v>
      </c>
      <c r="AF781" s="39">
        <f>(D781-R781)</f>
        <v>0</v>
      </c>
      <c r="AG781" s="39">
        <f t="shared" si="133"/>
        <v>0</v>
      </c>
      <c r="AH781" s="39">
        <f t="shared" si="134"/>
        <v>0</v>
      </c>
      <c r="AI781" s="40">
        <v>2.9000000000000001E-2</v>
      </c>
      <c r="AJ781" s="39">
        <f t="shared" si="135"/>
        <v>0</v>
      </c>
      <c r="AK781" s="39"/>
      <c r="AL781" s="39">
        <f t="shared" si="136"/>
        <v>0</v>
      </c>
      <c r="AM781" s="40">
        <v>0.04</v>
      </c>
      <c r="AN781" s="39">
        <f t="shared" si="140"/>
        <v>0</v>
      </c>
      <c r="AO781" s="39">
        <f t="shared" si="137"/>
        <v>0</v>
      </c>
      <c r="AP781" s="39">
        <v>0</v>
      </c>
      <c r="AQ781" s="39">
        <f t="shared" si="138"/>
        <v>0</v>
      </c>
      <c r="AR781" s="39"/>
      <c r="AS781" s="39"/>
      <c r="AT781" s="39">
        <f t="shared" si="139"/>
        <v>0</v>
      </c>
      <c r="AU781" s="39">
        <f>SUM(AT781+AT782)</f>
        <v>0</v>
      </c>
    </row>
    <row r="782" spans="1:47" x14ac:dyDescent="0.2">
      <c r="A782" s="1"/>
      <c r="B782" s="1" t="s">
        <v>341</v>
      </c>
      <c r="C782" s="1" t="s">
        <v>71</v>
      </c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2">
        <f>(R781)</f>
        <v>0</v>
      </c>
      <c r="S782" s="39"/>
      <c r="T782" s="39"/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>
        <f t="shared" si="132"/>
        <v>0</v>
      </c>
      <c r="AF782" s="39">
        <f>(D781-R781)</f>
        <v>0</v>
      </c>
      <c r="AG782" s="39">
        <f t="shared" si="133"/>
        <v>0</v>
      </c>
      <c r="AH782" s="39">
        <f t="shared" si="134"/>
        <v>0</v>
      </c>
      <c r="AI782" s="40">
        <v>0.02</v>
      </c>
      <c r="AJ782" s="39">
        <f t="shared" si="135"/>
        <v>0</v>
      </c>
      <c r="AK782" s="39"/>
      <c r="AL782" s="39">
        <f t="shared" si="136"/>
        <v>0</v>
      </c>
      <c r="AM782" s="40">
        <v>3.3300000000000003E-2</v>
      </c>
      <c r="AN782" s="39">
        <f t="shared" si="140"/>
        <v>0</v>
      </c>
      <c r="AO782" s="39">
        <f t="shared" si="137"/>
        <v>0</v>
      </c>
      <c r="AP782" s="39">
        <v>0</v>
      </c>
      <c r="AQ782" s="39">
        <f t="shared" si="138"/>
        <v>0</v>
      </c>
      <c r="AR782" s="39"/>
      <c r="AS782" s="39"/>
      <c r="AT782" s="39">
        <f t="shared" si="139"/>
        <v>0</v>
      </c>
      <c r="AU782" s="41"/>
    </row>
    <row r="783" spans="1:47" x14ac:dyDescent="0.2">
      <c r="A783" s="12"/>
      <c r="B783" s="12" t="s">
        <v>342</v>
      </c>
      <c r="C783" s="12" t="s">
        <v>67</v>
      </c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2">
        <f>SUM(E783:P783)</f>
        <v>0</v>
      </c>
      <c r="S783" s="39"/>
      <c r="T783" s="39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>
        <f t="shared" si="132"/>
        <v>0</v>
      </c>
      <c r="AF783" s="39">
        <f>(D783-R783)</f>
        <v>0</v>
      </c>
      <c r="AG783" s="39">
        <f t="shared" si="133"/>
        <v>0</v>
      </c>
      <c r="AH783" s="39">
        <f t="shared" si="134"/>
        <v>0</v>
      </c>
      <c r="AI783" s="40">
        <v>2.9000000000000001E-2</v>
      </c>
      <c r="AJ783" s="39">
        <f t="shared" si="135"/>
        <v>0</v>
      </c>
      <c r="AK783" s="39"/>
      <c r="AL783" s="39">
        <f t="shared" si="136"/>
        <v>0</v>
      </c>
      <c r="AM783" s="40">
        <v>0.04</v>
      </c>
      <c r="AN783" s="39">
        <f t="shared" si="140"/>
        <v>0</v>
      </c>
      <c r="AO783" s="39">
        <f t="shared" si="137"/>
        <v>0</v>
      </c>
      <c r="AP783" s="39">
        <v>0</v>
      </c>
      <c r="AQ783" s="39">
        <f t="shared" si="138"/>
        <v>0</v>
      </c>
      <c r="AR783" s="39"/>
      <c r="AS783" s="39"/>
      <c r="AT783" s="39">
        <f t="shared" si="139"/>
        <v>0</v>
      </c>
      <c r="AU783" s="39">
        <f>SUM(AT783+AT784+AT785)</f>
        <v>0</v>
      </c>
    </row>
    <row r="784" spans="1:47" x14ac:dyDescent="0.2">
      <c r="A784" s="1"/>
      <c r="B784" s="1" t="s">
        <v>342</v>
      </c>
      <c r="C784" s="1" t="s">
        <v>77</v>
      </c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2">
        <f>(R783)</f>
        <v>0</v>
      </c>
      <c r="S784" s="39"/>
      <c r="T784" s="39"/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39">
        <f t="shared" si="132"/>
        <v>0</v>
      </c>
      <c r="AF784" s="39">
        <f>(D783-R783)</f>
        <v>0</v>
      </c>
      <c r="AG784" s="39">
        <f t="shared" si="133"/>
        <v>0</v>
      </c>
      <c r="AH784" s="39">
        <f t="shared" si="134"/>
        <v>0</v>
      </c>
      <c r="AI784" s="40">
        <v>0.02</v>
      </c>
      <c r="AJ784" s="39">
        <f t="shared" si="135"/>
        <v>0</v>
      </c>
      <c r="AK784" s="39"/>
      <c r="AL784" s="39">
        <f t="shared" si="136"/>
        <v>0</v>
      </c>
      <c r="AM784" s="40">
        <v>3.3300000000000003E-2</v>
      </c>
      <c r="AN784" s="39">
        <f t="shared" si="140"/>
        <v>0</v>
      </c>
      <c r="AO784" s="39">
        <f t="shared" si="137"/>
        <v>0</v>
      </c>
      <c r="AP784" s="39">
        <v>0</v>
      </c>
      <c r="AQ784" s="39">
        <f t="shared" si="138"/>
        <v>0</v>
      </c>
      <c r="AR784" s="39"/>
      <c r="AS784" s="39"/>
      <c r="AT784" s="39">
        <f t="shared" si="139"/>
        <v>0</v>
      </c>
      <c r="AU784" s="41"/>
    </row>
    <row r="785" spans="1:47" x14ac:dyDescent="0.2">
      <c r="A785" s="1"/>
      <c r="B785" s="1" t="s">
        <v>342</v>
      </c>
      <c r="C785" s="1" t="s">
        <v>71</v>
      </c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2">
        <f>R783</f>
        <v>0</v>
      </c>
      <c r="S785" s="39"/>
      <c r="T785" s="39"/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39">
        <f t="shared" si="132"/>
        <v>0</v>
      </c>
      <c r="AF785" s="39">
        <f>(D783-R783)</f>
        <v>0</v>
      </c>
      <c r="AG785" s="39">
        <f t="shared" si="133"/>
        <v>0</v>
      </c>
      <c r="AH785" s="39">
        <f t="shared" si="134"/>
        <v>0</v>
      </c>
      <c r="AI785" s="40">
        <v>0.02</v>
      </c>
      <c r="AJ785" s="39">
        <f t="shared" si="135"/>
        <v>0</v>
      </c>
      <c r="AK785" s="39"/>
      <c r="AL785" s="39">
        <f t="shared" si="136"/>
        <v>0</v>
      </c>
      <c r="AM785" s="40">
        <v>3.3300000000000003E-2</v>
      </c>
      <c r="AN785" s="39">
        <f t="shared" si="140"/>
        <v>0</v>
      </c>
      <c r="AO785" s="39">
        <f t="shared" si="137"/>
        <v>0</v>
      </c>
      <c r="AP785" s="39">
        <v>0</v>
      </c>
      <c r="AQ785" s="39">
        <f t="shared" si="138"/>
        <v>0</v>
      </c>
      <c r="AR785" s="39"/>
      <c r="AS785" s="39"/>
      <c r="AT785" s="39">
        <f t="shared" si="139"/>
        <v>0</v>
      </c>
      <c r="AU785" s="41"/>
    </row>
    <row r="786" spans="1:47" x14ac:dyDescent="0.2">
      <c r="A786" s="15"/>
      <c r="B786" s="15" t="s">
        <v>343</v>
      </c>
      <c r="C786" s="15" t="s">
        <v>67</v>
      </c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2">
        <f>SUM(E786:P786)</f>
        <v>0</v>
      </c>
      <c r="S786" s="39"/>
      <c r="T786" s="39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>
        <f t="shared" si="132"/>
        <v>0</v>
      </c>
      <c r="AF786" s="39">
        <f>(D786-R786)</f>
        <v>0</v>
      </c>
      <c r="AG786" s="39">
        <f t="shared" si="133"/>
        <v>0</v>
      </c>
      <c r="AH786" s="39">
        <f t="shared" si="134"/>
        <v>0</v>
      </c>
      <c r="AI786" s="40">
        <v>2.9000000000000001E-2</v>
      </c>
      <c r="AJ786" s="39">
        <f t="shared" si="135"/>
        <v>0</v>
      </c>
      <c r="AK786" s="39"/>
      <c r="AL786" s="39">
        <f t="shared" si="136"/>
        <v>0</v>
      </c>
      <c r="AM786" s="40">
        <v>0.04</v>
      </c>
      <c r="AN786" s="39">
        <f t="shared" si="140"/>
        <v>0</v>
      </c>
      <c r="AO786" s="39">
        <f t="shared" si="137"/>
        <v>0</v>
      </c>
      <c r="AP786" s="39">
        <v>0</v>
      </c>
      <c r="AQ786" s="39">
        <f t="shared" si="138"/>
        <v>0</v>
      </c>
      <c r="AR786" s="39"/>
      <c r="AS786" s="39"/>
      <c r="AT786" s="39">
        <f t="shared" si="139"/>
        <v>0</v>
      </c>
      <c r="AU786" s="39">
        <f>SUM(AT786+AT787)</f>
        <v>0</v>
      </c>
    </row>
    <row r="787" spans="1:47" x14ac:dyDescent="0.2">
      <c r="A787" s="1"/>
      <c r="B787" s="1" t="s">
        <v>343</v>
      </c>
      <c r="C787" s="1" t="s">
        <v>71</v>
      </c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2">
        <f>(R786)</f>
        <v>0</v>
      </c>
      <c r="S787" s="39"/>
      <c r="T787" s="39"/>
      <c r="U787" s="39"/>
      <c r="V787" s="39"/>
      <c r="W787" s="39"/>
      <c r="X787" s="39"/>
      <c r="Y787" s="39"/>
      <c r="Z787" s="39"/>
      <c r="AA787" s="39"/>
      <c r="AB787" s="39"/>
      <c r="AC787" s="39"/>
      <c r="AD787" s="39"/>
      <c r="AE787" s="39">
        <f t="shared" si="132"/>
        <v>0</v>
      </c>
      <c r="AF787" s="39">
        <f>(D786-R786)</f>
        <v>0</v>
      </c>
      <c r="AG787" s="39">
        <f t="shared" si="133"/>
        <v>0</v>
      </c>
      <c r="AH787" s="39">
        <f t="shared" si="134"/>
        <v>0</v>
      </c>
      <c r="AI787" s="40">
        <v>0.02</v>
      </c>
      <c r="AJ787" s="39">
        <f t="shared" si="135"/>
        <v>0</v>
      </c>
      <c r="AK787" s="39"/>
      <c r="AL787" s="39">
        <f t="shared" si="136"/>
        <v>0</v>
      </c>
      <c r="AM787" s="40">
        <v>3.3300000000000003E-2</v>
      </c>
      <c r="AN787" s="39">
        <f t="shared" si="140"/>
        <v>0</v>
      </c>
      <c r="AO787" s="39">
        <f t="shared" si="137"/>
        <v>0</v>
      </c>
      <c r="AP787" s="39">
        <v>0</v>
      </c>
      <c r="AQ787" s="39">
        <f t="shared" si="138"/>
        <v>0</v>
      </c>
      <c r="AR787" s="39"/>
      <c r="AS787" s="39"/>
      <c r="AT787" s="39">
        <f t="shared" si="139"/>
        <v>0</v>
      </c>
      <c r="AU787" s="41"/>
    </row>
    <row r="788" spans="1:47" x14ac:dyDescent="0.2">
      <c r="A788" s="17"/>
      <c r="B788" s="17" t="s">
        <v>344</v>
      </c>
      <c r="C788" s="17" t="s">
        <v>67</v>
      </c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2">
        <f>SUM(E788:P788)</f>
        <v>0</v>
      </c>
      <c r="S788" s="39"/>
      <c r="T788" s="39"/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39">
        <f t="shared" si="132"/>
        <v>0</v>
      </c>
      <c r="AF788" s="39">
        <f>(D788-R788)</f>
        <v>0</v>
      </c>
      <c r="AG788" s="39">
        <f t="shared" si="133"/>
        <v>0</v>
      </c>
      <c r="AH788" s="39">
        <f t="shared" si="134"/>
        <v>0</v>
      </c>
      <c r="AI788" s="40">
        <v>2.9000000000000001E-2</v>
      </c>
      <c r="AJ788" s="39">
        <f t="shared" si="135"/>
        <v>0</v>
      </c>
      <c r="AK788" s="39"/>
      <c r="AL788" s="39">
        <f t="shared" si="136"/>
        <v>0</v>
      </c>
      <c r="AM788" s="40">
        <v>0.04</v>
      </c>
      <c r="AN788" s="39">
        <f t="shared" si="140"/>
        <v>0</v>
      </c>
      <c r="AO788" s="39">
        <f t="shared" si="137"/>
        <v>0</v>
      </c>
      <c r="AP788" s="39">
        <v>0</v>
      </c>
      <c r="AQ788" s="39">
        <f t="shared" si="138"/>
        <v>0</v>
      </c>
      <c r="AR788" s="39"/>
      <c r="AS788" s="39"/>
      <c r="AT788" s="39">
        <f t="shared" si="139"/>
        <v>0</v>
      </c>
      <c r="AU788" s="39">
        <f>SUM(AT788+AT789)</f>
        <v>0</v>
      </c>
    </row>
    <row r="789" spans="1:47" x14ac:dyDescent="0.2">
      <c r="A789" s="1"/>
      <c r="B789" s="1" t="s">
        <v>344</v>
      </c>
      <c r="C789" s="1" t="s">
        <v>71</v>
      </c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2">
        <f>(R788)</f>
        <v>0</v>
      </c>
      <c r="S789" s="39"/>
      <c r="T789" s="39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39">
        <f t="shared" si="132"/>
        <v>0</v>
      </c>
      <c r="AF789" s="39">
        <f>(D788-R788)</f>
        <v>0</v>
      </c>
      <c r="AG789" s="39">
        <f t="shared" si="133"/>
        <v>0</v>
      </c>
      <c r="AH789" s="39">
        <f t="shared" si="134"/>
        <v>0</v>
      </c>
      <c r="AI789" s="40">
        <v>0.02</v>
      </c>
      <c r="AJ789" s="39">
        <f t="shared" si="135"/>
        <v>0</v>
      </c>
      <c r="AK789" s="39"/>
      <c r="AL789" s="39">
        <f t="shared" si="136"/>
        <v>0</v>
      </c>
      <c r="AM789" s="40">
        <v>3.3300000000000003E-2</v>
      </c>
      <c r="AN789" s="39">
        <f t="shared" si="140"/>
        <v>0</v>
      </c>
      <c r="AO789" s="39">
        <f t="shared" si="137"/>
        <v>0</v>
      </c>
      <c r="AP789" s="39">
        <v>0</v>
      </c>
      <c r="AQ789" s="39">
        <f t="shared" si="138"/>
        <v>0</v>
      </c>
      <c r="AR789" s="39"/>
      <c r="AS789" s="39"/>
      <c r="AT789" s="39">
        <f t="shared" si="139"/>
        <v>0</v>
      </c>
      <c r="AU789" s="41"/>
    </row>
    <row r="790" spans="1:47" x14ac:dyDescent="0.2">
      <c r="A790" s="12"/>
      <c r="B790" s="12" t="s">
        <v>345</v>
      </c>
      <c r="C790" s="12" t="s">
        <v>67</v>
      </c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2">
        <f>SUM(E790:P790)</f>
        <v>0</v>
      </c>
      <c r="S790" s="39"/>
      <c r="T790" s="39"/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>
        <f t="shared" si="132"/>
        <v>0</v>
      </c>
      <c r="AF790" s="39">
        <f>(D790-R790)</f>
        <v>0</v>
      </c>
      <c r="AG790" s="39">
        <f t="shared" si="133"/>
        <v>0</v>
      </c>
      <c r="AH790" s="39">
        <f t="shared" si="134"/>
        <v>0</v>
      </c>
      <c r="AI790" s="40">
        <v>2.9000000000000001E-2</v>
      </c>
      <c r="AJ790" s="39">
        <f t="shared" si="135"/>
        <v>0</v>
      </c>
      <c r="AK790" s="39"/>
      <c r="AL790" s="39">
        <f t="shared" si="136"/>
        <v>0</v>
      </c>
      <c r="AM790" s="40">
        <v>0.04</v>
      </c>
      <c r="AN790" s="39">
        <f t="shared" si="140"/>
        <v>0</v>
      </c>
      <c r="AO790" s="39">
        <f t="shared" si="137"/>
        <v>0</v>
      </c>
      <c r="AP790" s="39">
        <v>0</v>
      </c>
      <c r="AQ790" s="39">
        <f t="shared" si="138"/>
        <v>0</v>
      </c>
      <c r="AR790" s="39"/>
      <c r="AS790" s="39"/>
      <c r="AT790" s="39">
        <f t="shared" si="139"/>
        <v>0</v>
      </c>
      <c r="AU790" s="39">
        <f>SUM(AT790+AT791+AT792)</f>
        <v>0</v>
      </c>
    </row>
    <row r="791" spans="1:47" x14ac:dyDescent="0.2">
      <c r="A791" s="1"/>
      <c r="B791" s="1" t="s">
        <v>345</v>
      </c>
      <c r="C791" s="1" t="s">
        <v>77</v>
      </c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2">
        <f>(R790)</f>
        <v>0</v>
      </c>
      <c r="S791" s="39"/>
      <c r="T791" s="39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39">
        <f t="shared" si="132"/>
        <v>0</v>
      </c>
      <c r="AF791" s="39">
        <f>(D790-R790)</f>
        <v>0</v>
      </c>
      <c r="AG791" s="39">
        <f t="shared" si="133"/>
        <v>0</v>
      </c>
      <c r="AH791" s="39">
        <f t="shared" si="134"/>
        <v>0</v>
      </c>
      <c r="AI791" s="40">
        <v>3.5000000000000003E-2</v>
      </c>
      <c r="AJ791" s="39">
        <f t="shared" si="135"/>
        <v>0</v>
      </c>
      <c r="AK791" s="39"/>
      <c r="AL791" s="39">
        <f t="shared" si="136"/>
        <v>0</v>
      </c>
      <c r="AM791" s="40">
        <v>3.3300000000000003E-2</v>
      </c>
      <c r="AN791" s="39">
        <f t="shared" si="140"/>
        <v>0</v>
      </c>
      <c r="AO791" s="39">
        <f t="shared" si="137"/>
        <v>0</v>
      </c>
      <c r="AP791" s="39">
        <v>0</v>
      </c>
      <c r="AQ791" s="39">
        <f t="shared" si="138"/>
        <v>0</v>
      </c>
      <c r="AR791" s="39"/>
      <c r="AS791" s="39"/>
      <c r="AT791" s="39">
        <f t="shared" si="139"/>
        <v>0</v>
      </c>
      <c r="AU791" s="41"/>
    </row>
    <row r="792" spans="1:47" x14ac:dyDescent="0.2">
      <c r="A792" s="1"/>
      <c r="B792" s="1" t="s">
        <v>345</v>
      </c>
      <c r="C792" s="1" t="s">
        <v>71</v>
      </c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2">
        <f>R790</f>
        <v>0</v>
      </c>
      <c r="S792" s="39"/>
      <c r="T792" s="39"/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39">
        <f t="shared" si="132"/>
        <v>0</v>
      </c>
      <c r="AF792" s="39">
        <f>(D790-R790)</f>
        <v>0</v>
      </c>
      <c r="AG792" s="39">
        <f t="shared" si="133"/>
        <v>0</v>
      </c>
      <c r="AH792" s="39">
        <f t="shared" si="134"/>
        <v>0</v>
      </c>
      <c r="AI792" s="40">
        <v>0.01</v>
      </c>
      <c r="AJ792" s="39">
        <f t="shared" si="135"/>
        <v>0</v>
      </c>
      <c r="AK792" s="39"/>
      <c r="AL792" s="39">
        <f t="shared" si="136"/>
        <v>0</v>
      </c>
      <c r="AM792" s="40">
        <v>3.3300000000000003E-2</v>
      </c>
      <c r="AN792" s="39">
        <f t="shared" si="140"/>
        <v>0</v>
      </c>
      <c r="AO792" s="39">
        <f t="shared" si="137"/>
        <v>0</v>
      </c>
      <c r="AP792" s="39">
        <v>0</v>
      </c>
      <c r="AQ792" s="39">
        <f t="shared" si="138"/>
        <v>0</v>
      </c>
      <c r="AR792" s="39"/>
      <c r="AS792" s="39"/>
      <c r="AT792" s="39">
        <f t="shared" si="139"/>
        <v>0</v>
      </c>
      <c r="AU792" s="41"/>
    </row>
    <row r="793" spans="1:47" x14ac:dyDescent="0.2">
      <c r="A793" s="15"/>
      <c r="B793" s="15" t="s">
        <v>346</v>
      </c>
      <c r="C793" s="15" t="s">
        <v>67</v>
      </c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2">
        <f>SUM(E793:P793)</f>
        <v>0</v>
      </c>
      <c r="S793" s="39"/>
      <c r="T793" s="39"/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>
        <f t="shared" si="132"/>
        <v>0</v>
      </c>
      <c r="AF793" s="39">
        <f>(D793-R793)</f>
        <v>0</v>
      </c>
      <c r="AG793" s="39">
        <f t="shared" si="133"/>
        <v>0</v>
      </c>
      <c r="AH793" s="39">
        <f t="shared" si="134"/>
        <v>0</v>
      </c>
      <c r="AI793" s="40">
        <v>2.9000000000000001E-2</v>
      </c>
      <c r="AJ793" s="39">
        <f t="shared" si="135"/>
        <v>0</v>
      </c>
      <c r="AK793" s="39"/>
      <c r="AL793" s="39">
        <f t="shared" si="136"/>
        <v>0</v>
      </c>
      <c r="AM793" s="40">
        <v>0.04</v>
      </c>
      <c r="AN793" s="39">
        <f t="shared" si="140"/>
        <v>0</v>
      </c>
      <c r="AO793" s="39">
        <f t="shared" si="137"/>
        <v>0</v>
      </c>
      <c r="AP793" s="39">
        <v>0</v>
      </c>
      <c r="AQ793" s="39">
        <f t="shared" si="138"/>
        <v>0</v>
      </c>
      <c r="AR793" s="39"/>
      <c r="AS793" s="39"/>
      <c r="AT793" s="39">
        <f t="shared" si="139"/>
        <v>0</v>
      </c>
      <c r="AU793" s="39">
        <f>SUM(AT793+AT794+AT795)</f>
        <v>0</v>
      </c>
    </row>
    <row r="794" spans="1:47" x14ac:dyDescent="0.2">
      <c r="A794" s="1"/>
      <c r="B794" s="1" t="s">
        <v>346</v>
      </c>
      <c r="C794" s="1" t="s">
        <v>77</v>
      </c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2">
        <f>(R793)</f>
        <v>0</v>
      </c>
      <c r="S794" s="39"/>
      <c r="T794" s="39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>
        <f t="shared" si="132"/>
        <v>0</v>
      </c>
      <c r="AF794" s="39">
        <f>(D793-R793)</f>
        <v>0</v>
      </c>
      <c r="AG794" s="39">
        <f t="shared" si="133"/>
        <v>0</v>
      </c>
      <c r="AH794" s="39">
        <f t="shared" si="134"/>
        <v>0</v>
      </c>
      <c r="AI794" s="40">
        <v>1.4999999999999999E-2</v>
      </c>
      <c r="AJ794" s="39">
        <f t="shared" si="135"/>
        <v>0</v>
      </c>
      <c r="AK794" s="39"/>
      <c r="AL794" s="39">
        <f t="shared" si="136"/>
        <v>0</v>
      </c>
      <c r="AM794" s="40">
        <v>3.3300000000000003E-2</v>
      </c>
      <c r="AN794" s="39">
        <f t="shared" si="140"/>
        <v>0</v>
      </c>
      <c r="AO794" s="39">
        <f t="shared" si="137"/>
        <v>0</v>
      </c>
      <c r="AP794" s="39">
        <v>0</v>
      </c>
      <c r="AQ794" s="39">
        <f t="shared" si="138"/>
        <v>0</v>
      </c>
      <c r="AR794" s="39"/>
      <c r="AS794" s="39"/>
      <c r="AT794" s="39">
        <f t="shared" si="139"/>
        <v>0</v>
      </c>
      <c r="AU794" s="41"/>
    </row>
    <row r="795" spans="1:47" x14ac:dyDescent="0.2">
      <c r="A795" s="1"/>
      <c r="B795" s="1" t="s">
        <v>346</v>
      </c>
      <c r="C795" s="1" t="s">
        <v>71</v>
      </c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2">
        <f>R793</f>
        <v>0</v>
      </c>
      <c r="S795" s="39"/>
      <c r="T795" s="39"/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39">
        <f t="shared" si="132"/>
        <v>0</v>
      </c>
      <c r="AF795" s="39">
        <f>(D793-R793)</f>
        <v>0</v>
      </c>
      <c r="AG795" s="39">
        <f t="shared" si="133"/>
        <v>0</v>
      </c>
      <c r="AH795" s="39">
        <f t="shared" si="134"/>
        <v>0</v>
      </c>
      <c r="AI795" s="40">
        <v>0.01</v>
      </c>
      <c r="AJ795" s="39">
        <f t="shared" si="135"/>
        <v>0</v>
      </c>
      <c r="AK795" s="39"/>
      <c r="AL795" s="39">
        <f t="shared" si="136"/>
        <v>0</v>
      </c>
      <c r="AM795" s="40">
        <v>3.3300000000000003E-2</v>
      </c>
      <c r="AN795" s="39">
        <f t="shared" si="140"/>
        <v>0</v>
      </c>
      <c r="AO795" s="39">
        <f t="shared" si="137"/>
        <v>0</v>
      </c>
      <c r="AP795" s="39">
        <v>0</v>
      </c>
      <c r="AQ795" s="39">
        <f t="shared" si="138"/>
        <v>0</v>
      </c>
      <c r="AR795" s="39"/>
      <c r="AS795" s="39"/>
      <c r="AT795" s="39">
        <f t="shared" si="139"/>
        <v>0</v>
      </c>
      <c r="AU795" s="41"/>
    </row>
    <row r="796" spans="1:47" x14ac:dyDescent="0.2">
      <c r="A796" s="12"/>
      <c r="B796" s="12" t="s">
        <v>347</v>
      </c>
      <c r="C796" s="12" t="s">
        <v>67</v>
      </c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2">
        <f>SUM(E796:P796)</f>
        <v>0</v>
      </c>
      <c r="S796" s="39"/>
      <c r="T796" s="39"/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>
        <f t="shared" si="132"/>
        <v>0</v>
      </c>
      <c r="AF796" s="39">
        <f>(D796-R796)</f>
        <v>0</v>
      </c>
      <c r="AG796" s="39">
        <f t="shared" si="133"/>
        <v>0</v>
      </c>
      <c r="AH796" s="39">
        <f t="shared" si="134"/>
        <v>0</v>
      </c>
      <c r="AI796" s="40">
        <v>2.9000000000000001E-2</v>
      </c>
      <c r="AJ796" s="39">
        <f t="shared" si="135"/>
        <v>0</v>
      </c>
      <c r="AK796" s="39"/>
      <c r="AL796" s="39">
        <f t="shared" si="136"/>
        <v>0</v>
      </c>
      <c r="AM796" s="40">
        <v>0.04</v>
      </c>
      <c r="AN796" s="39">
        <f t="shared" si="140"/>
        <v>0</v>
      </c>
      <c r="AO796" s="39">
        <f t="shared" si="137"/>
        <v>0</v>
      </c>
      <c r="AP796" s="39">
        <v>0</v>
      </c>
      <c r="AQ796" s="39">
        <f t="shared" si="138"/>
        <v>0</v>
      </c>
      <c r="AR796" s="39"/>
      <c r="AS796" s="39"/>
      <c r="AT796" s="39">
        <f t="shared" si="139"/>
        <v>0</v>
      </c>
      <c r="AU796" s="39">
        <f>SUM(AT796+AT797)</f>
        <v>0</v>
      </c>
    </row>
    <row r="797" spans="1:47" x14ac:dyDescent="0.2">
      <c r="A797" s="1"/>
      <c r="B797" s="1" t="s">
        <v>347</v>
      </c>
      <c r="C797" s="1" t="s">
        <v>71</v>
      </c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2">
        <f>(R796)</f>
        <v>0</v>
      </c>
      <c r="S797" s="39"/>
      <c r="T797" s="39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39">
        <f t="shared" si="132"/>
        <v>0</v>
      </c>
      <c r="AF797" s="39">
        <f>(D796-R796)</f>
        <v>0</v>
      </c>
      <c r="AG797" s="39">
        <f t="shared" si="133"/>
        <v>0</v>
      </c>
      <c r="AH797" s="39">
        <f t="shared" si="134"/>
        <v>0</v>
      </c>
      <c r="AI797" s="40">
        <v>0.01</v>
      </c>
      <c r="AJ797" s="39">
        <f t="shared" si="135"/>
        <v>0</v>
      </c>
      <c r="AK797" s="39"/>
      <c r="AL797" s="39">
        <f t="shared" si="136"/>
        <v>0</v>
      </c>
      <c r="AM797" s="40">
        <v>3.3300000000000003E-2</v>
      </c>
      <c r="AN797" s="39">
        <f t="shared" si="140"/>
        <v>0</v>
      </c>
      <c r="AO797" s="39">
        <f t="shared" si="137"/>
        <v>0</v>
      </c>
      <c r="AP797" s="39">
        <v>0</v>
      </c>
      <c r="AQ797" s="39">
        <f t="shared" si="138"/>
        <v>0</v>
      </c>
      <c r="AR797" s="39"/>
      <c r="AS797" s="39"/>
      <c r="AT797" s="39">
        <f t="shared" si="139"/>
        <v>0</v>
      </c>
      <c r="AU797" s="41"/>
    </row>
    <row r="798" spans="1:47" x14ac:dyDescent="0.2">
      <c r="A798" s="15"/>
      <c r="B798" s="15" t="s">
        <v>348</v>
      </c>
      <c r="C798" s="15" t="s">
        <v>67</v>
      </c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2">
        <f>SUM(E798:P798)</f>
        <v>0</v>
      </c>
      <c r="S798" s="39"/>
      <c r="T798" s="39"/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>
        <f t="shared" si="132"/>
        <v>0</v>
      </c>
      <c r="AF798" s="39">
        <f>(D798-R798)</f>
        <v>0</v>
      </c>
      <c r="AG798" s="39">
        <f t="shared" si="133"/>
        <v>0</v>
      </c>
      <c r="AH798" s="39">
        <f t="shared" si="134"/>
        <v>0</v>
      </c>
      <c r="AI798" s="40">
        <v>2.9000000000000001E-2</v>
      </c>
      <c r="AJ798" s="39">
        <f t="shared" si="135"/>
        <v>0</v>
      </c>
      <c r="AK798" s="39"/>
      <c r="AL798" s="39">
        <f t="shared" si="136"/>
        <v>0</v>
      </c>
      <c r="AM798" s="40">
        <v>0.04</v>
      </c>
      <c r="AN798" s="39">
        <f t="shared" si="140"/>
        <v>0</v>
      </c>
      <c r="AO798" s="39">
        <f t="shared" si="137"/>
        <v>0</v>
      </c>
      <c r="AP798" s="39">
        <v>0</v>
      </c>
      <c r="AQ798" s="39">
        <f t="shared" si="138"/>
        <v>0</v>
      </c>
      <c r="AR798" s="39"/>
      <c r="AS798" s="39"/>
      <c r="AT798" s="39">
        <f t="shared" si="139"/>
        <v>0</v>
      </c>
      <c r="AU798" s="39">
        <f>SUM(AT798+AT799)</f>
        <v>0</v>
      </c>
    </row>
    <row r="799" spans="1:47" x14ac:dyDescent="0.2">
      <c r="A799" s="1"/>
      <c r="B799" s="1" t="s">
        <v>348</v>
      </c>
      <c r="C799" s="1" t="s">
        <v>71</v>
      </c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2">
        <f>(R798)</f>
        <v>0</v>
      </c>
      <c r="S799" s="39"/>
      <c r="T799" s="39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39">
        <f t="shared" si="132"/>
        <v>0</v>
      </c>
      <c r="AF799" s="39">
        <f>(D798-R798)</f>
        <v>0</v>
      </c>
      <c r="AG799" s="39">
        <f t="shared" si="133"/>
        <v>0</v>
      </c>
      <c r="AH799" s="39">
        <f t="shared" si="134"/>
        <v>0</v>
      </c>
      <c r="AI799" s="40">
        <v>0.01</v>
      </c>
      <c r="AJ799" s="39">
        <f t="shared" si="135"/>
        <v>0</v>
      </c>
      <c r="AK799" s="39"/>
      <c r="AL799" s="39">
        <f t="shared" si="136"/>
        <v>0</v>
      </c>
      <c r="AM799" s="40">
        <v>3.3300000000000003E-2</v>
      </c>
      <c r="AN799" s="39">
        <f t="shared" si="140"/>
        <v>0</v>
      </c>
      <c r="AO799" s="39">
        <f t="shared" si="137"/>
        <v>0</v>
      </c>
      <c r="AP799" s="39">
        <v>0</v>
      </c>
      <c r="AQ799" s="39">
        <f t="shared" si="138"/>
        <v>0</v>
      </c>
      <c r="AR799" s="39"/>
      <c r="AS799" s="39"/>
      <c r="AT799" s="39">
        <f t="shared" si="139"/>
        <v>0</v>
      </c>
      <c r="AU799" s="41"/>
    </row>
    <row r="800" spans="1:47" x14ac:dyDescent="0.2">
      <c r="A800" s="12"/>
      <c r="B800" s="12" t="s">
        <v>349</v>
      </c>
      <c r="C800" s="12" t="s">
        <v>67</v>
      </c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2">
        <f>SUM(E800:P800)</f>
        <v>0</v>
      </c>
      <c r="S800" s="39"/>
      <c r="T800" s="39"/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>
        <f t="shared" si="132"/>
        <v>0</v>
      </c>
      <c r="AF800" s="39">
        <f>(D800-R800)</f>
        <v>0</v>
      </c>
      <c r="AG800" s="39">
        <f t="shared" si="133"/>
        <v>0</v>
      </c>
      <c r="AH800" s="39">
        <f t="shared" si="134"/>
        <v>0</v>
      </c>
      <c r="AI800" s="40">
        <v>2.9000000000000001E-2</v>
      </c>
      <c r="AJ800" s="39">
        <f t="shared" si="135"/>
        <v>0</v>
      </c>
      <c r="AK800" s="39"/>
      <c r="AL800" s="39">
        <f t="shared" si="136"/>
        <v>0</v>
      </c>
      <c r="AM800" s="40">
        <v>0.04</v>
      </c>
      <c r="AN800" s="39">
        <f t="shared" si="140"/>
        <v>0</v>
      </c>
      <c r="AO800" s="39">
        <f t="shared" si="137"/>
        <v>0</v>
      </c>
      <c r="AP800" s="39">
        <v>0</v>
      </c>
      <c r="AQ800" s="39">
        <f t="shared" si="138"/>
        <v>0</v>
      </c>
      <c r="AR800" s="39"/>
      <c r="AS800" s="39"/>
      <c r="AT800" s="39">
        <f t="shared" si="139"/>
        <v>0</v>
      </c>
      <c r="AU800" s="39">
        <f>SUM(AT800+AT801+AT802)</f>
        <v>0</v>
      </c>
    </row>
    <row r="801" spans="1:47" x14ac:dyDescent="0.2">
      <c r="A801" s="1"/>
      <c r="B801" s="1" t="s">
        <v>349</v>
      </c>
      <c r="C801" s="1" t="s">
        <v>77</v>
      </c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2">
        <f>(R800)</f>
        <v>0</v>
      </c>
      <c r="S801" s="39"/>
      <c r="T801" s="39"/>
      <c r="U801" s="39"/>
      <c r="V801" s="39"/>
      <c r="W801" s="39"/>
      <c r="X801" s="39"/>
      <c r="Y801" s="39"/>
      <c r="Z801" s="39"/>
      <c r="AA801" s="39"/>
      <c r="AB801" s="39"/>
      <c r="AC801" s="39"/>
      <c r="AD801" s="39"/>
      <c r="AE801" s="39">
        <f t="shared" si="132"/>
        <v>0</v>
      </c>
      <c r="AF801" s="39">
        <f>(D800-R800)</f>
        <v>0</v>
      </c>
      <c r="AG801" s="39">
        <f t="shared" si="133"/>
        <v>0</v>
      </c>
      <c r="AH801" s="39">
        <f t="shared" si="134"/>
        <v>0</v>
      </c>
      <c r="AI801" s="40">
        <v>0.03</v>
      </c>
      <c r="AJ801" s="39">
        <f t="shared" si="135"/>
        <v>0</v>
      </c>
      <c r="AK801" s="39"/>
      <c r="AL801" s="39">
        <f t="shared" si="136"/>
        <v>0</v>
      </c>
      <c r="AM801" s="40">
        <v>3.3300000000000003E-2</v>
      </c>
      <c r="AN801" s="39">
        <f t="shared" si="140"/>
        <v>0</v>
      </c>
      <c r="AO801" s="39">
        <f t="shared" si="137"/>
        <v>0</v>
      </c>
      <c r="AP801" s="39">
        <v>0</v>
      </c>
      <c r="AQ801" s="39">
        <f t="shared" si="138"/>
        <v>0</v>
      </c>
      <c r="AR801" s="39"/>
      <c r="AS801" s="39"/>
      <c r="AT801" s="39">
        <f t="shared" si="139"/>
        <v>0</v>
      </c>
      <c r="AU801" s="41"/>
    </row>
    <row r="802" spans="1:47" x14ac:dyDescent="0.2">
      <c r="A802" s="1"/>
      <c r="B802" s="1" t="s">
        <v>349</v>
      </c>
      <c r="C802" s="1" t="s">
        <v>71</v>
      </c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2">
        <f>R800</f>
        <v>0</v>
      </c>
      <c r="S802" s="39"/>
      <c r="T802" s="39"/>
      <c r="U802" s="39"/>
      <c r="V802" s="39"/>
      <c r="W802" s="39"/>
      <c r="X802" s="39"/>
      <c r="Y802" s="39"/>
      <c r="Z802" s="39"/>
      <c r="AA802" s="39"/>
      <c r="AB802" s="39"/>
      <c r="AC802" s="39"/>
      <c r="AD802" s="39"/>
      <c r="AE802" s="39">
        <f t="shared" si="132"/>
        <v>0</v>
      </c>
      <c r="AF802" s="39">
        <f>(D800-R800)</f>
        <v>0</v>
      </c>
      <c r="AG802" s="39">
        <f t="shared" si="133"/>
        <v>0</v>
      </c>
      <c r="AH802" s="39">
        <f t="shared" si="134"/>
        <v>0</v>
      </c>
      <c r="AI802" s="40">
        <v>0.02</v>
      </c>
      <c r="AJ802" s="39">
        <f t="shared" si="135"/>
        <v>0</v>
      </c>
      <c r="AK802" s="39"/>
      <c r="AL802" s="39">
        <f t="shared" si="136"/>
        <v>0</v>
      </c>
      <c r="AM802" s="40">
        <v>0</v>
      </c>
      <c r="AN802" s="39">
        <f t="shared" si="140"/>
        <v>0</v>
      </c>
      <c r="AO802" s="39">
        <f t="shared" si="137"/>
        <v>0</v>
      </c>
      <c r="AP802" s="39">
        <v>0</v>
      </c>
      <c r="AQ802" s="39">
        <f t="shared" si="138"/>
        <v>0</v>
      </c>
      <c r="AR802" s="39"/>
      <c r="AS802" s="39"/>
      <c r="AT802" s="39">
        <f t="shared" si="139"/>
        <v>0</v>
      </c>
      <c r="AU802" s="41"/>
    </row>
    <row r="803" spans="1:47" x14ac:dyDescent="0.2">
      <c r="A803" s="15"/>
      <c r="B803" s="15" t="s">
        <v>350</v>
      </c>
      <c r="C803" s="15" t="s">
        <v>67</v>
      </c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2">
        <f>SUM(E803:P803)</f>
        <v>0</v>
      </c>
      <c r="S803" s="39"/>
      <c r="T803" s="39"/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39">
        <f t="shared" si="132"/>
        <v>0</v>
      </c>
      <c r="AF803" s="39">
        <f>(D803-R803)</f>
        <v>0</v>
      </c>
      <c r="AG803" s="39">
        <f t="shared" si="133"/>
        <v>0</v>
      </c>
      <c r="AH803" s="39">
        <f t="shared" si="134"/>
        <v>0</v>
      </c>
      <c r="AI803" s="40">
        <v>2.9000000000000001E-2</v>
      </c>
      <c r="AJ803" s="39">
        <f t="shared" si="135"/>
        <v>0</v>
      </c>
      <c r="AK803" s="39"/>
      <c r="AL803" s="39">
        <f t="shared" si="136"/>
        <v>0</v>
      </c>
      <c r="AM803" s="40">
        <v>0.04</v>
      </c>
      <c r="AN803" s="39">
        <f t="shared" si="140"/>
        <v>0</v>
      </c>
      <c r="AO803" s="39">
        <f t="shared" si="137"/>
        <v>0</v>
      </c>
      <c r="AP803" s="39">
        <v>0</v>
      </c>
      <c r="AQ803" s="39">
        <f t="shared" si="138"/>
        <v>0</v>
      </c>
      <c r="AR803" s="39"/>
      <c r="AS803" s="39"/>
      <c r="AT803" s="39">
        <f t="shared" si="139"/>
        <v>0</v>
      </c>
      <c r="AU803" s="39">
        <f>SUM(AT803+AT804+AT805)</f>
        <v>0</v>
      </c>
    </row>
    <row r="804" spans="1:47" x14ac:dyDescent="0.2">
      <c r="A804" s="1"/>
      <c r="B804" s="1" t="s">
        <v>350</v>
      </c>
      <c r="C804" s="1" t="s">
        <v>77</v>
      </c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2">
        <f>(R803)</f>
        <v>0</v>
      </c>
      <c r="S804" s="39"/>
      <c r="T804" s="39"/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39">
        <f t="shared" si="132"/>
        <v>0</v>
      </c>
      <c r="AF804" s="39">
        <f>(D803-R803)</f>
        <v>0</v>
      </c>
      <c r="AG804" s="39">
        <f t="shared" si="133"/>
        <v>0</v>
      </c>
      <c r="AH804" s="39">
        <f t="shared" si="134"/>
        <v>0</v>
      </c>
      <c r="AI804" s="40">
        <v>0.03</v>
      </c>
      <c r="AJ804" s="39">
        <f t="shared" si="135"/>
        <v>0</v>
      </c>
      <c r="AK804" s="39"/>
      <c r="AL804" s="39">
        <f t="shared" si="136"/>
        <v>0</v>
      </c>
      <c r="AM804" s="40">
        <v>3.3300000000000003E-2</v>
      </c>
      <c r="AN804" s="39">
        <f t="shared" si="140"/>
        <v>0</v>
      </c>
      <c r="AO804" s="39">
        <f t="shared" si="137"/>
        <v>0</v>
      </c>
      <c r="AP804" s="39">
        <v>0</v>
      </c>
      <c r="AQ804" s="39">
        <f t="shared" si="138"/>
        <v>0</v>
      </c>
      <c r="AR804" s="39"/>
      <c r="AS804" s="39"/>
      <c r="AT804" s="39">
        <f t="shared" si="139"/>
        <v>0</v>
      </c>
      <c r="AU804" s="41"/>
    </row>
    <row r="805" spans="1:47" x14ac:dyDescent="0.2">
      <c r="A805" s="1"/>
      <c r="B805" s="1" t="s">
        <v>350</v>
      </c>
      <c r="C805" s="1" t="s">
        <v>71</v>
      </c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2">
        <f>R803</f>
        <v>0</v>
      </c>
      <c r="S805" s="39"/>
      <c r="T805" s="39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>
        <f t="shared" si="132"/>
        <v>0</v>
      </c>
      <c r="AF805" s="39">
        <f>(D803-R803)</f>
        <v>0</v>
      </c>
      <c r="AG805" s="39">
        <f t="shared" si="133"/>
        <v>0</v>
      </c>
      <c r="AH805" s="39">
        <f t="shared" si="134"/>
        <v>0</v>
      </c>
      <c r="AI805" s="40">
        <v>0.02</v>
      </c>
      <c r="AJ805" s="39">
        <f t="shared" si="135"/>
        <v>0</v>
      </c>
      <c r="AK805" s="39"/>
      <c r="AL805" s="39">
        <f t="shared" si="136"/>
        <v>0</v>
      </c>
      <c r="AM805" s="40">
        <v>0</v>
      </c>
      <c r="AN805" s="39">
        <f t="shared" si="140"/>
        <v>0</v>
      </c>
      <c r="AO805" s="39">
        <f t="shared" si="137"/>
        <v>0</v>
      </c>
      <c r="AP805" s="39">
        <v>0</v>
      </c>
      <c r="AQ805" s="39">
        <f t="shared" si="138"/>
        <v>0</v>
      </c>
      <c r="AR805" s="39"/>
      <c r="AS805" s="39"/>
      <c r="AT805" s="39">
        <f t="shared" si="139"/>
        <v>0</v>
      </c>
      <c r="AU805" s="41"/>
    </row>
    <row r="806" spans="1:47" x14ac:dyDescent="0.2">
      <c r="A806" s="15"/>
      <c r="B806" s="15" t="s">
        <v>351</v>
      </c>
      <c r="C806" s="15" t="s">
        <v>67</v>
      </c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2">
        <f>SUM(E806:P806)</f>
        <v>0</v>
      </c>
      <c r="S806" s="39"/>
      <c r="T806" s="39"/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39">
        <f t="shared" si="132"/>
        <v>0</v>
      </c>
      <c r="AF806" s="39">
        <f>(D806-R806)</f>
        <v>0</v>
      </c>
      <c r="AG806" s="39">
        <f t="shared" si="133"/>
        <v>0</v>
      </c>
      <c r="AH806" s="39">
        <f t="shared" si="134"/>
        <v>0</v>
      </c>
      <c r="AI806" s="40">
        <v>2.9000000000000001E-2</v>
      </c>
      <c r="AJ806" s="39">
        <f t="shared" si="135"/>
        <v>0</v>
      </c>
      <c r="AK806" s="39"/>
      <c r="AL806" s="39">
        <f t="shared" si="136"/>
        <v>0</v>
      </c>
      <c r="AM806" s="40">
        <v>0.04</v>
      </c>
      <c r="AN806" s="39">
        <f t="shared" si="140"/>
        <v>0</v>
      </c>
      <c r="AO806" s="39">
        <f t="shared" si="137"/>
        <v>0</v>
      </c>
      <c r="AP806" s="39">
        <v>0</v>
      </c>
      <c r="AQ806" s="39">
        <f t="shared" si="138"/>
        <v>0</v>
      </c>
      <c r="AR806" s="39"/>
      <c r="AS806" s="39"/>
      <c r="AT806" s="39">
        <f t="shared" si="139"/>
        <v>0</v>
      </c>
      <c r="AU806" s="39">
        <f>SUM(AT806+AT807)</f>
        <v>0</v>
      </c>
    </row>
    <row r="807" spans="1:47" x14ac:dyDescent="0.2">
      <c r="A807" s="1"/>
      <c r="B807" s="1" t="s">
        <v>351</v>
      </c>
      <c r="C807" s="1" t="s">
        <v>71</v>
      </c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2">
        <f>(R806)</f>
        <v>0</v>
      </c>
      <c r="S807" s="39"/>
      <c r="T807" s="39"/>
      <c r="U807" s="39"/>
      <c r="V807" s="39"/>
      <c r="W807" s="39"/>
      <c r="X807" s="39"/>
      <c r="Y807" s="39"/>
      <c r="Z807" s="39"/>
      <c r="AA807" s="39"/>
      <c r="AB807" s="39"/>
      <c r="AC807" s="39"/>
      <c r="AD807" s="39"/>
      <c r="AE807" s="39">
        <f t="shared" si="132"/>
        <v>0</v>
      </c>
      <c r="AF807" s="39">
        <f>(D806-R806)</f>
        <v>0</v>
      </c>
      <c r="AG807" s="39">
        <f t="shared" si="133"/>
        <v>0</v>
      </c>
      <c r="AH807" s="39">
        <f t="shared" si="134"/>
        <v>0</v>
      </c>
      <c r="AI807" s="40">
        <v>0.02</v>
      </c>
      <c r="AJ807" s="39">
        <f t="shared" si="135"/>
        <v>0</v>
      </c>
      <c r="AK807" s="39"/>
      <c r="AL807" s="39">
        <f t="shared" si="136"/>
        <v>0</v>
      </c>
      <c r="AM807" s="40">
        <v>0</v>
      </c>
      <c r="AN807" s="39">
        <f t="shared" si="140"/>
        <v>0</v>
      </c>
      <c r="AO807" s="39">
        <f t="shared" si="137"/>
        <v>0</v>
      </c>
      <c r="AP807" s="39">
        <v>0</v>
      </c>
      <c r="AQ807" s="39">
        <f t="shared" si="138"/>
        <v>0</v>
      </c>
      <c r="AR807" s="39"/>
      <c r="AS807" s="39"/>
      <c r="AT807" s="39">
        <f t="shared" si="139"/>
        <v>0</v>
      </c>
      <c r="AU807" s="41"/>
    </row>
    <row r="808" spans="1:47" x14ac:dyDescent="0.2">
      <c r="A808" s="17"/>
      <c r="B808" s="17" t="s">
        <v>352</v>
      </c>
      <c r="C808" s="17" t="s">
        <v>67</v>
      </c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2">
        <f>SUM(E808:P808)</f>
        <v>0</v>
      </c>
      <c r="S808" s="39"/>
      <c r="T808" s="39"/>
      <c r="U808" s="39"/>
      <c r="V808" s="39"/>
      <c r="W808" s="39"/>
      <c r="X808" s="39"/>
      <c r="Y808" s="39"/>
      <c r="Z808" s="39"/>
      <c r="AA808" s="39"/>
      <c r="AB808" s="39"/>
      <c r="AC808" s="39"/>
      <c r="AD808" s="39"/>
      <c r="AE808" s="39">
        <f t="shared" si="132"/>
        <v>0</v>
      </c>
      <c r="AF808" s="39">
        <f>(D808-R808)</f>
        <v>0</v>
      </c>
      <c r="AG808" s="39">
        <f t="shared" si="133"/>
        <v>0</v>
      </c>
      <c r="AH808" s="39">
        <f t="shared" si="134"/>
        <v>0</v>
      </c>
      <c r="AI808" s="40">
        <v>2.9000000000000001E-2</v>
      </c>
      <c r="AJ808" s="39">
        <f t="shared" si="135"/>
        <v>0</v>
      </c>
      <c r="AK808" s="39"/>
      <c r="AL808" s="39">
        <f t="shared" si="136"/>
        <v>0</v>
      </c>
      <c r="AM808" s="40">
        <v>0.04</v>
      </c>
      <c r="AN808" s="39">
        <f t="shared" si="140"/>
        <v>0</v>
      </c>
      <c r="AO808" s="39">
        <f t="shared" si="137"/>
        <v>0</v>
      </c>
      <c r="AP808" s="39">
        <v>0</v>
      </c>
      <c r="AQ808" s="39">
        <f t="shared" si="138"/>
        <v>0</v>
      </c>
      <c r="AR808" s="39"/>
      <c r="AS808" s="39"/>
      <c r="AT808" s="39">
        <f t="shared" si="139"/>
        <v>0</v>
      </c>
      <c r="AU808" s="39">
        <f>SUM(AT808+AT809+AT810)</f>
        <v>0</v>
      </c>
    </row>
    <row r="809" spans="1:47" x14ac:dyDescent="0.2">
      <c r="A809" s="1"/>
      <c r="B809" s="1" t="s">
        <v>352</v>
      </c>
      <c r="C809" s="1" t="s">
        <v>77</v>
      </c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2">
        <f>(R808)</f>
        <v>0</v>
      </c>
      <c r="S809" s="39"/>
      <c r="T809" s="39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39">
        <f t="shared" si="132"/>
        <v>0</v>
      </c>
      <c r="AF809" s="39">
        <f>(D808-R808)</f>
        <v>0</v>
      </c>
      <c r="AG809" s="39">
        <f t="shared" si="133"/>
        <v>0</v>
      </c>
      <c r="AH809" s="39">
        <f t="shared" si="134"/>
        <v>0</v>
      </c>
      <c r="AI809" s="40">
        <v>2.3E-2</v>
      </c>
      <c r="AJ809" s="39">
        <f t="shared" si="135"/>
        <v>0</v>
      </c>
      <c r="AK809" s="39"/>
      <c r="AL809" s="39">
        <f t="shared" si="136"/>
        <v>0</v>
      </c>
      <c r="AM809" s="40">
        <v>3.3300000000000003E-2</v>
      </c>
      <c r="AN809" s="39">
        <f t="shared" si="140"/>
        <v>0</v>
      </c>
      <c r="AO809" s="39">
        <f t="shared" si="137"/>
        <v>0</v>
      </c>
      <c r="AP809" s="39">
        <v>0</v>
      </c>
      <c r="AQ809" s="39">
        <f t="shared" si="138"/>
        <v>0</v>
      </c>
      <c r="AR809" s="39"/>
      <c r="AS809" s="39"/>
      <c r="AT809" s="39">
        <f t="shared" si="139"/>
        <v>0</v>
      </c>
      <c r="AU809" s="41"/>
    </row>
    <row r="810" spans="1:47" x14ac:dyDescent="0.2">
      <c r="A810" s="1"/>
      <c r="B810" s="1" t="s">
        <v>352</v>
      </c>
      <c r="C810" s="1" t="s">
        <v>71</v>
      </c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2">
        <f>R808</f>
        <v>0</v>
      </c>
      <c r="S810" s="39"/>
      <c r="T810" s="39"/>
      <c r="U810" s="39"/>
      <c r="V810" s="39"/>
      <c r="W810" s="39"/>
      <c r="X810" s="39"/>
      <c r="Y810" s="39"/>
      <c r="Z810" s="39"/>
      <c r="AA810" s="39"/>
      <c r="AB810" s="39"/>
      <c r="AC810" s="39"/>
      <c r="AD810" s="39"/>
      <c r="AE810" s="39">
        <f t="shared" si="132"/>
        <v>0</v>
      </c>
      <c r="AF810" s="39">
        <f>(D808-R808)</f>
        <v>0</v>
      </c>
      <c r="AG810" s="39">
        <f t="shared" si="133"/>
        <v>0</v>
      </c>
      <c r="AH810" s="39">
        <f t="shared" si="134"/>
        <v>0</v>
      </c>
      <c r="AI810" s="40">
        <v>0.03</v>
      </c>
      <c r="AJ810" s="39">
        <f t="shared" si="135"/>
        <v>0</v>
      </c>
      <c r="AK810" s="39"/>
      <c r="AL810" s="39">
        <f t="shared" si="136"/>
        <v>0</v>
      </c>
      <c r="AM810" s="40">
        <v>3.3300000000000003E-2</v>
      </c>
      <c r="AN810" s="39">
        <f t="shared" si="140"/>
        <v>0</v>
      </c>
      <c r="AO810" s="39">
        <f t="shared" si="137"/>
        <v>0</v>
      </c>
      <c r="AP810" s="39">
        <v>0</v>
      </c>
      <c r="AQ810" s="39">
        <f t="shared" si="138"/>
        <v>0</v>
      </c>
      <c r="AR810" s="39"/>
      <c r="AS810" s="39"/>
      <c r="AT810" s="39">
        <f t="shared" si="139"/>
        <v>0</v>
      </c>
      <c r="AU810" s="41"/>
    </row>
    <row r="811" spans="1:47" x14ac:dyDescent="0.2">
      <c r="A811" s="15"/>
      <c r="B811" s="15" t="s">
        <v>353</v>
      </c>
      <c r="C811" s="15" t="s">
        <v>67</v>
      </c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2">
        <f>SUM(E811:P811)</f>
        <v>0</v>
      </c>
      <c r="S811" s="39"/>
      <c r="T811" s="39"/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39">
        <f t="shared" si="132"/>
        <v>0</v>
      </c>
      <c r="AF811" s="39">
        <f>(D811-R811)</f>
        <v>0</v>
      </c>
      <c r="AG811" s="39">
        <f t="shared" si="133"/>
        <v>0</v>
      </c>
      <c r="AH811" s="39">
        <f t="shared" si="134"/>
        <v>0</v>
      </c>
      <c r="AI811" s="40">
        <v>2.9000000000000001E-2</v>
      </c>
      <c r="AJ811" s="39">
        <f t="shared" si="135"/>
        <v>0</v>
      </c>
      <c r="AK811" s="39"/>
      <c r="AL811" s="39">
        <f t="shared" si="136"/>
        <v>0</v>
      </c>
      <c r="AM811" s="40">
        <v>0.04</v>
      </c>
      <c r="AN811" s="39">
        <f t="shared" si="140"/>
        <v>0</v>
      </c>
      <c r="AO811" s="39">
        <f t="shared" si="137"/>
        <v>0</v>
      </c>
      <c r="AP811" s="39">
        <v>0</v>
      </c>
      <c r="AQ811" s="39">
        <f t="shared" si="138"/>
        <v>0</v>
      </c>
      <c r="AR811" s="39"/>
      <c r="AS811" s="39"/>
      <c r="AT811" s="39">
        <f t="shared" si="139"/>
        <v>0</v>
      </c>
      <c r="AU811" s="39">
        <f>SUM(AT811+AT812+AT813)</f>
        <v>0</v>
      </c>
    </row>
    <row r="812" spans="1:47" x14ac:dyDescent="0.2">
      <c r="A812" s="1"/>
      <c r="B812" s="1" t="s">
        <v>353</v>
      </c>
      <c r="C812" s="1" t="s">
        <v>77</v>
      </c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2">
        <f>(R811)</f>
        <v>0</v>
      </c>
      <c r="S812" s="39"/>
      <c r="T812" s="39"/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39">
        <f t="shared" si="132"/>
        <v>0</v>
      </c>
      <c r="AF812" s="39">
        <f>(D811-R811)</f>
        <v>0</v>
      </c>
      <c r="AG812" s="39">
        <f t="shared" si="133"/>
        <v>0</v>
      </c>
      <c r="AH812" s="39">
        <f t="shared" si="134"/>
        <v>0</v>
      </c>
      <c r="AI812" s="40">
        <v>0.01</v>
      </c>
      <c r="AJ812" s="39">
        <f t="shared" si="135"/>
        <v>0</v>
      </c>
      <c r="AK812" s="39"/>
      <c r="AL812" s="39">
        <f t="shared" si="136"/>
        <v>0</v>
      </c>
      <c r="AM812" s="40">
        <v>3.3300000000000003E-2</v>
      </c>
      <c r="AN812" s="39">
        <f t="shared" si="140"/>
        <v>0</v>
      </c>
      <c r="AO812" s="39">
        <f t="shared" si="137"/>
        <v>0</v>
      </c>
      <c r="AP812" s="39">
        <v>0</v>
      </c>
      <c r="AQ812" s="39">
        <f t="shared" si="138"/>
        <v>0</v>
      </c>
      <c r="AR812" s="39"/>
      <c r="AS812" s="39"/>
      <c r="AT812" s="39">
        <f t="shared" si="139"/>
        <v>0</v>
      </c>
      <c r="AU812" s="41"/>
    </row>
    <row r="813" spans="1:47" x14ac:dyDescent="0.2">
      <c r="A813" s="1"/>
      <c r="B813" s="1" t="s">
        <v>353</v>
      </c>
      <c r="C813" s="1" t="s">
        <v>71</v>
      </c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2">
        <f>R811</f>
        <v>0</v>
      </c>
      <c r="S813" s="39"/>
      <c r="T813" s="39"/>
      <c r="U813" s="39"/>
      <c r="V813" s="39"/>
      <c r="W813" s="39"/>
      <c r="X813" s="39"/>
      <c r="Y813" s="39"/>
      <c r="Z813" s="39"/>
      <c r="AA813" s="39"/>
      <c r="AB813" s="39"/>
      <c r="AC813" s="39"/>
      <c r="AD813" s="39"/>
      <c r="AE813" s="39">
        <f t="shared" si="132"/>
        <v>0</v>
      </c>
      <c r="AF813" s="39">
        <f>(D811-R811)</f>
        <v>0</v>
      </c>
      <c r="AG813" s="39">
        <f t="shared" si="133"/>
        <v>0</v>
      </c>
      <c r="AH813" s="39">
        <f t="shared" si="134"/>
        <v>0</v>
      </c>
      <c r="AI813" s="40">
        <v>0.03</v>
      </c>
      <c r="AJ813" s="39">
        <f t="shared" si="135"/>
        <v>0</v>
      </c>
      <c r="AK813" s="39"/>
      <c r="AL813" s="39">
        <f t="shared" si="136"/>
        <v>0</v>
      </c>
      <c r="AM813" s="40">
        <v>3.3300000000000003E-2</v>
      </c>
      <c r="AN813" s="39">
        <f t="shared" si="140"/>
        <v>0</v>
      </c>
      <c r="AO813" s="39">
        <f t="shared" si="137"/>
        <v>0</v>
      </c>
      <c r="AP813" s="39">
        <v>0</v>
      </c>
      <c r="AQ813" s="39">
        <f t="shared" si="138"/>
        <v>0</v>
      </c>
      <c r="AR813" s="39"/>
      <c r="AS813" s="39"/>
      <c r="AT813" s="39">
        <f t="shared" si="139"/>
        <v>0</v>
      </c>
      <c r="AU813" s="41"/>
    </row>
    <row r="814" spans="1:47" x14ac:dyDescent="0.2">
      <c r="A814" s="12"/>
      <c r="B814" s="12" t="s">
        <v>354</v>
      </c>
      <c r="C814" s="12" t="s">
        <v>67</v>
      </c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2">
        <f>SUM(E814:P814)</f>
        <v>0</v>
      </c>
      <c r="S814" s="39"/>
      <c r="T814" s="39"/>
      <c r="U814" s="39"/>
      <c r="V814" s="39"/>
      <c r="W814" s="39"/>
      <c r="X814" s="39"/>
      <c r="Y814" s="39"/>
      <c r="Z814" s="39"/>
      <c r="AA814" s="39"/>
      <c r="AB814" s="39"/>
      <c r="AC814" s="39"/>
      <c r="AD814" s="39"/>
      <c r="AE814" s="39">
        <f t="shared" si="132"/>
        <v>0</v>
      </c>
      <c r="AF814" s="39">
        <f>(D814-R814)</f>
        <v>0</v>
      </c>
      <c r="AG814" s="39">
        <f t="shared" si="133"/>
        <v>0</v>
      </c>
      <c r="AH814" s="39">
        <f t="shared" si="134"/>
        <v>0</v>
      </c>
      <c r="AI814" s="40">
        <v>2.9000000000000001E-2</v>
      </c>
      <c r="AJ814" s="39">
        <f t="shared" si="135"/>
        <v>0</v>
      </c>
      <c r="AK814" s="39"/>
      <c r="AL814" s="39">
        <f t="shared" si="136"/>
        <v>0</v>
      </c>
      <c r="AM814" s="40">
        <v>0.04</v>
      </c>
      <c r="AN814" s="39">
        <f t="shared" si="140"/>
        <v>0</v>
      </c>
      <c r="AO814" s="39">
        <f t="shared" si="137"/>
        <v>0</v>
      </c>
      <c r="AP814" s="39">
        <v>0</v>
      </c>
      <c r="AQ814" s="39">
        <f t="shared" si="138"/>
        <v>0</v>
      </c>
      <c r="AR814" s="39"/>
      <c r="AS814" s="39"/>
      <c r="AT814" s="39">
        <f t="shared" si="139"/>
        <v>0</v>
      </c>
      <c r="AU814" s="39">
        <f>SUM(AT814+AT815+AT816)</f>
        <v>0</v>
      </c>
    </row>
    <row r="815" spans="1:47" x14ac:dyDescent="0.2">
      <c r="A815" s="1"/>
      <c r="B815" s="1" t="s">
        <v>354</v>
      </c>
      <c r="C815" s="1" t="s">
        <v>77</v>
      </c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2">
        <f>(R814)</f>
        <v>0</v>
      </c>
      <c r="S815" s="39"/>
      <c r="T815" s="39"/>
      <c r="U815" s="39"/>
      <c r="V815" s="39"/>
      <c r="W815" s="39"/>
      <c r="X815" s="39"/>
      <c r="Y815" s="39"/>
      <c r="Z815" s="39"/>
      <c r="AA815" s="39"/>
      <c r="AB815" s="39"/>
      <c r="AC815" s="39"/>
      <c r="AD815" s="39"/>
      <c r="AE815" s="39">
        <f t="shared" si="132"/>
        <v>0</v>
      </c>
      <c r="AF815" s="39">
        <f>(D814-R814)</f>
        <v>0</v>
      </c>
      <c r="AG815" s="39">
        <f t="shared" si="133"/>
        <v>0</v>
      </c>
      <c r="AH815" s="39">
        <f t="shared" si="134"/>
        <v>0</v>
      </c>
      <c r="AI815" s="40">
        <v>0.01</v>
      </c>
      <c r="AJ815" s="39">
        <f t="shared" si="135"/>
        <v>0</v>
      </c>
      <c r="AK815" s="39"/>
      <c r="AL815" s="39">
        <f t="shared" si="136"/>
        <v>0</v>
      </c>
      <c r="AM815" s="40">
        <v>0</v>
      </c>
      <c r="AN815" s="39">
        <f t="shared" si="140"/>
        <v>0</v>
      </c>
      <c r="AO815" s="39">
        <f t="shared" si="137"/>
        <v>0</v>
      </c>
      <c r="AP815" s="39">
        <v>0</v>
      </c>
      <c r="AQ815" s="39">
        <f t="shared" si="138"/>
        <v>0</v>
      </c>
      <c r="AR815" s="39"/>
      <c r="AS815" s="39"/>
      <c r="AT815" s="39">
        <f t="shared" si="139"/>
        <v>0</v>
      </c>
      <c r="AU815" s="41"/>
    </row>
    <row r="816" spans="1:47" x14ac:dyDescent="0.2">
      <c r="A816" s="1"/>
      <c r="B816" s="1" t="s">
        <v>354</v>
      </c>
      <c r="C816" s="1" t="s">
        <v>71</v>
      </c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2">
        <f>R814</f>
        <v>0</v>
      </c>
      <c r="S816" s="39"/>
      <c r="T816" s="39"/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39">
        <f t="shared" si="132"/>
        <v>0</v>
      </c>
      <c r="AF816" s="39">
        <f>(D814-R814)</f>
        <v>0</v>
      </c>
      <c r="AG816" s="39">
        <f t="shared" si="133"/>
        <v>0</v>
      </c>
      <c r="AH816" s="39">
        <f t="shared" si="134"/>
        <v>0</v>
      </c>
      <c r="AI816" s="40">
        <v>0.03</v>
      </c>
      <c r="AJ816" s="39">
        <f t="shared" si="135"/>
        <v>0</v>
      </c>
      <c r="AK816" s="39"/>
      <c r="AL816" s="39">
        <f t="shared" si="136"/>
        <v>0</v>
      </c>
      <c r="AM816" s="40">
        <v>3.3300000000000003E-2</v>
      </c>
      <c r="AN816" s="39">
        <f t="shared" si="140"/>
        <v>0</v>
      </c>
      <c r="AO816" s="39">
        <f t="shared" si="137"/>
        <v>0</v>
      </c>
      <c r="AP816" s="39">
        <v>0</v>
      </c>
      <c r="AQ816" s="39">
        <f t="shared" si="138"/>
        <v>0</v>
      </c>
      <c r="AR816" s="39"/>
      <c r="AS816" s="39"/>
      <c r="AT816" s="39">
        <f t="shared" si="139"/>
        <v>0</v>
      </c>
      <c r="AU816" s="41"/>
    </row>
    <row r="817" spans="1:47" x14ac:dyDescent="0.2">
      <c r="A817" s="12"/>
      <c r="B817" s="12" t="s">
        <v>355</v>
      </c>
      <c r="C817" s="12" t="s">
        <v>67</v>
      </c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2">
        <f>SUM(E817:P817)</f>
        <v>0</v>
      </c>
      <c r="S817" s="39"/>
      <c r="T817" s="39"/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>
        <f t="shared" si="132"/>
        <v>0</v>
      </c>
      <c r="AF817" s="39">
        <f>(D817-R817)</f>
        <v>0</v>
      </c>
      <c r="AG817" s="39">
        <f t="shared" si="133"/>
        <v>0</v>
      </c>
      <c r="AH817" s="39">
        <f t="shared" si="134"/>
        <v>0</v>
      </c>
      <c r="AI817" s="40">
        <v>2.9000000000000001E-2</v>
      </c>
      <c r="AJ817" s="39">
        <f t="shared" si="135"/>
        <v>0</v>
      </c>
      <c r="AK817" s="39"/>
      <c r="AL817" s="39">
        <f t="shared" si="136"/>
        <v>0</v>
      </c>
      <c r="AM817" s="40">
        <v>0.04</v>
      </c>
      <c r="AN817" s="39">
        <f t="shared" si="140"/>
        <v>0</v>
      </c>
      <c r="AO817" s="39">
        <f t="shared" si="137"/>
        <v>0</v>
      </c>
      <c r="AP817" s="39">
        <v>0</v>
      </c>
      <c r="AQ817" s="39">
        <f t="shared" si="138"/>
        <v>0</v>
      </c>
      <c r="AR817" s="39"/>
      <c r="AS817" s="39"/>
      <c r="AT817" s="39">
        <f t="shared" si="139"/>
        <v>0</v>
      </c>
      <c r="AU817" s="39">
        <f>SUM(AT817+AT818)</f>
        <v>0</v>
      </c>
    </row>
    <row r="818" spans="1:47" x14ac:dyDescent="0.2">
      <c r="A818" s="1"/>
      <c r="B818" s="1" t="s">
        <v>355</v>
      </c>
      <c r="C818" s="1" t="s">
        <v>71</v>
      </c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2">
        <f>R817</f>
        <v>0</v>
      </c>
      <c r="S818" s="39"/>
      <c r="T818" s="39"/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>
        <f t="shared" si="132"/>
        <v>0</v>
      </c>
      <c r="AF818" s="39">
        <f>(D817-R817)</f>
        <v>0</v>
      </c>
      <c r="AG818" s="39">
        <f t="shared" si="133"/>
        <v>0</v>
      </c>
      <c r="AH818" s="39">
        <f t="shared" si="134"/>
        <v>0</v>
      </c>
      <c r="AI818" s="40">
        <v>0.03</v>
      </c>
      <c r="AJ818" s="39">
        <f t="shared" si="135"/>
        <v>0</v>
      </c>
      <c r="AK818" s="39"/>
      <c r="AL818" s="39">
        <f t="shared" si="136"/>
        <v>0</v>
      </c>
      <c r="AM818" s="40">
        <v>3.3300000000000003E-2</v>
      </c>
      <c r="AN818" s="39">
        <f t="shared" si="140"/>
        <v>0</v>
      </c>
      <c r="AO818" s="39">
        <f t="shared" si="137"/>
        <v>0</v>
      </c>
      <c r="AP818" s="39">
        <v>0</v>
      </c>
      <c r="AQ818" s="39">
        <f t="shared" si="138"/>
        <v>0</v>
      </c>
      <c r="AR818" s="39"/>
      <c r="AS818" s="39"/>
      <c r="AT818" s="39">
        <f t="shared" si="139"/>
        <v>0</v>
      </c>
      <c r="AU818" s="41"/>
    </row>
    <row r="819" spans="1:47" x14ac:dyDescent="0.2">
      <c r="A819" s="15"/>
      <c r="B819" s="15" t="s">
        <v>356</v>
      </c>
      <c r="C819" s="15" t="s">
        <v>67</v>
      </c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2">
        <f>SUM(E819:P819)</f>
        <v>0</v>
      </c>
      <c r="S819" s="39"/>
      <c r="T819" s="39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39">
        <f t="shared" si="132"/>
        <v>0</v>
      </c>
      <c r="AF819" s="39">
        <f>(D819-R819)</f>
        <v>0</v>
      </c>
      <c r="AG819" s="39">
        <f t="shared" si="133"/>
        <v>0</v>
      </c>
      <c r="AH819" s="39">
        <f t="shared" si="134"/>
        <v>0</v>
      </c>
      <c r="AI819" s="40">
        <v>2.9000000000000001E-2</v>
      </c>
      <c r="AJ819" s="39">
        <f t="shared" si="135"/>
        <v>0</v>
      </c>
      <c r="AK819" s="39"/>
      <c r="AL819" s="39">
        <f t="shared" si="136"/>
        <v>0</v>
      </c>
      <c r="AM819" s="40">
        <v>0.04</v>
      </c>
      <c r="AN819" s="39">
        <f t="shared" si="140"/>
        <v>0</v>
      </c>
      <c r="AO819" s="39">
        <f t="shared" si="137"/>
        <v>0</v>
      </c>
      <c r="AP819" s="39">
        <v>0</v>
      </c>
      <c r="AQ819" s="39">
        <f t="shared" si="138"/>
        <v>0</v>
      </c>
      <c r="AR819" s="39"/>
      <c r="AS819" s="39"/>
      <c r="AT819" s="39">
        <f t="shared" si="139"/>
        <v>0</v>
      </c>
      <c r="AU819" s="39">
        <f>SUM(AT819+AT820+AT821)</f>
        <v>0</v>
      </c>
    </row>
    <row r="820" spans="1:47" x14ac:dyDescent="0.2">
      <c r="A820" s="1"/>
      <c r="B820" s="1" t="s">
        <v>356</v>
      </c>
      <c r="C820" s="1" t="s">
        <v>71</v>
      </c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2">
        <f>(R819)</f>
        <v>0</v>
      </c>
      <c r="S820" s="39"/>
      <c r="T820" s="39"/>
      <c r="U820" s="39"/>
      <c r="V820" s="39"/>
      <c r="W820" s="39"/>
      <c r="X820" s="39"/>
      <c r="Y820" s="39"/>
      <c r="Z820" s="39"/>
      <c r="AA820" s="39"/>
      <c r="AB820" s="39"/>
      <c r="AC820" s="39"/>
      <c r="AD820" s="39"/>
      <c r="AE820" s="39">
        <f t="shared" si="132"/>
        <v>0</v>
      </c>
      <c r="AF820" s="39">
        <f>(D819-R819)</f>
        <v>0</v>
      </c>
      <c r="AG820" s="39">
        <f t="shared" si="133"/>
        <v>0</v>
      </c>
      <c r="AH820" s="39">
        <f t="shared" si="134"/>
        <v>0</v>
      </c>
      <c r="AI820" s="40">
        <v>0.01</v>
      </c>
      <c r="AJ820" s="39">
        <f t="shared" si="135"/>
        <v>0</v>
      </c>
      <c r="AK820" s="39"/>
      <c r="AL820" s="39">
        <f t="shared" si="136"/>
        <v>0</v>
      </c>
      <c r="AM820" s="40">
        <v>3.3300000000000003E-2</v>
      </c>
      <c r="AN820" s="39">
        <f t="shared" si="140"/>
        <v>0</v>
      </c>
      <c r="AO820" s="39">
        <f t="shared" si="137"/>
        <v>0</v>
      </c>
      <c r="AP820" s="39">
        <v>0</v>
      </c>
      <c r="AQ820" s="39">
        <f t="shared" si="138"/>
        <v>0</v>
      </c>
      <c r="AR820" s="39"/>
      <c r="AS820" s="39"/>
      <c r="AT820" s="39">
        <f t="shared" si="139"/>
        <v>0</v>
      </c>
      <c r="AU820" s="41"/>
    </row>
    <row r="821" spans="1:47" x14ac:dyDescent="0.2">
      <c r="A821" s="1"/>
      <c r="B821" s="1" t="s">
        <v>356</v>
      </c>
      <c r="C821" s="1" t="s">
        <v>112</v>
      </c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2">
        <f>R819</f>
        <v>0</v>
      </c>
      <c r="S821" s="39"/>
      <c r="T821" s="39"/>
      <c r="U821" s="39"/>
      <c r="V821" s="39"/>
      <c r="W821" s="39"/>
      <c r="X821" s="39"/>
      <c r="Y821" s="39"/>
      <c r="Z821" s="39"/>
      <c r="AA821" s="39"/>
      <c r="AB821" s="39"/>
      <c r="AC821" s="39"/>
      <c r="AD821" s="39"/>
      <c r="AE821" s="39">
        <f t="shared" si="132"/>
        <v>0</v>
      </c>
      <c r="AF821" s="39">
        <f>(D819-R819)</f>
        <v>0</v>
      </c>
      <c r="AG821" s="39">
        <f t="shared" si="133"/>
        <v>0</v>
      </c>
      <c r="AH821" s="39">
        <f t="shared" si="134"/>
        <v>0</v>
      </c>
      <c r="AI821" s="40">
        <v>0.01</v>
      </c>
      <c r="AJ821" s="39">
        <f t="shared" si="135"/>
        <v>0</v>
      </c>
      <c r="AK821" s="39"/>
      <c r="AL821" s="39">
        <f t="shared" si="136"/>
        <v>0</v>
      </c>
      <c r="AM821" s="40">
        <v>0</v>
      </c>
      <c r="AN821" s="39">
        <f t="shared" si="140"/>
        <v>0</v>
      </c>
      <c r="AO821" s="39">
        <f t="shared" si="137"/>
        <v>0</v>
      </c>
      <c r="AP821" s="39">
        <v>0</v>
      </c>
      <c r="AQ821" s="39">
        <f t="shared" si="138"/>
        <v>0</v>
      </c>
      <c r="AR821" s="39"/>
      <c r="AS821" s="39"/>
      <c r="AT821" s="39">
        <f t="shared" si="139"/>
        <v>0</v>
      </c>
      <c r="AU821" s="39"/>
    </row>
    <row r="822" spans="1:47" x14ac:dyDescent="0.2">
      <c r="A822" s="12"/>
      <c r="B822" s="12" t="s">
        <v>357</v>
      </c>
      <c r="C822" s="12" t="s">
        <v>67</v>
      </c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2">
        <f>SUM(E822:P822)</f>
        <v>0</v>
      </c>
      <c r="S822" s="39"/>
      <c r="T822" s="39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39">
        <f t="shared" si="132"/>
        <v>0</v>
      </c>
      <c r="AF822" s="39">
        <f>(D822-R822)</f>
        <v>0</v>
      </c>
      <c r="AG822" s="39">
        <f t="shared" si="133"/>
        <v>0</v>
      </c>
      <c r="AH822" s="39">
        <f t="shared" si="134"/>
        <v>0</v>
      </c>
      <c r="AI822" s="40">
        <v>2.9000000000000001E-2</v>
      </c>
      <c r="AJ822" s="39">
        <f t="shared" si="135"/>
        <v>0</v>
      </c>
      <c r="AK822" s="39"/>
      <c r="AL822" s="39">
        <f t="shared" si="136"/>
        <v>0</v>
      </c>
      <c r="AM822" s="40">
        <v>0.04</v>
      </c>
      <c r="AN822" s="39">
        <f t="shared" si="140"/>
        <v>0</v>
      </c>
      <c r="AO822" s="39">
        <f t="shared" si="137"/>
        <v>0</v>
      </c>
      <c r="AP822" s="39">
        <v>0</v>
      </c>
      <c r="AQ822" s="39">
        <f t="shared" si="138"/>
        <v>0</v>
      </c>
      <c r="AR822" s="39"/>
      <c r="AS822" s="39"/>
      <c r="AT822" s="39">
        <f t="shared" si="139"/>
        <v>0</v>
      </c>
      <c r="AU822" s="39">
        <f>SUM(AT822+AT823+AT824)</f>
        <v>0</v>
      </c>
    </row>
    <row r="823" spans="1:47" x14ac:dyDescent="0.2">
      <c r="A823" s="1"/>
      <c r="B823" s="1" t="s">
        <v>357</v>
      </c>
      <c r="C823" s="1" t="s">
        <v>71</v>
      </c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2">
        <f>(R822)</f>
        <v>0</v>
      </c>
      <c r="S823" s="39"/>
      <c r="T823" s="39"/>
      <c r="U823" s="39"/>
      <c r="V823" s="39"/>
      <c r="W823" s="39"/>
      <c r="X823" s="39"/>
      <c r="Y823" s="39"/>
      <c r="Z823" s="39"/>
      <c r="AA823" s="39"/>
      <c r="AB823" s="39"/>
      <c r="AC823" s="39"/>
      <c r="AD823" s="39"/>
      <c r="AE823" s="39">
        <f t="shared" si="132"/>
        <v>0</v>
      </c>
      <c r="AF823" s="39">
        <f>(D822-R822)</f>
        <v>0</v>
      </c>
      <c r="AG823" s="39">
        <f t="shared" si="133"/>
        <v>0</v>
      </c>
      <c r="AH823" s="39">
        <f t="shared" si="134"/>
        <v>0</v>
      </c>
      <c r="AI823" s="40">
        <v>0.01</v>
      </c>
      <c r="AJ823" s="39">
        <f t="shared" si="135"/>
        <v>0</v>
      </c>
      <c r="AK823" s="39"/>
      <c r="AL823" s="39">
        <f t="shared" si="136"/>
        <v>0</v>
      </c>
      <c r="AM823" s="40">
        <v>3.3300000000000003E-2</v>
      </c>
      <c r="AN823" s="39">
        <f t="shared" si="140"/>
        <v>0</v>
      </c>
      <c r="AO823" s="39">
        <f t="shared" si="137"/>
        <v>0</v>
      </c>
      <c r="AP823" s="39">
        <v>0</v>
      </c>
      <c r="AQ823" s="39">
        <f t="shared" si="138"/>
        <v>0</v>
      </c>
      <c r="AR823" s="39"/>
      <c r="AS823" s="39"/>
      <c r="AT823" s="39">
        <f t="shared" si="139"/>
        <v>0</v>
      </c>
      <c r="AU823" s="41"/>
    </row>
    <row r="824" spans="1:47" x14ac:dyDescent="0.2">
      <c r="A824" s="1"/>
      <c r="B824" s="1" t="s">
        <v>357</v>
      </c>
      <c r="C824" s="1" t="s">
        <v>112</v>
      </c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2">
        <f>R822</f>
        <v>0</v>
      </c>
      <c r="S824" s="39"/>
      <c r="T824" s="39"/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39">
        <f t="shared" si="132"/>
        <v>0</v>
      </c>
      <c r="AF824" s="39">
        <f>(D822-R822)</f>
        <v>0</v>
      </c>
      <c r="AG824" s="39">
        <f t="shared" si="133"/>
        <v>0</v>
      </c>
      <c r="AH824" s="39">
        <f t="shared" si="134"/>
        <v>0</v>
      </c>
      <c r="AI824" s="40">
        <v>0.01</v>
      </c>
      <c r="AJ824" s="39">
        <f t="shared" si="135"/>
        <v>0</v>
      </c>
      <c r="AK824" s="39"/>
      <c r="AL824" s="39">
        <f t="shared" si="136"/>
        <v>0</v>
      </c>
      <c r="AM824" s="40">
        <v>0</v>
      </c>
      <c r="AN824" s="39">
        <f t="shared" si="140"/>
        <v>0</v>
      </c>
      <c r="AO824" s="39">
        <f t="shared" si="137"/>
        <v>0</v>
      </c>
      <c r="AP824" s="39">
        <v>0</v>
      </c>
      <c r="AQ824" s="39">
        <f t="shared" si="138"/>
        <v>0</v>
      </c>
      <c r="AR824" s="39"/>
      <c r="AS824" s="39"/>
      <c r="AT824" s="39">
        <f t="shared" si="139"/>
        <v>0</v>
      </c>
      <c r="AU824" s="39"/>
    </row>
    <row r="825" spans="1:47" x14ac:dyDescent="0.2">
      <c r="A825" s="15"/>
      <c r="B825" s="15" t="s">
        <v>358</v>
      </c>
      <c r="C825" s="15" t="s">
        <v>67</v>
      </c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2">
        <f>SUM(E825:P825)</f>
        <v>0</v>
      </c>
      <c r="S825" s="39"/>
      <c r="T825" s="39"/>
      <c r="U825" s="39"/>
      <c r="V825" s="39"/>
      <c r="W825" s="39"/>
      <c r="X825" s="39"/>
      <c r="Y825" s="39"/>
      <c r="Z825" s="39"/>
      <c r="AA825" s="39"/>
      <c r="AB825" s="39"/>
      <c r="AC825" s="39"/>
      <c r="AD825" s="39"/>
      <c r="AE825" s="39">
        <f t="shared" si="132"/>
        <v>0</v>
      </c>
      <c r="AF825" s="39">
        <f>(D825-R825)</f>
        <v>0</v>
      </c>
      <c r="AG825" s="39">
        <f t="shared" si="133"/>
        <v>0</v>
      </c>
      <c r="AH825" s="39">
        <f t="shared" si="134"/>
        <v>0</v>
      </c>
      <c r="AI825" s="40">
        <v>2.9000000000000001E-2</v>
      </c>
      <c r="AJ825" s="39">
        <f t="shared" si="135"/>
        <v>0</v>
      </c>
      <c r="AK825" s="39"/>
      <c r="AL825" s="39">
        <f t="shared" si="136"/>
        <v>0</v>
      </c>
      <c r="AM825" s="40">
        <v>0.04</v>
      </c>
      <c r="AN825" s="39">
        <f t="shared" si="140"/>
        <v>0</v>
      </c>
      <c r="AO825" s="39">
        <f t="shared" si="137"/>
        <v>0</v>
      </c>
      <c r="AP825" s="39">
        <v>0</v>
      </c>
      <c r="AQ825" s="39">
        <f t="shared" si="138"/>
        <v>0</v>
      </c>
      <c r="AR825" s="39"/>
      <c r="AS825" s="39"/>
      <c r="AT825" s="39">
        <f t="shared" si="139"/>
        <v>0</v>
      </c>
      <c r="AU825" s="39">
        <f>SUM(AT825+AT826+AT827)</f>
        <v>0</v>
      </c>
    </row>
    <row r="826" spans="1:47" x14ac:dyDescent="0.2">
      <c r="A826" s="1"/>
      <c r="B826" s="1" t="s">
        <v>358</v>
      </c>
      <c r="C826" s="1" t="s">
        <v>77</v>
      </c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2">
        <f>(R825)</f>
        <v>0</v>
      </c>
      <c r="S826" s="39"/>
      <c r="T826" s="39"/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39">
        <f t="shared" si="132"/>
        <v>0</v>
      </c>
      <c r="AF826" s="39">
        <f>(D825-R825)</f>
        <v>0</v>
      </c>
      <c r="AG826" s="39">
        <f t="shared" si="133"/>
        <v>0</v>
      </c>
      <c r="AH826" s="39">
        <f t="shared" si="134"/>
        <v>0</v>
      </c>
      <c r="AI826" s="40">
        <v>0.04</v>
      </c>
      <c r="AJ826" s="39">
        <f t="shared" si="135"/>
        <v>0</v>
      </c>
      <c r="AK826" s="39"/>
      <c r="AL826" s="39">
        <f t="shared" si="136"/>
        <v>0</v>
      </c>
      <c r="AM826" s="40">
        <v>3.3300000000000003E-2</v>
      </c>
      <c r="AN826" s="39">
        <f t="shared" si="140"/>
        <v>0</v>
      </c>
      <c r="AO826" s="39">
        <f t="shared" si="137"/>
        <v>0</v>
      </c>
      <c r="AP826" s="39">
        <v>0</v>
      </c>
      <c r="AQ826" s="39">
        <f t="shared" si="138"/>
        <v>0</v>
      </c>
      <c r="AR826" s="39"/>
      <c r="AS826" s="39"/>
      <c r="AT826" s="39">
        <f t="shared" si="139"/>
        <v>0</v>
      </c>
      <c r="AU826" s="41"/>
    </row>
    <row r="827" spans="1:47" x14ac:dyDescent="0.2">
      <c r="A827" s="1"/>
      <c r="B827" s="1" t="s">
        <v>358</v>
      </c>
      <c r="C827" s="1" t="s">
        <v>71</v>
      </c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2">
        <f>R825</f>
        <v>0</v>
      </c>
      <c r="S827" s="39"/>
      <c r="T827" s="39"/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39">
        <f t="shared" si="132"/>
        <v>0</v>
      </c>
      <c r="AF827" s="39">
        <f>(D825-R825)</f>
        <v>0</v>
      </c>
      <c r="AG827" s="39">
        <f t="shared" si="133"/>
        <v>0</v>
      </c>
      <c r="AH827" s="39">
        <f t="shared" si="134"/>
        <v>0</v>
      </c>
      <c r="AI827" s="40">
        <v>0.01</v>
      </c>
      <c r="AJ827" s="39">
        <f t="shared" si="135"/>
        <v>0</v>
      </c>
      <c r="AK827" s="39"/>
      <c r="AL827" s="39">
        <f t="shared" si="136"/>
        <v>0</v>
      </c>
      <c r="AM827" s="40">
        <v>3.3300000000000003E-2</v>
      </c>
      <c r="AN827" s="39">
        <f t="shared" si="140"/>
        <v>0</v>
      </c>
      <c r="AO827" s="39">
        <f t="shared" si="137"/>
        <v>0</v>
      </c>
      <c r="AP827" s="39">
        <v>0</v>
      </c>
      <c r="AQ827" s="39">
        <f t="shared" si="138"/>
        <v>0</v>
      </c>
      <c r="AR827" s="39"/>
      <c r="AS827" s="39"/>
      <c r="AT827" s="39">
        <f t="shared" si="139"/>
        <v>0</v>
      </c>
      <c r="AU827" s="39"/>
    </row>
    <row r="828" spans="1:47" x14ac:dyDescent="0.2">
      <c r="A828" s="17"/>
      <c r="B828" s="17" t="s">
        <v>359</v>
      </c>
      <c r="C828" s="17" t="s">
        <v>67</v>
      </c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2">
        <f>SUM(E828:P828)</f>
        <v>0</v>
      </c>
      <c r="S828" s="39"/>
      <c r="T828" s="39"/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39">
        <f t="shared" si="132"/>
        <v>0</v>
      </c>
      <c r="AF828" s="39">
        <f>(D828-R828)</f>
        <v>0</v>
      </c>
      <c r="AG828" s="39">
        <f t="shared" si="133"/>
        <v>0</v>
      </c>
      <c r="AH828" s="39">
        <f t="shared" si="134"/>
        <v>0</v>
      </c>
      <c r="AI828" s="40">
        <v>2.9000000000000001E-2</v>
      </c>
      <c r="AJ828" s="39">
        <f t="shared" si="135"/>
        <v>0</v>
      </c>
      <c r="AK828" s="39"/>
      <c r="AL828" s="39">
        <f t="shared" si="136"/>
        <v>0</v>
      </c>
      <c r="AM828" s="40">
        <v>0.04</v>
      </c>
      <c r="AN828" s="39">
        <f t="shared" si="140"/>
        <v>0</v>
      </c>
      <c r="AO828" s="39">
        <f t="shared" si="137"/>
        <v>0</v>
      </c>
      <c r="AP828" s="39">
        <v>0</v>
      </c>
      <c r="AQ828" s="39">
        <f t="shared" si="138"/>
        <v>0</v>
      </c>
      <c r="AR828" s="39"/>
      <c r="AS828" s="39"/>
      <c r="AT828" s="39">
        <f t="shared" si="139"/>
        <v>0</v>
      </c>
      <c r="AU828" s="39">
        <f>SUM(AT828+AT829)</f>
        <v>0</v>
      </c>
    </row>
    <row r="829" spans="1:47" x14ac:dyDescent="0.2">
      <c r="A829" s="1"/>
      <c r="B829" s="1" t="s">
        <v>359</v>
      </c>
      <c r="C829" s="1" t="s">
        <v>71</v>
      </c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2">
        <f>(R828)</f>
        <v>0</v>
      </c>
      <c r="S829" s="39"/>
      <c r="T829" s="39"/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39">
        <f t="shared" si="132"/>
        <v>0</v>
      </c>
      <c r="AF829" s="39">
        <f>(D828-R828)</f>
        <v>0</v>
      </c>
      <c r="AG829" s="39">
        <f t="shared" si="133"/>
        <v>0</v>
      </c>
      <c r="AH829" s="39">
        <f t="shared" si="134"/>
        <v>0</v>
      </c>
      <c r="AI829" s="40">
        <v>0.01</v>
      </c>
      <c r="AJ829" s="39">
        <f t="shared" si="135"/>
        <v>0</v>
      </c>
      <c r="AK829" s="39"/>
      <c r="AL829" s="39">
        <f t="shared" si="136"/>
        <v>0</v>
      </c>
      <c r="AM829" s="40">
        <v>3.3300000000000003E-2</v>
      </c>
      <c r="AN829" s="39">
        <f t="shared" si="140"/>
        <v>0</v>
      </c>
      <c r="AO829" s="39">
        <f t="shared" si="137"/>
        <v>0</v>
      </c>
      <c r="AP829" s="39">
        <v>0</v>
      </c>
      <c r="AQ829" s="39">
        <f t="shared" si="138"/>
        <v>0</v>
      </c>
      <c r="AR829" s="39"/>
      <c r="AS829" s="39"/>
      <c r="AT829" s="39">
        <f t="shared" si="139"/>
        <v>0</v>
      </c>
      <c r="AU829" s="41"/>
    </row>
    <row r="830" spans="1:47" x14ac:dyDescent="0.2">
      <c r="A830" s="15"/>
      <c r="B830" s="15" t="s">
        <v>360</v>
      </c>
      <c r="C830" s="15" t="s">
        <v>67</v>
      </c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2">
        <f>SUM(E830:P830)</f>
        <v>0</v>
      </c>
      <c r="S830" s="39"/>
      <c r="T830" s="39"/>
      <c r="U830" s="39"/>
      <c r="V830" s="39"/>
      <c r="W830" s="39"/>
      <c r="X830" s="39"/>
      <c r="Y830" s="39"/>
      <c r="Z830" s="39"/>
      <c r="AA830" s="39"/>
      <c r="AB830" s="39"/>
      <c r="AC830" s="39"/>
      <c r="AD830" s="39"/>
      <c r="AE830" s="39">
        <f t="shared" si="132"/>
        <v>0</v>
      </c>
      <c r="AF830" s="39">
        <f>(D830-R830)</f>
        <v>0</v>
      </c>
      <c r="AG830" s="39">
        <f t="shared" si="133"/>
        <v>0</v>
      </c>
      <c r="AH830" s="39">
        <f t="shared" si="134"/>
        <v>0</v>
      </c>
      <c r="AI830" s="40">
        <v>2.9000000000000001E-2</v>
      </c>
      <c r="AJ830" s="39">
        <f t="shared" si="135"/>
        <v>0</v>
      </c>
      <c r="AK830" s="39"/>
      <c r="AL830" s="39">
        <f t="shared" si="136"/>
        <v>0</v>
      </c>
      <c r="AM830" s="40">
        <v>0.04</v>
      </c>
      <c r="AN830" s="39">
        <f t="shared" si="140"/>
        <v>0</v>
      </c>
      <c r="AO830" s="39">
        <f t="shared" si="137"/>
        <v>0</v>
      </c>
      <c r="AP830" s="39">
        <v>0</v>
      </c>
      <c r="AQ830" s="39">
        <f t="shared" si="138"/>
        <v>0</v>
      </c>
      <c r="AR830" s="39"/>
      <c r="AS830" s="39"/>
      <c r="AT830" s="39">
        <f t="shared" si="139"/>
        <v>0</v>
      </c>
      <c r="AU830" s="39">
        <f>SUM(AT830+AT831+AT832)</f>
        <v>0</v>
      </c>
    </row>
    <row r="831" spans="1:47" x14ac:dyDescent="0.2">
      <c r="A831" s="1"/>
      <c r="B831" s="1" t="s">
        <v>360</v>
      </c>
      <c r="C831" s="1" t="s">
        <v>77</v>
      </c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2">
        <f>(R830)</f>
        <v>0</v>
      </c>
      <c r="S831" s="39"/>
      <c r="T831" s="39"/>
      <c r="U831" s="39"/>
      <c r="V831" s="39"/>
      <c r="W831" s="39"/>
      <c r="X831" s="39"/>
      <c r="Y831" s="39"/>
      <c r="Z831" s="39"/>
      <c r="AA831" s="39"/>
      <c r="AB831" s="39"/>
      <c r="AC831" s="39"/>
      <c r="AD831" s="39"/>
      <c r="AE831" s="39">
        <f t="shared" si="132"/>
        <v>0</v>
      </c>
      <c r="AF831" s="39">
        <f>(D830-R830)</f>
        <v>0</v>
      </c>
      <c r="AG831" s="39">
        <f t="shared" si="133"/>
        <v>0</v>
      </c>
      <c r="AH831" s="39">
        <f t="shared" si="134"/>
        <v>0</v>
      </c>
      <c r="AI831" s="40">
        <v>0.03</v>
      </c>
      <c r="AJ831" s="39">
        <f t="shared" si="135"/>
        <v>0</v>
      </c>
      <c r="AK831" s="39"/>
      <c r="AL831" s="39">
        <f t="shared" si="136"/>
        <v>0</v>
      </c>
      <c r="AM831" s="40">
        <v>0</v>
      </c>
      <c r="AN831" s="39">
        <f t="shared" si="140"/>
        <v>0</v>
      </c>
      <c r="AO831" s="39">
        <f t="shared" si="137"/>
        <v>0</v>
      </c>
      <c r="AP831" s="39">
        <v>0</v>
      </c>
      <c r="AQ831" s="39">
        <f t="shared" si="138"/>
        <v>0</v>
      </c>
      <c r="AR831" s="39"/>
      <c r="AS831" s="39"/>
      <c r="AT831" s="39">
        <f t="shared" si="139"/>
        <v>0</v>
      </c>
      <c r="AU831" s="41"/>
    </row>
    <row r="832" spans="1:47" x14ac:dyDescent="0.2">
      <c r="A832" s="1"/>
      <c r="B832" s="1" t="s">
        <v>360</v>
      </c>
      <c r="C832" s="1" t="s">
        <v>71</v>
      </c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2">
        <f>R830</f>
        <v>0</v>
      </c>
      <c r="S832" s="39"/>
      <c r="T832" s="39"/>
      <c r="U832" s="39"/>
      <c r="V832" s="39"/>
      <c r="W832" s="39"/>
      <c r="X832" s="39"/>
      <c r="Y832" s="39"/>
      <c r="Z832" s="39"/>
      <c r="AA832" s="39"/>
      <c r="AB832" s="39"/>
      <c r="AC832" s="39"/>
      <c r="AD832" s="39"/>
      <c r="AE832" s="39">
        <f t="shared" si="132"/>
        <v>0</v>
      </c>
      <c r="AF832" s="39">
        <f>(D830-R830)</f>
        <v>0</v>
      </c>
      <c r="AG832" s="39">
        <f t="shared" si="133"/>
        <v>0</v>
      </c>
      <c r="AH832" s="39">
        <f t="shared" si="134"/>
        <v>0</v>
      </c>
      <c r="AI832" s="40">
        <v>0.01</v>
      </c>
      <c r="AJ832" s="39">
        <f t="shared" si="135"/>
        <v>0</v>
      </c>
      <c r="AK832" s="39"/>
      <c r="AL832" s="39">
        <f t="shared" si="136"/>
        <v>0</v>
      </c>
      <c r="AM832" s="40">
        <v>3.3300000000000003E-2</v>
      </c>
      <c r="AN832" s="39">
        <f t="shared" si="140"/>
        <v>0</v>
      </c>
      <c r="AO832" s="39">
        <f t="shared" si="137"/>
        <v>0</v>
      </c>
      <c r="AP832" s="39">
        <v>0</v>
      </c>
      <c r="AQ832" s="39">
        <f t="shared" si="138"/>
        <v>0</v>
      </c>
      <c r="AR832" s="39"/>
      <c r="AS832" s="39"/>
      <c r="AT832" s="39">
        <f t="shared" si="139"/>
        <v>0</v>
      </c>
      <c r="AU832" s="39"/>
    </row>
    <row r="833" spans="1:47" x14ac:dyDescent="0.2">
      <c r="A833" s="12"/>
      <c r="B833" s="12" t="s">
        <v>361</v>
      </c>
      <c r="C833" s="12" t="s">
        <v>67</v>
      </c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2">
        <f>SUM(E833:P833)</f>
        <v>0</v>
      </c>
      <c r="S833" s="39"/>
      <c r="T833" s="39"/>
      <c r="U833" s="39"/>
      <c r="V833" s="39"/>
      <c r="W833" s="39"/>
      <c r="X833" s="39"/>
      <c r="Y833" s="39"/>
      <c r="Z833" s="39"/>
      <c r="AA833" s="39"/>
      <c r="AB833" s="39"/>
      <c r="AC833" s="39"/>
      <c r="AD833" s="39"/>
      <c r="AE833" s="39">
        <f t="shared" si="132"/>
        <v>0</v>
      </c>
      <c r="AF833" s="39">
        <f>(D833-R833)</f>
        <v>0</v>
      </c>
      <c r="AG833" s="39">
        <f t="shared" si="133"/>
        <v>0</v>
      </c>
      <c r="AH833" s="39">
        <f t="shared" si="134"/>
        <v>0</v>
      </c>
      <c r="AI833" s="40">
        <v>2.9000000000000001E-2</v>
      </c>
      <c r="AJ833" s="39">
        <f t="shared" si="135"/>
        <v>0</v>
      </c>
      <c r="AK833" s="39"/>
      <c r="AL833" s="39">
        <f t="shared" si="136"/>
        <v>0</v>
      </c>
      <c r="AM833" s="40">
        <v>0.04</v>
      </c>
      <c r="AN833" s="39">
        <f t="shared" si="140"/>
        <v>0</v>
      </c>
      <c r="AO833" s="39">
        <f t="shared" si="137"/>
        <v>0</v>
      </c>
      <c r="AP833" s="39">
        <v>0</v>
      </c>
      <c r="AQ833" s="39">
        <f t="shared" si="138"/>
        <v>0</v>
      </c>
      <c r="AR833" s="39"/>
      <c r="AS833" s="39"/>
      <c r="AT833" s="39">
        <f t="shared" si="139"/>
        <v>0</v>
      </c>
      <c r="AU833" s="39">
        <f>SUM(AT833+AT834)</f>
        <v>0</v>
      </c>
    </row>
    <row r="834" spans="1:47" x14ac:dyDescent="0.2">
      <c r="A834" s="1"/>
      <c r="B834" s="1" t="s">
        <v>361</v>
      </c>
      <c r="C834" s="1" t="s">
        <v>71</v>
      </c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2">
        <f>(R833)</f>
        <v>0</v>
      </c>
      <c r="S834" s="39"/>
      <c r="T834" s="39"/>
      <c r="U834" s="39"/>
      <c r="V834" s="39"/>
      <c r="W834" s="39"/>
      <c r="X834" s="39"/>
      <c r="Y834" s="39"/>
      <c r="Z834" s="39"/>
      <c r="AA834" s="39"/>
      <c r="AB834" s="39"/>
      <c r="AC834" s="39"/>
      <c r="AD834" s="39"/>
      <c r="AE834" s="39">
        <f t="shared" si="132"/>
        <v>0</v>
      </c>
      <c r="AF834" s="39">
        <f>(D833-R833)</f>
        <v>0</v>
      </c>
      <c r="AG834" s="39">
        <f t="shared" si="133"/>
        <v>0</v>
      </c>
      <c r="AH834" s="39">
        <f t="shared" si="134"/>
        <v>0</v>
      </c>
      <c r="AI834" s="40">
        <v>0.01</v>
      </c>
      <c r="AJ834" s="39">
        <f t="shared" si="135"/>
        <v>0</v>
      </c>
      <c r="AK834" s="39"/>
      <c r="AL834" s="39">
        <f t="shared" si="136"/>
        <v>0</v>
      </c>
      <c r="AM834" s="40">
        <v>3.3300000000000003E-2</v>
      </c>
      <c r="AN834" s="39">
        <f t="shared" si="140"/>
        <v>0</v>
      </c>
      <c r="AO834" s="39">
        <f t="shared" si="137"/>
        <v>0</v>
      </c>
      <c r="AP834" s="39">
        <v>0</v>
      </c>
      <c r="AQ834" s="39">
        <f t="shared" si="138"/>
        <v>0</v>
      </c>
      <c r="AR834" s="39"/>
      <c r="AS834" s="39"/>
      <c r="AT834" s="39">
        <f t="shared" si="139"/>
        <v>0</v>
      </c>
      <c r="AU834" s="41"/>
    </row>
    <row r="835" spans="1:47" x14ac:dyDescent="0.2">
      <c r="A835" s="12"/>
      <c r="B835" s="12" t="s">
        <v>362</v>
      </c>
      <c r="C835" s="12" t="s">
        <v>67</v>
      </c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2">
        <f>SUM(E835:P835)</f>
        <v>0</v>
      </c>
      <c r="S835" s="39"/>
      <c r="T835" s="39"/>
      <c r="U835" s="39"/>
      <c r="V835" s="39"/>
      <c r="W835" s="39"/>
      <c r="X835" s="39"/>
      <c r="Y835" s="39"/>
      <c r="Z835" s="39"/>
      <c r="AA835" s="39"/>
      <c r="AB835" s="39"/>
      <c r="AC835" s="39"/>
      <c r="AD835" s="39"/>
      <c r="AE835" s="39">
        <f t="shared" ref="AE835:AE898" si="141">SUM(S835:AC835)</f>
        <v>0</v>
      </c>
      <c r="AF835" s="39">
        <f>(D835-R835)</f>
        <v>0</v>
      </c>
      <c r="AG835" s="39">
        <f t="shared" si="133"/>
        <v>0</v>
      </c>
      <c r="AH835" s="39">
        <f t="shared" si="134"/>
        <v>0</v>
      </c>
      <c r="AI835" s="40">
        <v>2.9000000000000001E-2</v>
      </c>
      <c r="AJ835" s="39">
        <f t="shared" si="135"/>
        <v>0</v>
      </c>
      <c r="AK835" s="39"/>
      <c r="AL835" s="39">
        <f t="shared" si="136"/>
        <v>0</v>
      </c>
      <c r="AM835" s="40">
        <v>0.04</v>
      </c>
      <c r="AN835" s="39">
        <f t="shared" si="140"/>
        <v>0</v>
      </c>
      <c r="AO835" s="39">
        <f t="shared" si="137"/>
        <v>0</v>
      </c>
      <c r="AP835" s="39">
        <v>0</v>
      </c>
      <c r="AQ835" s="39">
        <f t="shared" si="138"/>
        <v>0</v>
      </c>
      <c r="AR835" s="39"/>
      <c r="AS835" s="39"/>
      <c r="AT835" s="39">
        <f t="shared" si="139"/>
        <v>0</v>
      </c>
      <c r="AU835" s="39">
        <f>SUM(AT835+AT836+AT837)</f>
        <v>0</v>
      </c>
    </row>
    <row r="836" spans="1:47" x14ac:dyDescent="0.2">
      <c r="A836" s="1"/>
      <c r="B836" s="1" t="s">
        <v>362</v>
      </c>
      <c r="C836" s="1" t="s">
        <v>71</v>
      </c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2">
        <f>(R835)</f>
        <v>0</v>
      </c>
      <c r="S836" s="39"/>
      <c r="T836" s="39"/>
      <c r="U836" s="39"/>
      <c r="V836" s="39"/>
      <c r="W836" s="39"/>
      <c r="X836" s="39"/>
      <c r="Y836" s="39"/>
      <c r="Z836" s="39"/>
      <c r="AA836" s="39"/>
      <c r="AB836" s="39"/>
      <c r="AC836" s="39"/>
      <c r="AD836" s="39"/>
      <c r="AE836" s="39">
        <f t="shared" si="141"/>
        <v>0</v>
      </c>
      <c r="AF836" s="39">
        <f>(D835-R835)</f>
        <v>0</v>
      </c>
      <c r="AG836" s="39">
        <f t="shared" si="133"/>
        <v>0</v>
      </c>
      <c r="AH836" s="39">
        <f t="shared" si="134"/>
        <v>0</v>
      </c>
      <c r="AI836" s="40">
        <v>0.01</v>
      </c>
      <c r="AJ836" s="39">
        <f t="shared" si="135"/>
        <v>0</v>
      </c>
      <c r="AK836" s="39"/>
      <c r="AL836" s="39">
        <f t="shared" si="136"/>
        <v>0</v>
      </c>
      <c r="AM836" s="40">
        <v>3.3300000000000003E-2</v>
      </c>
      <c r="AN836" s="39">
        <f t="shared" si="140"/>
        <v>0</v>
      </c>
      <c r="AO836" s="39">
        <f t="shared" si="137"/>
        <v>0</v>
      </c>
      <c r="AP836" s="39">
        <v>0</v>
      </c>
      <c r="AQ836" s="39">
        <f t="shared" si="138"/>
        <v>0</v>
      </c>
      <c r="AR836" s="39"/>
      <c r="AS836" s="39"/>
      <c r="AT836" s="39">
        <f t="shared" si="139"/>
        <v>0</v>
      </c>
      <c r="AU836" s="41"/>
    </row>
    <row r="837" spans="1:47" x14ac:dyDescent="0.2">
      <c r="A837" s="1"/>
      <c r="B837" s="1" t="s">
        <v>362</v>
      </c>
      <c r="C837" s="1" t="s">
        <v>112</v>
      </c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2">
        <f>R835</f>
        <v>0</v>
      </c>
      <c r="S837" s="39"/>
      <c r="T837" s="39"/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39">
        <f t="shared" si="141"/>
        <v>0</v>
      </c>
      <c r="AF837" s="39">
        <f>(D835-R835)</f>
        <v>0</v>
      </c>
      <c r="AG837" s="39">
        <f t="shared" si="133"/>
        <v>0</v>
      </c>
      <c r="AH837" s="39">
        <f t="shared" si="134"/>
        <v>0</v>
      </c>
      <c r="AI837" s="40">
        <v>0.01</v>
      </c>
      <c r="AJ837" s="39">
        <f t="shared" si="135"/>
        <v>0</v>
      </c>
      <c r="AK837" s="39"/>
      <c r="AL837" s="39">
        <f t="shared" si="136"/>
        <v>0</v>
      </c>
      <c r="AM837" s="40">
        <v>0</v>
      </c>
      <c r="AN837" s="39">
        <f t="shared" si="140"/>
        <v>0</v>
      </c>
      <c r="AO837" s="39">
        <f t="shared" si="137"/>
        <v>0</v>
      </c>
      <c r="AP837" s="39">
        <v>0</v>
      </c>
      <c r="AQ837" s="39">
        <f t="shared" si="138"/>
        <v>0</v>
      </c>
      <c r="AR837" s="39"/>
      <c r="AS837" s="39"/>
      <c r="AT837" s="39">
        <f t="shared" si="139"/>
        <v>0</v>
      </c>
      <c r="AU837" s="39"/>
    </row>
    <row r="838" spans="1:47" x14ac:dyDescent="0.2">
      <c r="A838" s="17"/>
      <c r="B838" s="17" t="s">
        <v>363</v>
      </c>
      <c r="C838" s="17" t="s">
        <v>67</v>
      </c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2">
        <f>SUM(E838:P838)</f>
        <v>0</v>
      </c>
      <c r="S838" s="39"/>
      <c r="T838" s="39"/>
      <c r="U838" s="39"/>
      <c r="V838" s="39"/>
      <c r="W838" s="39"/>
      <c r="X838" s="39"/>
      <c r="Y838" s="39"/>
      <c r="Z838" s="39"/>
      <c r="AA838" s="39"/>
      <c r="AB838" s="39"/>
      <c r="AC838" s="39"/>
      <c r="AD838" s="39"/>
      <c r="AE838" s="39">
        <f t="shared" si="141"/>
        <v>0</v>
      </c>
      <c r="AF838" s="39">
        <f>(D838-R838)</f>
        <v>0</v>
      </c>
      <c r="AG838" s="39">
        <f t="shared" ref="AG838:AG902" si="142">(AE838)</f>
        <v>0</v>
      </c>
      <c r="AH838" s="39">
        <f t="shared" ref="AH838:AH902" si="143">(AF838-AG838)</f>
        <v>0</v>
      </c>
      <c r="AI838" s="40">
        <v>2.9000000000000001E-2</v>
      </c>
      <c r="AJ838" s="39">
        <f t="shared" ref="AJ838:AJ902" si="144">AH838*AI838</f>
        <v>0</v>
      </c>
      <c r="AK838" s="39"/>
      <c r="AL838" s="39">
        <f t="shared" ref="AL838:AL902" si="145">(AJ838+AK838)</f>
        <v>0</v>
      </c>
      <c r="AM838" s="40">
        <v>0.04</v>
      </c>
      <c r="AN838" s="39">
        <f t="shared" si="140"/>
        <v>0</v>
      </c>
      <c r="AO838" s="39">
        <f t="shared" ref="AO838:AO902" si="146">(AL838-AN838)</f>
        <v>0</v>
      </c>
      <c r="AP838" s="39">
        <v>0</v>
      </c>
      <c r="AQ838" s="39">
        <f t="shared" ref="AQ838:AQ902" si="147">AO838-AP838</f>
        <v>0</v>
      </c>
      <c r="AR838" s="39"/>
      <c r="AS838" s="39"/>
      <c r="AT838" s="39">
        <f t="shared" ref="AT838:AT902" si="148">(AQ838+AR838+AS838)</f>
        <v>0</v>
      </c>
      <c r="AU838" s="39">
        <f>SUM(AT838+AT839+AT840)</f>
        <v>0</v>
      </c>
    </row>
    <row r="839" spans="1:47" x14ac:dyDescent="0.2">
      <c r="A839" s="1"/>
      <c r="B839" s="1" t="s">
        <v>363</v>
      </c>
      <c r="C839" s="1" t="s">
        <v>71</v>
      </c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2">
        <f>(R838)</f>
        <v>0</v>
      </c>
      <c r="S839" s="39"/>
      <c r="T839" s="39"/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39">
        <f t="shared" si="141"/>
        <v>0</v>
      </c>
      <c r="AF839" s="39">
        <f>(D838-R838)</f>
        <v>0</v>
      </c>
      <c r="AG839" s="39">
        <f t="shared" si="142"/>
        <v>0</v>
      </c>
      <c r="AH839" s="39">
        <f t="shared" si="143"/>
        <v>0</v>
      </c>
      <c r="AI839" s="40">
        <v>0.01</v>
      </c>
      <c r="AJ839" s="39">
        <f t="shared" si="144"/>
        <v>0</v>
      </c>
      <c r="AK839" s="39"/>
      <c r="AL839" s="39">
        <f t="shared" si="145"/>
        <v>0</v>
      </c>
      <c r="AM839" s="40">
        <v>3.3300000000000003E-2</v>
      </c>
      <c r="AN839" s="39">
        <f t="shared" si="140"/>
        <v>0</v>
      </c>
      <c r="AO839" s="39">
        <f t="shared" si="146"/>
        <v>0</v>
      </c>
      <c r="AP839" s="39">
        <v>0</v>
      </c>
      <c r="AQ839" s="39">
        <f t="shared" si="147"/>
        <v>0</v>
      </c>
      <c r="AR839" s="39"/>
      <c r="AS839" s="39"/>
      <c r="AT839" s="39">
        <f t="shared" si="148"/>
        <v>0</v>
      </c>
      <c r="AU839" s="41"/>
    </row>
    <row r="840" spans="1:47" x14ac:dyDescent="0.2">
      <c r="A840" s="1"/>
      <c r="B840" s="1" t="s">
        <v>363</v>
      </c>
      <c r="C840" s="1" t="s">
        <v>112</v>
      </c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2">
        <f>R838</f>
        <v>0</v>
      </c>
      <c r="S840" s="39"/>
      <c r="T840" s="39"/>
      <c r="U840" s="39"/>
      <c r="V840" s="39"/>
      <c r="W840" s="39"/>
      <c r="X840" s="39"/>
      <c r="Y840" s="39"/>
      <c r="Z840" s="39"/>
      <c r="AA840" s="39"/>
      <c r="AB840" s="39"/>
      <c r="AC840" s="39"/>
      <c r="AD840" s="39"/>
      <c r="AE840" s="39">
        <f t="shared" si="141"/>
        <v>0</v>
      </c>
      <c r="AF840" s="39">
        <f>(D838-R838)</f>
        <v>0</v>
      </c>
      <c r="AG840" s="39">
        <f t="shared" si="142"/>
        <v>0</v>
      </c>
      <c r="AH840" s="39">
        <f t="shared" si="143"/>
        <v>0</v>
      </c>
      <c r="AI840" s="40">
        <v>0.01</v>
      </c>
      <c r="AJ840" s="39">
        <f t="shared" si="144"/>
        <v>0</v>
      </c>
      <c r="AK840" s="39"/>
      <c r="AL840" s="39">
        <f t="shared" si="145"/>
        <v>0</v>
      </c>
      <c r="AM840" s="40">
        <v>0</v>
      </c>
      <c r="AN840" s="39">
        <f t="shared" si="140"/>
        <v>0</v>
      </c>
      <c r="AO840" s="39">
        <f t="shared" si="146"/>
        <v>0</v>
      </c>
      <c r="AP840" s="39">
        <v>0</v>
      </c>
      <c r="AQ840" s="39">
        <f t="shared" si="147"/>
        <v>0</v>
      </c>
      <c r="AR840" s="39"/>
      <c r="AS840" s="39"/>
      <c r="AT840" s="39">
        <f t="shared" si="148"/>
        <v>0</v>
      </c>
      <c r="AU840" s="39"/>
    </row>
    <row r="841" spans="1:47" x14ac:dyDescent="0.2">
      <c r="A841" s="12"/>
      <c r="B841" s="12" t="s">
        <v>364</v>
      </c>
      <c r="C841" s="12" t="s">
        <v>67</v>
      </c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2">
        <f>SUM(E841:P841)</f>
        <v>0</v>
      </c>
      <c r="S841" s="39"/>
      <c r="T841" s="39"/>
      <c r="U841" s="39"/>
      <c r="V841" s="39"/>
      <c r="W841" s="39"/>
      <c r="X841" s="39"/>
      <c r="Y841" s="39"/>
      <c r="Z841" s="39"/>
      <c r="AA841" s="39"/>
      <c r="AB841" s="39"/>
      <c r="AC841" s="39"/>
      <c r="AD841" s="39"/>
      <c r="AE841" s="39">
        <f t="shared" si="141"/>
        <v>0</v>
      </c>
      <c r="AF841" s="39">
        <f>(D841-R841)</f>
        <v>0</v>
      </c>
      <c r="AG841" s="39">
        <f t="shared" si="142"/>
        <v>0</v>
      </c>
      <c r="AH841" s="39">
        <f t="shared" si="143"/>
        <v>0</v>
      </c>
      <c r="AI841" s="40">
        <v>2.9000000000000001E-2</v>
      </c>
      <c r="AJ841" s="39">
        <f t="shared" si="144"/>
        <v>0</v>
      </c>
      <c r="AK841" s="39"/>
      <c r="AL841" s="39">
        <f t="shared" si="145"/>
        <v>0</v>
      </c>
      <c r="AM841" s="40">
        <v>0.04</v>
      </c>
      <c r="AN841" s="39">
        <f t="shared" si="140"/>
        <v>0</v>
      </c>
      <c r="AO841" s="39">
        <f t="shared" si="146"/>
        <v>0</v>
      </c>
      <c r="AP841" s="39">
        <v>0</v>
      </c>
      <c r="AQ841" s="39">
        <f t="shared" si="147"/>
        <v>0</v>
      </c>
      <c r="AR841" s="39"/>
      <c r="AS841" s="39"/>
      <c r="AT841" s="39">
        <f t="shared" si="148"/>
        <v>0</v>
      </c>
      <c r="AU841" s="39">
        <f>SUM(AT841+AT842)</f>
        <v>0</v>
      </c>
    </row>
    <row r="842" spans="1:47" x14ac:dyDescent="0.2">
      <c r="A842" s="1"/>
      <c r="B842" s="1" t="s">
        <v>364</v>
      </c>
      <c r="C842" s="1" t="s">
        <v>71</v>
      </c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2">
        <f>(R841)</f>
        <v>0</v>
      </c>
      <c r="S842" s="39"/>
      <c r="T842" s="39"/>
      <c r="U842" s="39"/>
      <c r="V842" s="39"/>
      <c r="W842" s="39"/>
      <c r="X842" s="39"/>
      <c r="Y842" s="39"/>
      <c r="Z842" s="39"/>
      <c r="AA842" s="39"/>
      <c r="AB842" s="39"/>
      <c r="AC842" s="39"/>
      <c r="AD842" s="39"/>
      <c r="AE842" s="39">
        <f t="shared" si="141"/>
        <v>0</v>
      </c>
      <c r="AF842" s="39">
        <f>(D841-R841)</f>
        <v>0</v>
      </c>
      <c r="AG842" s="39">
        <f t="shared" si="142"/>
        <v>0</v>
      </c>
      <c r="AH842" s="39">
        <f t="shared" si="143"/>
        <v>0</v>
      </c>
      <c r="AI842" s="40">
        <v>0.04</v>
      </c>
      <c r="AJ842" s="39">
        <f t="shared" si="144"/>
        <v>0</v>
      </c>
      <c r="AK842" s="39"/>
      <c r="AL842" s="39">
        <f t="shared" si="145"/>
        <v>0</v>
      </c>
      <c r="AM842" s="40">
        <v>3.3300000000000003E-2</v>
      </c>
      <c r="AN842" s="39">
        <f t="shared" ref="AN842:AN906" si="149">(AL842*AM842)</f>
        <v>0</v>
      </c>
      <c r="AO842" s="39">
        <f t="shared" si="146"/>
        <v>0</v>
      </c>
      <c r="AP842" s="39">
        <v>0</v>
      </c>
      <c r="AQ842" s="39">
        <f t="shared" si="147"/>
        <v>0</v>
      </c>
      <c r="AR842" s="39"/>
      <c r="AS842" s="39"/>
      <c r="AT842" s="39">
        <f t="shared" si="148"/>
        <v>0</v>
      </c>
      <c r="AU842" s="41"/>
    </row>
    <row r="843" spans="1:47" x14ac:dyDescent="0.2">
      <c r="A843" s="15"/>
      <c r="B843" s="15" t="s">
        <v>365</v>
      </c>
      <c r="C843" s="15" t="s">
        <v>67</v>
      </c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2">
        <f>SUM(E843:P843)</f>
        <v>0</v>
      </c>
      <c r="S843" s="39"/>
      <c r="T843" s="39"/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39">
        <f t="shared" si="141"/>
        <v>0</v>
      </c>
      <c r="AF843" s="39">
        <f>(D843-R843)</f>
        <v>0</v>
      </c>
      <c r="AG843" s="39">
        <f t="shared" si="142"/>
        <v>0</v>
      </c>
      <c r="AH843" s="39">
        <f t="shared" si="143"/>
        <v>0</v>
      </c>
      <c r="AI843" s="40">
        <v>2.9000000000000001E-2</v>
      </c>
      <c r="AJ843" s="39">
        <f t="shared" si="144"/>
        <v>0</v>
      </c>
      <c r="AK843" s="39"/>
      <c r="AL843" s="39">
        <f t="shared" si="145"/>
        <v>0</v>
      </c>
      <c r="AM843" s="40">
        <v>0.04</v>
      </c>
      <c r="AN843" s="39">
        <f t="shared" si="149"/>
        <v>0</v>
      </c>
      <c r="AO843" s="39">
        <f t="shared" si="146"/>
        <v>0</v>
      </c>
      <c r="AP843" s="39">
        <v>0</v>
      </c>
      <c r="AQ843" s="39">
        <f t="shared" si="147"/>
        <v>0</v>
      </c>
      <c r="AR843" s="39"/>
      <c r="AS843" s="39"/>
      <c r="AT843" s="39">
        <f t="shared" si="148"/>
        <v>0</v>
      </c>
      <c r="AU843" s="39">
        <f>SUM(AT843+AT844)</f>
        <v>0</v>
      </c>
    </row>
    <row r="844" spans="1:47" x14ac:dyDescent="0.2">
      <c r="A844" s="1"/>
      <c r="B844" s="1" t="s">
        <v>365</v>
      </c>
      <c r="C844" s="1" t="s">
        <v>71</v>
      </c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2">
        <f>(R843)</f>
        <v>0</v>
      </c>
      <c r="S844" s="39"/>
      <c r="T844" s="39"/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39">
        <f t="shared" si="141"/>
        <v>0</v>
      </c>
      <c r="AF844" s="39">
        <f>(D843-R843)</f>
        <v>0</v>
      </c>
      <c r="AG844" s="39">
        <f t="shared" si="142"/>
        <v>0</v>
      </c>
      <c r="AH844" s="39">
        <f t="shared" si="143"/>
        <v>0</v>
      </c>
      <c r="AI844" s="40">
        <v>0.04</v>
      </c>
      <c r="AJ844" s="39">
        <f t="shared" si="144"/>
        <v>0</v>
      </c>
      <c r="AK844" s="39"/>
      <c r="AL844" s="39">
        <f t="shared" si="145"/>
        <v>0</v>
      </c>
      <c r="AM844" s="40">
        <v>3.3300000000000003E-2</v>
      </c>
      <c r="AN844" s="39">
        <f t="shared" si="149"/>
        <v>0</v>
      </c>
      <c r="AO844" s="39">
        <f t="shared" si="146"/>
        <v>0</v>
      </c>
      <c r="AP844" s="39">
        <v>0</v>
      </c>
      <c r="AQ844" s="39">
        <f t="shared" si="147"/>
        <v>0</v>
      </c>
      <c r="AR844" s="39"/>
      <c r="AS844" s="39"/>
      <c r="AT844" s="39">
        <f t="shared" si="148"/>
        <v>0</v>
      </c>
      <c r="AU844" s="41"/>
    </row>
    <row r="845" spans="1:47" x14ac:dyDescent="0.2">
      <c r="A845" s="12"/>
      <c r="B845" s="12" t="s">
        <v>366</v>
      </c>
      <c r="C845" s="12" t="s">
        <v>67</v>
      </c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2">
        <f>SUM(E845:P845)</f>
        <v>0</v>
      </c>
      <c r="S845" s="39"/>
      <c r="T845" s="39"/>
      <c r="U845" s="39"/>
      <c r="V845" s="39"/>
      <c r="W845" s="39"/>
      <c r="X845" s="39"/>
      <c r="Y845" s="39"/>
      <c r="Z845" s="39"/>
      <c r="AA845" s="39"/>
      <c r="AB845" s="39"/>
      <c r="AC845" s="39"/>
      <c r="AD845" s="39"/>
      <c r="AE845" s="39">
        <f t="shared" si="141"/>
        <v>0</v>
      </c>
      <c r="AF845" s="39">
        <f>(D845-R845)</f>
        <v>0</v>
      </c>
      <c r="AG845" s="39">
        <f t="shared" si="142"/>
        <v>0</v>
      </c>
      <c r="AH845" s="39">
        <f t="shared" si="143"/>
        <v>0</v>
      </c>
      <c r="AI845" s="40">
        <v>2.9000000000000001E-2</v>
      </c>
      <c r="AJ845" s="39">
        <f t="shared" si="144"/>
        <v>0</v>
      </c>
      <c r="AK845" s="39"/>
      <c r="AL845" s="39">
        <f t="shared" si="145"/>
        <v>0</v>
      </c>
      <c r="AM845" s="40">
        <v>0.04</v>
      </c>
      <c r="AN845" s="39">
        <f t="shared" si="149"/>
        <v>0</v>
      </c>
      <c r="AO845" s="39">
        <f t="shared" si="146"/>
        <v>0</v>
      </c>
      <c r="AP845" s="39">
        <v>0</v>
      </c>
      <c r="AQ845" s="39">
        <f t="shared" si="147"/>
        <v>0</v>
      </c>
      <c r="AR845" s="39"/>
      <c r="AS845" s="39"/>
      <c r="AT845" s="39">
        <f t="shared" si="148"/>
        <v>0</v>
      </c>
      <c r="AU845" s="39">
        <f>SUM(AT845+AT846+AT847)</f>
        <v>0</v>
      </c>
    </row>
    <row r="846" spans="1:47" x14ac:dyDescent="0.2">
      <c r="A846" s="1"/>
      <c r="B846" s="1" t="s">
        <v>366</v>
      </c>
      <c r="C846" s="1" t="s">
        <v>77</v>
      </c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2">
        <f>(R845)</f>
        <v>0</v>
      </c>
      <c r="S846" s="39"/>
      <c r="T846" s="39"/>
      <c r="U846" s="39"/>
      <c r="V846" s="39"/>
      <c r="W846" s="39"/>
      <c r="X846" s="39"/>
      <c r="Y846" s="39"/>
      <c r="Z846" s="39"/>
      <c r="AA846" s="39"/>
      <c r="AB846" s="39"/>
      <c r="AC846" s="39"/>
      <c r="AD846" s="39"/>
      <c r="AE846" s="39">
        <f t="shared" si="141"/>
        <v>0</v>
      </c>
      <c r="AF846" s="39">
        <f>(D845-R845)</f>
        <v>0</v>
      </c>
      <c r="AG846" s="39">
        <f t="shared" si="142"/>
        <v>0</v>
      </c>
      <c r="AH846" s="39">
        <f t="shared" si="143"/>
        <v>0</v>
      </c>
      <c r="AI846" s="40">
        <v>2.1000000000000001E-2</v>
      </c>
      <c r="AJ846" s="39">
        <f t="shared" si="144"/>
        <v>0</v>
      </c>
      <c r="AK846" s="39"/>
      <c r="AL846" s="39">
        <f t="shared" si="145"/>
        <v>0</v>
      </c>
      <c r="AM846" s="40">
        <v>3.3300000000000003E-2</v>
      </c>
      <c r="AN846" s="39">
        <f t="shared" si="149"/>
        <v>0</v>
      </c>
      <c r="AO846" s="39">
        <f t="shared" si="146"/>
        <v>0</v>
      </c>
      <c r="AP846" s="39">
        <v>0</v>
      </c>
      <c r="AQ846" s="39">
        <f t="shared" si="147"/>
        <v>0</v>
      </c>
      <c r="AR846" s="39"/>
      <c r="AS846" s="39"/>
      <c r="AT846" s="39">
        <f t="shared" si="148"/>
        <v>0</v>
      </c>
      <c r="AU846" s="41"/>
    </row>
    <row r="847" spans="1:47" x14ac:dyDescent="0.2">
      <c r="A847" s="1"/>
      <c r="B847" s="1" t="s">
        <v>366</v>
      </c>
      <c r="C847" s="1" t="s">
        <v>71</v>
      </c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2">
        <f>R845</f>
        <v>0</v>
      </c>
      <c r="S847" s="39"/>
      <c r="T847" s="39"/>
      <c r="U847" s="39"/>
      <c r="V847" s="39"/>
      <c r="W847" s="39"/>
      <c r="X847" s="39"/>
      <c r="Y847" s="39"/>
      <c r="Z847" s="39"/>
      <c r="AA847" s="39"/>
      <c r="AB847" s="39"/>
      <c r="AC847" s="39"/>
      <c r="AD847" s="39"/>
      <c r="AE847" s="39">
        <f t="shared" si="141"/>
        <v>0</v>
      </c>
      <c r="AF847" s="39">
        <f>(D845-R845)</f>
        <v>0</v>
      </c>
      <c r="AG847" s="39">
        <f t="shared" si="142"/>
        <v>0</v>
      </c>
      <c r="AH847" s="39">
        <f t="shared" si="143"/>
        <v>0</v>
      </c>
      <c r="AI847" s="40">
        <v>0.02</v>
      </c>
      <c r="AJ847" s="39">
        <f t="shared" si="144"/>
        <v>0</v>
      </c>
      <c r="AK847" s="39"/>
      <c r="AL847" s="39">
        <f t="shared" si="145"/>
        <v>0</v>
      </c>
      <c r="AM847" s="40">
        <v>3.3300000000000003E-2</v>
      </c>
      <c r="AN847" s="39">
        <f t="shared" si="149"/>
        <v>0</v>
      </c>
      <c r="AO847" s="39">
        <f t="shared" si="146"/>
        <v>0</v>
      </c>
      <c r="AP847" s="39">
        <v>0</v>
      </c>
      <c r="AQ847" s="39">
        <f t="shared" si="147"/>
        <v>0</v>
      </c>
      <c r="AR847" s="39"/>
      <c r="AS847" s="39"/>
      <c r="AT847" s="39">
        <f t="shared" si="148"/>
        <v>0</v>
      </c>
      <c r="AU847" s="39"/>
    </row>
    <row r="848" spans="1:47" x14ac:dyDescent="0.2">
      <c r="A848" s="15"/>
      <c r="B848" s="15" t="s">
        <v>367</v>
      </c>
      <c r="C848" s="15" t="s">
        <v>67</v>
      </c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2">
        <f>SUM(E848:P848)</f>
        <v>0</v>
      </c>
      <c r="S848" s="39"/>
      <c r="T848" s="39"/>
      <c r="U848" s="39"/>
      <c r="V848" s="39"/>
      <c r="W848" s="39"/>
      <c r="X848" s="39"/>
      <c r="Y848" s="39"/>
      <c r="Z848" s="39"/>
      <c r="AA848" s="39"/>
      <c r="AB848" s="39"/>
      <c r="AC848" s="39"/>
      <c r="AD848" s="39"/>
      <c r="AE848" s="39">
        <f t="shared" si="141"/>
        <v>0</v>
      </c>
      <c r="AF848" s="39">
        <f>(D848-R848)</f>
        <v>0</v>
      </c>
      <c r="AG848" s="39">
        <f t="shared" si="142"/>
        <v>0</v>
      </c>
      <c r="AH848" s="39">
        <f t="shared" si="143"/>
        <v>0</v>
      </c>
      <c r="AI848" s="40">
        <v>2.9000000000000001E-2</v>
      </c>
      <c r="AJ848" s="39">
        <f t="shared" si="144"/>
        <v>0</v>
      </c>
      <c r="AK848" s="39"/>
      <c r="AL848" s="39">
        <f t="shared" si="145"/>
        <v>0</v>
      </c>
      <c r="AM848" s="40">
        <v>0.04</v>
      </c>
      <c r="AN848" s="39">
        <f t="shared" si="149"/>
        <v>0</v>
      </c>
      <c r="AO848" s="39">
        <f t="shared" si="146"/>
        <v>0</v>
      </c>
      <c r="AP848" s="39">
        <v>0</v>
      </c>
      <c r="AQ848" s="39">
        <f t="shared" si="147"/>
        <v>0</v>
      </c>
      <c r="AR848" s="39"/>
      <c r="AS848" s="39"/>
      <c r="AT848" s="39">
        <f t="shared" si="148"/>
        <v>0</v>
      </c>
      <c r="AU848" s="39">
        <f>SUM(AT848+AT849)</f>
        <v>0</v>
      </c>
    </row>
    <row r="849" spans="1:47" x14ac:dyDescent="0.2">
      <c r="A849" s="1"/>
      <c r="B849" s="1" t="s">
        <v>367</v>
      </c>
      <c r="C849" s="1" t="s">
        <v>71</v>
      </c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2">
        <f>R848</f>
        <v>0</v>
      </c>
      <c r="S849" s="39"/>
      <c r="T849" s="39"/>
      <c r="U849" s="39"/>
      <c r="V849" s="39"/>
      <c r="W849" s="39"/>
      <c r="X849" s="39"/>
      <c r="Y849" s="39"/>
      <c r="Z849" s="39"/>
      <c r="AA849" s="39"/>
      <c r="AB849" s="39"/>
      <c r="AC849" s="39"/>
      <c r="AD849" s="39"/>
      <c r="AE849" s="39">
        <f t="shared" si="141"/>
        <v>0</v>
      </c>
      <c r="AF849" s="39">
        <f>(D848-R848)</f>
        <v>0</v>
      </c>
      <c r="AG849" s="39">
        <f t="shared" si="142"/>
        <v>0</v>
      </c>
      <c r="AH849" s="39">
        <f t="shared" si="143"/>
        <v>0</v>
      </c>
      <c r="AI849" s="40">
        <v>0.02</v>
      </c>
      <c r="AJ849" s="39">
        <f t="shared" si="144"/>
        <v>0</v>
      </c>
      <c r="AK849" s="39"/>
      <c r="AL849" s="39">
        <f t="shared" si="145"/>
        <v>0</v>
      </c>
      <c r="AM849" s="40">
        <v>3.3300000000000003E-2</v>
      </c>
      <c r="AN849" s="39">
        <f t="shared" si="149"/>
        <v>0</v>
      </c>
      <c r="AO849" s="39">
        <f t="shared" si="146"/>
        <v>0</v>
      </c>
      <c r="AP849" s="39">
        <v>0</v>
      </c>
      <c r="AQ849" s="39">
        <f t="shared" si="147"/>
        <v>0</v>
      </c>
      <c r="AR849" s="39"/>
      <c r="AS849" s="39"/>
      <c r="AT849" s="39">
        <f t="shared" si="148"/>
        <v>0</v>
      </c>
      <c r="AU849" s="39"/>
    </row>
    <row r="850" spans="1:47" x14ac:dyDescent="0.2">
      <c r="A850" s="15"/>
      <c r="B850" s="15" t="s">
        <v>368</v>
      </c>
      <c r="C850" s="15" t="s">
        <v>67</v>
      </c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2">
        <f>SUM(E850:P850)</f>
        <v>0</v>
      </c>
      <c r="S850" s="39"/>
      <c r="T850" s="39"/>
      <c r="U850" s="39"/>
      <c r="V850" s="39"/>
      <c r="W850" s="39"/>
      <c r="X850" s="39"/>
      <c r="Y850" s="39"/>
      <c r="Z850" s="39"/>
      <c r="AA850" s="39"/>
      <c r="AB850" s="39"/>
      <c r="AC850" s="39"/>
      <c r="AD850" s="39"/>
      <c r="AE850" s="39">
        <f t="shared" si="141"/>
        <v>0</v>
      </c>
      <c r="AF850" s="39">
        <f>(D850-R850)</f>
        <v>0</v>
      </c>
      <c r="AG850" s="39">
        <f t="shared" si="142"/>
        <v>0</v>
      </c>
      <c r="AH850" s="39">
        <f t="shared" si="143"/>
        <v>0</v>
      </c>
      <c r="AI850" s="40">
        <v>2.9000000000000001E-2</v>
      </c>
      <c r="AJ850" s="39">
        <f t="shared" si="144"/>
        <v>0</v>
      </c>
      <c r="AK850" s="39"/>
      <c r="AL850" s="39">
        <f t="shared" si="145"/>
        <v>0</v>
      </c>
      <c r="AM850" s="40">
        <v>0.04</v>
      </c>
      <c r="AN850" s="39">
        <f t="shared" si="149"/>
        <v>0</v>
      </c>
      <c r="AO850" s="39">
        <f t="shared" si="146"/>
        <v>0</v>
      </c>
      <c r="AP850" s="39">
        <v>0</v>
      </c>
      <c r="AQ850" s="39">
        <f t="shared" si="147"/>
        <v>0</v>
      </c>
      <c r="AR850" s="39"/>
      <c r="AS850" s="39"/>
      <c r="AT850" s="39">
        <f t="shared" si="148"/>
        <v>0</v>
      </c>
      <c r="AU850" s="39">
        <f>SUM(AT850+AT851)</f>
        <v>0</v>
      </c>
    </row>
    <row r="851" spans="1:47" x14ac:dyDescent="0.2">
      <c r="A851" s="1"/>
      <c r="B851" s="1" t="s">
        <v>368</v>
      </c>
      <c r="C851" s="1" t="s">
        <v>71</v>
      </c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2">
        <f>(R850)</f>
        <v>0</v>
      </c>
      <c r="S851" s="39"/>
      <c r="T851" s="39"/>
      <c r="U851" s="39"/>
      <c r="V851" s="39"/>
      <c r="W851" s="39"/>
      <c r="X851" s="39"/>
      <c r="Y851" s="39"/>
      <c r="Z851" s="39"/>
      <c r="AA851" s="39"/>
      <c r="AB851" s="39"/>
      <c r="AC851" s="39"/>
      <c r="AD851" s="39"/>
      <c r="AE851" s="39">
        <f t="shared" si="141"/>
        <v>0</v>
      </c>
      <c r="AF851" s="39">
        <f>(D850-R850)</f>
        <v>0</v>
      </c>
      <c r="AG851" s="39">
        <f t="shared" si="142"/>
        <v>0</v>
      </c>
      <c r="AH851" s="39">
        <f t="shared" si="143"/>
        <v>0</v>
      </c>
      <c r="AI851" s="40">
        <v>0.02</v>
      </c>
      <c r="AJ851" s="39">
        <f t="shared" si="144"/>
        <v>0</v>
      </c>
      <c r="AK851" s="39"/>
      <c r="AL851" s="39">
        <f t="shared" si="145"/>
        <v>0</v>
      </c>
      <c r="AM851" s="40">
        <v>3.3300000000000003E-2</v>
      </c>
      <c r="AN851" s="39">
        <f t="shared" si="149"/>
        <v>0</v>
      </c>
      <c r="AO851" s="39">
        <f t="shared" si="146"/>
        <v>0</v>
      </c>
      <c r="AP851" s="39">
        <v>0</v>
      </c>
      <c r="AQ851" s="39">
        <f t="shared" si="147"/>
        <v>0</v>
      </c>
      <c r="AR851" s="39"/>
      <c r="AS851" s="39"/>
      <c r="AT851" s="39">
        <f t="shared" si="148"/>
        <v>0</v>
      </c>
      <c r="AU851" s="41"/>
    </row>
    <row r="852" spans="1:47" x14ac:dyDescent="0.2">
      <c r="A852" s="12"/>
      <c r="B852" s="12" t="s">
        <v>369</v>
      </c>
      <c r="C852" s="12" t="s">
        <v>67</v>
      </c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2">
        <f>SUM(E852:P852)</f>
        <v>0</v>
      </c>
      <c r="S852" s="39"/>
      <c r="T852" s="39"/>
      <c r="U852" s="39"/>
      <c r="V852" s="39"/>
      <c r="W852" s="39"/>
      <c r="X852" s="39"/>
      <c r="Y852" s="39"/>
      <c r="Z852" s="39"/>
      <c r="AA852" s="39"/>
      <c r="AB852" s="39"/>
      <c r="AC852" s="39"/>
      <c r="AD852" s="39"/>
      <c r="AE852" s="39">
        <f t="shared" si="141"/>
        <v>0</v>
      </c>
      <c r="AF852" s="39">
        <f>(D852-R852)</f>
        <v>0</v>
      </c>
      <c r="AG852" s="39">
        <f t="shared" si="142"/>
        <v>0</v>
      </c>
      <c r="AH852" s="39">
        <f t="shared" si="143"/>
        <v>0</v>
      </c>
      <c r="AI852" s="40">
        <v>2.9000000000000001E-2</v>
      </c>
      <c r="AJ852" s="39">
        <f t="shared" si="144"/>
        <v>0</v>
      </c>
      <c r="AK852" s="39"/>
      <c r="AL852" s="39">
        <f t="shared" si="145"/>
        <v>0</v>
      </c>
      <c r="AM852" s="40">
        <v>0.04</v>
      </c>
      <c r="AN852" s="39">
        <f t="shared" si="149"/>
        <v>0</v>
      </c>
      <c r="AO852" s="39">
        <f t="shared" si="146"/>
        <v>0</v>
      </c>
      <c r="AP852" s="39">
        <v>0</v>
      </c>
      <c r="AQ852" s="39">
        <f t="shared" si="147"/>
        <v>0</v>
      </c>
      <c r="AR852" s="39"/>
      <c r="AS852" s="39"/>
      <c r="AT852" s="39">
        <f t="shared" si="148"/>
        <v>0</v>
      </c>
      <c r="AU852" s="39">
        <f>SUM(AT852+AT853+AT854)</f>
        <v>0</v>
      </c>
    </row>
    <row r="853" spans="1:47" x14ac:dyDescent="0.2">
      <c r="A853" s="1"/>
      <c r="B853" s="1" t="s">
        <v>369</v>
      </c>
      <c r="C853" s="1" t="s">
        <v>77</v>
      </c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2">
        <f>(R852)</f>
        <v>0</v>
      </c>
      <c r="S853" s="39"/>
      <c r="T853" s="39"/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39">
        <f t="shared" si="141"/>
        <v>0</v>
      </c>
      <c r="AF853" s="39">
        <f>(D852-R852)</f>
        <v>0</v>
      </c>
      <c r="AG853" s="39">
        <f t="shared" si="142"/>
        <v>0</v>
      </c>
      <c r="AH853" s="39">
        <f t="shared" si="143"/>
        <v>0</v>
      </c>
      <c r="AI853" s="40">
        <v>3.3000000000000002E-2</v>
      </c>
      <c r="AJ853" s="39">
        <f t="shared" si="144"/>
        <v>0</v>
      </c>
      <c r="AK853" s="39"/>
      <c r="AL853" s="39">
        <f t="shared" si="145"/>
        <v>0</v>
      </c>
      <c r="AM853" s="40">
        <v>0</v>
      </c>
      <c r="AN853" s="39">
        <f t="shared" si="149"/>
        <v>0</v>
      </c>
      <c r="AO853" s="39">
        <f t="shared" si="146"/>
        <v>0</v>
      </c>
      <c r="AP853" s="39">
        <v>0</v>
      </c>
      <c r="AQ853" s="39">
        <f t="shared" si="147"/>
        <v>0</v>
      </c>
      <c r="AR853" s="39"/>
      <c r="AS853" s="39"/>
      <c r="AT853" s="39">
        <f t="shared" si="148"/>
        <v>0</v>
      </c>
      <c r="AU853" s="41"/>
    </row>
    <row r="854" spans="1:47" x14ac:dyDescent="0.2">
      <c r="A854" s="1"/>
      <c r="B854" s="1" t="s">
        <v>369</v>
      </c>
      <c r="C854" s="1" t="s">
        <v>71</v>
      </c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2">
        <f>R852</f>
        <v>0</v>
      </c>
      <c r="S854" s="39"/>
      <c r="T854" s="39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>
        <f t="shared" si="141"/>
        <v>0</v>
      </c>
      <c r="AF854" s="39">
        <f>(D852-R852)</f>
        <v>0</v>
      </c>
      <c r="AG854" s="39">
        <f t="shared" si="142"/>
        <v>0</v>
      </c>
      <c r="AH854" s="39">
        <f t="shared" si="143"/>
        <v>0</v>
      </c>
      <c r="AI854" s="40">
        <v>0.01</v>
      </c>
      <c r="AJ854" s="39">
        <f t="shared" si="144"/>
        <v>0</v>
      </c>
      <c r="AK854" s="39"/>
      <c r="AL854" s="39">
        <f t="shared" si="145"/>
        <v>0</v>
      </c>
      <c r="AM854" s="40">
        <v>3.3300000000000003E-2</v>
      </c>
      <c r="AN854" s="39">
        <f t="shared" si="149"/>
        <v>0</v>
      </c>
      <c r="AO854" s="39">
        <f t="shared" si="146"/>
        <v>0</v>
      </c>
      <c r="AP854" s="39">
        <v>0</v>
      </c>
      <c r="AQ854" s="39">
        <f t="shared" si="147"/>
        <v>0</v>
      </c>
      <c r="AR854" s="39"/>
      <c r="AS854" s="39"/>
      <c r="AT854" s="39">
        <f t="shared" si="148"/>
        <v>0</v>
      </c>
      <c r="AU854" s="39"/>
    </row>
    <row r="855" spans="1:47" x14ac:dyDescent="0.2">
      <c r="A855" s="17"/>
      <c r="B855" s="17" t="s">
        <v>370</v>
      </c>
      <c r="C855" s="17" t="s">
        <v>67</v>
      </c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2">
        <f>SUM(E855:P855)</f>
        <v>0</v>
      </c>
      <c r="S855" s="39"/>
      <c r="T855" s="39"/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39">
        <f t="shared" si="141"/>
        <v>0</v>
      </c>
      <c r="AF855" s="39">
        <f>(D855-R855)</f>
        <v>0</v>
      </c>
      <c r="AG855" s="39">
        <f t="shared" si="142"/>
        <v>0</v>
      </c>
      <c r="AH855" s="39">
        <f t="shared" si="143"/>
        <v>0</v>
      </c>
      <c r="AI855" s="40">
        <v>2.9000000000000001E-2</v>
      </c>
      <c r="AJ855" s="39">
        <f t="shared" si="144"/>
        <v>0</v>
      </c>
      <c r="AK855" s="39"/>
      <c r="AL855" s="39">
        <f t="shared" si="145"/>
        <v>0</v>
      </c>
      <c r="AM855" s="40">
        <v>0.04</v>
      </c>
      <c r="AN855" s="39">
        <f t="shared" si="149"/>
        <v>0</v>
      </c>
      <c r="AO855" s="39">
        <f t="shared" si="146"/>
        <v>0</v>
      </c>
      <c r="AP855" s="39">
        <v>0</v>
      </c>
      <c r="AQ855" s="39">
        <f t="shared" si="147"/>
        <v>0</v>
      </c>
      <c r="AR855" s="39"/>
      <c r="AS855" s="39"/>
      <c r="AT855" s="39">
        <f t="shared" si="148"/>
        <v>0</v>
      </c>
      <c r="AU855" s="39">
        <f>SUM(AT855+AT856+AT857)</f>
        <v>0</v>
      </c>
    </row>
    <row r="856" spans="1:47" x14ac:dyDescent="0.2">
      <c r="A856" s="1"/>
      <c r="B856" s="1" t="s">
        <v>370</v>
      </c>
      <c r="C856" s="1" t="s">
        <v>71</v>
      </c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2">
        <f>(R855)</f>
        <v>0</v>
      </c>
      <c r="S856" s="39"/>
      <c r="T856" s="39"/>
      <c r="U856" s="39"/>
      <c r="V856" s="39"/>
      <c r="W856" s="39"/>
      <c r="X856" s="39"/>
      <c r="Y856" s="39"/>
      <c r="Z856" s="39"/>
      <c r="AA856" s="39"/>
      <c r="AB856" s="39"/>
      <c r="AC856" s="39"/>
      <c r="AD856" s="39"/>
      <c r="AE856" s="39">
        <f t="shared" si="141"/>
        <v>0</v>
      </c>
      <c r="AF856" s="39">
        <f>(D855-R855)</f>
        <v>0</v>
      </c>
      <c r="AG856" s="39">
        <f t="shared" si="142"/>
        <v>0</v>
      </c>
      <c r="AH856" s="39">
        <f t="shared" si="143"/>
        <v>0</v>
      </c>
      <c r="AI856" s="40">
        <v>0.01</v>
      </c>
      <c r="AJ856" s="39">
        <f t="shared" si="144"/>
        <v>0</v>
      </c>
      <c r="AK856" s="39"/>
      <c r="AL856" s="39">
        <f t="shared" si="145"/>
        <v>0</v>
      </c>
      <c r="AM856" s="40">
        <v>3.3300000000000003E-2</v>
      </c>
      <c r="AN856" s="39">
        <f t="shared" si="149"/>
        <v>0</v>
      </c>
      <c r="AO856" s="39">
        <f t="shared" si="146"/>
        <v>0</v>
      </c>
      <c r="AP856" s="39">
        <v>0</v>
      </c>
      <c r="AQ856" s="39">
        <f t="shared" si="147"/>
        <v>0</v>
      </c>
      <c r="AR856" s="39"/>
      <c r="AS856" s="39"/>
      <c r="AT856" s="39">
        <f t="shared" si="148"/>
        <v>0</v>
      </c>
      <c r="AU856" s="41"/>
    </row>
    <row r="857" spans="1:47" x14ac:dyDescent="0.2">
      <c r="A857" s="1"/>
      <c r="B857" s="1" t="s">
        <v>370</v>
      </c>
      <c r="C857" s="1" t="s">
        <v>169</v>
      </c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2">
        <f>R855</f>
        <v>0</v>
      </c>
      <c r="S857" s="39"/>
      <c r="T857" s="39"/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39">
        <f t="shared" si="141"/>
        <v>0</v>
      </c>
      <c r="AF857" s="39">
        <f>(D855-R855)</f>
        <v>0</v>
      </c>
      <c r="AG857" s="39">
        <f t="shared" si="142"/>
        <v>0</v>
      </c>
      <c r="AH857" s="39">
        <f t="shared" si="143"/>
        <v>0</v>
      </c>
      <c r="AI857" s="40">
        <v>5.0000000000000001E-3</v>
      </c>
      <c r="AJ857" s="39">
        <f t="shared" si="144"/>
        <v>0</v>
      </c>
      <c r="AK857" s="39"/>
      <c r="AL857" s="39">
        <f t="shared" si="145"/>
        <v>0</v>
      </c>
      <c r="AM857" s="40">
        <v>3.3300000000000003E-2</v>
      </c>
      <c r="AN857" s="39">
        <f t="shared" si="149"/>
        <v>0</v>
      </c>
      <c r="AO857" s="39">
        <f t="shared" si="146"/>
        <v>0</v>
      </c>
      <c r="AP857" s="39">
        <v>0</v>
      </c>
      <c r="AQ857" s="39">
        <f t="shared" si="147"/>
        <v>0</v>
      </c>
      <c r="AR857" s="39"/>
      <c r="AS857" s="39"/>
      <c r="AT857" s="39">
        <f t="shared" si="148"/>
        <v>0</v>
      </c>
      <c r="AU857" s="39"/>
    </row>
    <row r="858" spans="1:47" x14ac:dyDescent="0.2">
      <c r="A858" s="17"/>
      <c r="B858" s="17" t="s">
        <v>371</v>
      </c>
      <c r="C858" s="17" t="s">
        <v>67</v>
      </c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2">
        <f>SUM(E858:P858)</f>
        <v>0</v>
      </c>
      <c r="S858" s="39"/>
      <c r="T858" s="39"/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39">
        <f t="shared" si="141"/>
        <v>0</v>
      </c>
      <c r="AF858" s="39">
        <f>(D858-R858)</f>
        <v>0</v>
      </c>
      <c r="AG858" s="39">
        <f t="shared" si="142"/>
        <v>0</v>
      </c>
      <c r="AH858" s="39">
        <f t="shared" si="143"/>
        <v>0</v>
      </c>
      <c r="AI858" s="40">
        <v>2.9000000000000001E-2</v>
      </c>
      <c r="AJ858" s="39">
        <f t="shared" si="144"/>
        <v>0</v>
      </c>
      <c r="AK858" s="39"/>
      <c r="AL858" s="39">
        <f t="shared" si="145"/>
        <v>0</v>
      </c>
      <c r="AM858" s="40">
        <v>0.04</v>
      </c>
      <c r="AN858" s="39">
        <f t="shared" si="149"/>
        <v>0</v>
      </c>
      <c r="AO858" s="39">
        <f t="shared" si="146"/>
        <v>0</v>
      </c>
      <c r="AP858" s="39">
        <v>0</v>
      </c>
      <c r="AQ858" s="39">
        <f t="shared" si="147"/>
        <v>0</v>
      </c>
      <c r="AR858" s="39"/>
      <c r="AS858" s="39"/>
      <c r="AT858" s="39">
        <f t="shared" si="148"/>
        <v>0</v>
      </c>
      <c r="AU858" s="39">
        <f>SUM(AT858+AT859+AT860)</f>
        <v>0</v>
      </c>
    </row>
    <row r="859" spans="1:47" x14ac:dyDescent="0.2">
      <c r="A859" s="1"/>
      <c r="B859" s="1" t="s">
        <v>371</v>
      </c>
      <c r="C859" s="1" t="s">
        <v>71</v>
      </c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2">
        <f>(R858)</f>
        <v>0</v>
      </c>
      <c r="S859" s="39"/>
      <c r="T859" s="39"/>
      <c r="U859" s="39"/>
      <c r="V859" s="39"/>
      <c r="W859" s="39"/>
      <c r="X859" s="39"/>
      <c r="Y859" s="39"/>
      <c r="Z859" s="39"/>
      <c r="AA859" s="39"/>
      <c r="AB859" s="39"/>
      <c r="AC859" s="39"/>
      <c r="AD859" s="39"/>
      <c r="AE859" s="39">
        <f t="shared" si="141"/>
        <v>0</v>
      </c>
      <c r="AF859" s="39">
        <f>(D858-R858)</f>
        <v>0</v>
      </c>
      <c r="AG859" s="39">
        <f t="shared" si="142"/>
        <v>0</v>
      </c>
      <c r="AH859" s="39">
        <f t="shared" si="143"/>
        <v>0</v>
      </c>
      <c r="AI859" s="40">
        <v>0.01</v>
      </c>
      <c r="AJ859" s="39">
        <f t="shared" si="144"/>
        <v>0</v>
      </c>
      <c r="AK859" s="39"/>
      <c r="AL859" s="39">
        <f t="shared" si="145"/>
        <v>0</v>
      </c>
      <c r="AM859" s="40">
        <v>3.3300000000000003E-2</v>
      </c>
      <c r="AN859" s="39">
        <f t="shared" si="149"/>
        <v>0</v>
      </c>
      <c r="AO859" s="39">
        <f t="shared" si="146"/>
        <v>0</v>
      </c>
      <c r="AP859" s="39">
        <v>0</v>
      </c>
      <c r="AQ859" s="39">
        <f t="shared" si="147"/>
        <v>0</v>
      </c>
      <c r="AR859" s="39"/>
      <c r="AS859" s="39"/>
      <c r="AT859" s="39">
        <f t="shared" si="148"/>
        <v>0</v>
      </c>
      <c r="AU859" s="41"/>
    </row>
    <row r="860" spans="1:47" x14ac:dyDescent="0.2">
      <c r="A860" s="1"/>
      <c r="B860" s="1" t="s">
        <v>371</v>
      </c>
      <c r="C860" s="1" t="s">
        <v>169</v>
      </c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2">
        <f>R858</f>
        <v>0</v>
      </c>
      <c r="S860" s="39"/>
      <c r="T860" s="39"/>
      <c r="U860" s="39"/>
      <c r="V860" s="39"/>
      <c r="W860" s="39"/>
      <c r="X860" s="39"/>
      <c r="Y860" s="39"/>
      <c r="Z860" s="39"/>
      <c r="AA860" s="39"/>
      <c r="AB860" s="39"/>
      <c r="AC860" s="39"/>
      <c r="AD860" s="39"/>
      <c r="AE860" s="39">
        <f t="shared" si="141"/>
        <v>0</v>
      </c>
      <c r="AF860" s="39">
        <f>(D858-R858)</f>
        <v>0</v>
      </c>
      <c r="AG860" s="39">
        <f t="shared" si="142"/>
        <v>0</v>
      </c>
      <c r="AH860" s="39">
        <f t="shared" si="143"/>
        <v>0</v>
      </c>
      <c r="AI860" s="40">
        <v>5.0000000000000001E-3</v>
      </c>
      <c r="AJ860" s="39">
        <f t="shared" si="144"/>
        <v>0</v>
      </c>
      <c r="AK860" s="39"/>
      <c r="AL860" s="39">
        <f t="shared" si="145"/>
        <v>0</v>
      </c>
      <c r="AM860" s="40">
        <v>3.3300000000000003E-2</v>
      </c>
      <c r="AN860" s="39">
        <f t="shared" si="149"/>
        <v>0</v>
      </c>
      <c r="AO860" s="39">
        <f t="shared" si="146"/>
        <v>0</v>
      </c>
      <c r="AP860" s="39">
        <v>0</v>
      </c>
      <c r="AQ860" s="39">
        <f t="shared" si="147"/>
        <v>0</v>
      </c>
      <c r="AR860" s="39"/>
      <c r="AS860" s="39"/>
      <c r="AT860" s="39">
        <f t="shared" si="148"/>
        <v>0</v>
      </c>
      <c r="AU860" s="39"/>
    </row>
    <row r="861" spans="1:47" x14ac:dyDescent="0.2">
      <c r="A861" s="17"/>
      <c r="B861" s="17" t="s">
        <v>372</v>
      </c>
      <c r="C861" s="17" t="s">
        <v>67</v>
      </c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2">
        <f>SUM(E861:P861)</f>
        <v>0</v>
      </c>
      <c r="S861" s="39"/>
      <c r="T861" s="39"/>
      <c r="U861" s="39"/>
      <c r="V861" s="39"/>
      <c r="W861" s="39"/>
      <c r="X861" s="39"/>
      <c r="Y861" s="39"/>
      <c r="Z861" s="39"/>
      <c r="AA861" s="39"/>
      <c r="AB861" s="39"/>
      <c r="AC861" s="39"/>
      <c r="AD861" s="39"/>
      <c r="AE861" s="39">
        <f t="shared" si="141"/>
        <v>0</v>
      </c>
      <c r="AF861" s="39">
        <f>(D861-R861)</f>
        <v>0</v>
      </c>
      <c r="AG861" s="39">
        <f t="shared" si="142"/>
        <v>0</v>
      </c>
      <c r="AH861" s="39">
        <f t="shared" si="143"/>
        <v>0</v>
      </c>
      <c r="AI861" s="40">
        <v>2.9000000000000001E-2</v>
      </c>
      <c r="AJ861" s="39">
        <f t="shared" si="144"/>
        <v>0</v>
      </c>
      <c r="AK861" s="39"/>
      <c r="AL861" s="39">
        <f t="shared" si="145"/>
        <v>0</v>
      </c>
      <c r="AM861" s="40">
        <v>0.04</v>
      </c>
      <c r="AN861" s="39">
        <f t="shared" si="149"/>
        <v>0</v>
      </c>
      <c r="AO861" s="39">
        <f t="shared" si="146"/>
        <v>0</v>
      </c>
      <c r="AP861" s="39">
        <v>0</v>
      </c>
      <c r="AQ861" s="39">
        <f t="shared" si="147"/>
        <v>0</v>
      </c>
      <c r="AR861" s="39"/>
      <c r="AS861" s="39"/>
      <c r="AT861" s="39">
        <f t="shared" si="148"/>
        <v>0</v>
      </c>
      <c r="AU861" s="39">
        <f>SUM(AT861+AT862+AT863)</f>
        <v>0</v>
      </c>
    </row>
    <row r="862" spans="1:47" x14ac:dyDescent="0.2">
      <c r="A862" s="1"/>
      <c r="B862" s="1" t="s">
        <v>372</v>
      </c>
      <c r="C862" s="1" t="s">
        <v>77</v>
      </c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2">
        <f>(R861)</f>
        <v>0</v>
      </c>
      <c r="S862" s="39"/>
      <c r="T862" s="39"/>
      <c r="U862" s="39"/>
      <c r="V862" s="39"/>
      <c r="W862" s="39"/>
      <c r="X862" s="39"/>
      <c r="Y862" s="39"/>
      <c r="Z862" s="39"/>
      <c r="AA862" s="39"/>
      <c r="AB862" s="39"/>
      <c r="AC862" s="39"/>
      <c r="AD862" s="39"/>
      <c r="AE862" s="39">
        <f t="shared" si="141"/>
        <v>0</v>
      </c>
      <c r="AF862" s="39">
        <f>(D861-R861)</f>
        <v>0</v>
      </c>
      <c r="AG862" s="39">
        <f t="shared" si="142"/>
        <v>0</v>
      </c>
      <c r="AH862" s="39">
        <f t="shared" si="143"/>
        <v>0</v>
      </c>
      <c r="AI862" s="40">
        <v>0.03</v>
      </c>
      <c r="AJ862" s="39">
        <f t="shared" si="144"/>
        <v>0</v>
      </c>
      <c r="AK862" s="39"/>
      <c r="AL862" s="39">
        <f t="shared" si="145"/>
        <v>0</v>
      </c>
      <c r="AM862" s="40">
        <v>0</v>
      </c>
      <c r="AN862" s="39">
        <f t="shared" si="149"/>
        <v>0</v>
      </c>
      <c r="AO862" s="39">
        <f t="shared" si="146"/>
        <v>0</v>
      </c>
      <c r="AP862" s="39">
        <v>0</v>
      </c>
      <c r="AQ862" s="39">
        <f t="shared" si="147"/>
        <v>0</v>
      </c>
      <c r="AR862" s="39"/>
      <c r="AS862" s="39"/>
      <c r="AT862" s="39">
        <f t="shared" si="148"/>
        <v>0</v>
      </c>
      <c r="AU862" s="41"/>
    </row>
    <row r="863" spans="1:47" x14ac:dyDescent="0.2">
      <c r="A863" s="1"/>
      <c r="B863" s="1" t="s">
        <v>372</v>
      </c>
      <c r="C863" s="1" t="s">
        <v>71</v>
      </c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2">
        <f>R861</f>
        <v>0</v>
      </c>
      <c r="S863" s="39"/>
      <c r="T863" s="39"/>
      <c r="U863" s="39"/>
      <c r="V863" s="39"/>
      <c r="W863" s="39"/>
      <c r="X863" s="39"/>
      <c r="Y863" s="39"/>
      <c r="Z863" s="39"/>
      <c r="AA863" s="39"/>
      <c r="AB863" s="39"/>
      <c r="AC863" s="39"/>
      <c r="AD863" s="39"/>
      <c r="AE863" s="39">
        <f t="shared" si="141"/>
        <v>0</v>
      </c>
      <c r="AF863" s="39">
        <f>(D861-R861)</f>
        <v>0</v>
      </c>
      <c r="AG863" s="39">
        <f t="shared" si="142"/>
        <v>0</v>
      </c>
      <c r="AH863" s="39">
        <f t="shared" si="143"/>
        <v>0</v>
      </c>
      <c r="AI863" s="40">
        <v>0.01</v>
      </c>
      <c r="AJ863" s="39">
        <f t="shared" si="144"/>
        <v>0</v>
      </c>
      <c r="AK863" s="39"/>
      <c r="AL863" s="39">
        <f t="shared" si="145"/>
        <v>0</v>
      </c>
      <c r="AM863" s="40">
        <v>3.3300000000000003E-2</v>
      </c>
      <c r="AN863" s="39">
        <f t="shared" si="149"/>
        <v>0</v>
      </c>
      <c r="AO863" s="39">
        <f t="shared" si="146"/>
        <v>0</v>
      </c>
      <c r="AP863" s="39">
        <v>0</v>
      </c>
      <c r="AQ863" s="39">
        <f t="shared" si="147"/>
        <v>0</v>
      </c>
      <c r="AR863" s="39"/>
      <c r="AS863" s="39"/>
      <c r="AT863" s="39">
        <f t="shared" si="148"/>
        <v>0</v>
      </c>
      <c r="AU863" s="39"/>
    </row>
    <row r="864" spans="1:47" x14ac:dyDescent="0.2">
      <c r="A864" s="17"/>
      <c r="B864" s="17" t="s">
        <v>373</v>
      </c>
      <c r="C864" s="17" t="s">
        <v>67</v>
      </c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2">
        <f>SUM(E864:P864)</f>
        <v>0</v>
      </c>
      <c r="S864" s="39"/>
      <c r="T864" s="39"/>
      <c r="U864" s="39"/>
      <c r="V864" s="39"/>
      <c r="W864" s="39"/>
      <c r="X864" s="39"/>
      <c r="Y864" s="39"/>
      <c r="Z864" s="39"/>
      <c r="AA864" s="39"/>
      <c r="AB864" s="39"/>
      <c r="AC864" s="39"/>
      <c r="AD864" s="39"/>
      <c r="AE864" s="39">
        <f t="shared" si="141"/>
        <v>0</v>
      </c>
      <c r="AF864" s="39">
        <f>(D864-R864)</f>
        <v>0</v>
      </c>
      <c r="AG864" s="39">
        <f t="shared" si="142"/>
        <v>0</v>
      </c>
      <c r="AH864" s="39">
        <f t="shared" si="143"/>
        <v>0</v>
      </c>
      <c r="AI864" s="40">
        <v>2.9000000000000001E-2</v>
      </c>
      <c r="AJ864" s="39">
        <f t="shared" si="144"/>
        <v>0</v>
      </c>
      <c r="AK864" s="39"/>
      <c r="AL864" s="39">
        <f t="shared" si="145"/>
        <v>0</v>
      </c>
      <c r="AM864" s="40">
        <v>0.04</v>
      </c>
      <c r="AN864" s="39">
        <f t="shared" si="149"/>
        <v>0</v>
      </c>
      <c r="AO864" s="39">
        <f t="shared" si="146"/>
        <v>0</v>
      </c>
      <c r="AP864" s="39">
        <v>0</v>
      </c>
      <c r="AQ864" s="39">
        <f t="shared" si="147"/>
        <v>0</v>
      </c>
      <c r="AR864" s="39"/>
      <c r="AS864" s="39"/>
      <c r="AT864" s="39">
        <f t="shared" si="148"/>
        <v>0</v>
      </c>
      <c r="AU864" s="39">
        <f>SUM(AT864+AT865+AT866)</f>
        <v>0</v>
      </c>
    </row>
    <row r="865" spans="1:47" x14ac:dyDescent="0.2">
      <c r="A865" s="1"/>
      <c r="B865" s="1" t="s">
        <v>373</v>
      </c>
      <c r="C865" s="1" t="s">
        <v>71</v>
      </c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2">
        <f>(R864)</f>
        <v>0</v>
      </c>
      <c r="S865" s="39"/>
      <c r="T865" s="39"/>
      <c r="U865" s="39"/>
      <c r="V865" s="39"/>
      <c r="W865" s="39"/>
      <c r="X865" s="39"/>
      <c r="Y865" s="39"/>
      <c r="Z865" s="39"/>
      <c r="AA865" s="39"/>
      <c r="AB865" s="39"/>
      <c r="AC865" s="39"/>
      <c r="AD865" s="39"/>
      <c r="AE865" s="39">
        <f t="shared" si="141"/>
        <v>0</v>
      </c>
      <c r="AF865" s="39">
        <f>(D864-R864)</f>
        <v>0</v>
      </c>
      <c r="AG865" s="39">
        <f t="shared" si="142"/>
        <v>0</v>
      </c>
      <c r="AH865" s="39">
        <f t="shared" si="143"/>
        <v>0</v>
      </c>
      <c r="AI865" s="40">
        <v>0.01</v>
      </c>
      <c r="AJ865" s="39">
        <f t="shared" si="144"/>
        <v>0</v>
      </c>
      <c r="AK865" s="39"/>
      <c r="AL865" s="39">
        <f t="shared" si="145"/>
        <v>0</v>
      </c>
      <c r="AM865" s="40">
        <v>3.3300000000000003E-2</v>
      </c>
      <c r="AN865" s="39">
        <f t="shared" si="149"/>
        <v>0</v>
      </c>
      <c r="AO865" s="39">
        <f t="shared" si="146"/>
        <v>0</v>
      </c>
      <c r="AP865" s="39">
        <v>0</v>
      </c>
      <c r="AQ865" s="39">
        <f t="shared" si="147"/>
        <v>0</v>
      </c>
      <c r="AR865" s="39"/>
      <c r="AS865" s="39"/>
      <c r="AT865" s="39">
        <f t="shared" si="148"/>
        <v>0</v>
      </c>
      <c r="AU865" s="41"/>
    </row>
    <row r="866" spans="1:47" x14ac:dyDescent="0.2">
      <c r="A866" s="1"/>
      <c r="B866" s="1" t="s">
        <v>373</v>
      </c>
      <c r="C866" s="1" t="s">
        <v>169</v>
      </c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2">
        <f>R864</f>
        <v>0</v>
      </c>
      <c r="S866" s="39"/>
      <c r="T866" s="39"/>
      <c r="U866" s="39"/>
      <c r="V866" s="39"/>
      <c r="W866" s="39"/>
      <c r="X866" s="39"/>
      <c r="Y866" s="39"/>
      <c r="Z866" s="39"/>
      <c r="AA866" s="39"/>
      <c r="AB866" s="39"/>
      <c r="AC866" s="39"/>
      <c r="AD866" s="39"/>
      <c r="AE866" s="39">
        <f t="shared" si="141"/>
        <v>0</v>
      </c>
      <c r="AF866" s="39">
        <f>(D864-R864)</f>
        <v>0</v>
      </c>
      <c r="AG866" s="39">
        <f t="shared" si="142"/>
        <v>0</v>
      </c>
      <c r="AH866" s="39">
        <f t="shared" si="143"/>
        <v>0</v>
      </c>
      <c r="AI866" s="40">
        <v>5.0000000000000001E-3</v>
      </c>
      <c r="AJ866" s="39">
        <f t="shared" si="144"/>
        <v>0</v>
      </c>
      <c r="AK866" s="39"/>
      <c r="AL866" s="39">
        <f t="shared" si="145"/>
        <v>0</v>
      </c>
      <c r="AM866" s="40">
        <v>3.3300000000000003E-2</v>
      </c>
      <c r="AN866" s="39">
        <f t="shared" si="149"/>
        <v>0</v>
      </c>
      <c r="AO866" s="39">
        <f t="shared" si="146"/>
        <v>0</v>
      </c>
      <c r="AP866" s="39">
        <v>0</v>
      </c>
      <c r="AQ866" s="39">
        <f t="shared" si="147"/>
        <v>0</v>
      </c>
      <c r="AR866" s="39"/>
      <c r="AS866" s="39"/>
      <c r="AT866" s="39">
        <f t="shared" si="148"/>
        <v>0</v>
      </c>
      <c r="AU866" s="39"/>
    </row>
    <row r="867" spans="1:47" x14ac:dyDescent="0.2">
      <c r="A867" s="12"/>
      <c r="B867" s="12" t="s">
        <v>374</v>
      </c>
      <c r="C867" s="12" t="s">
        <v>67</v>
      </c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2">
        <f>SUM(E867:P867)</f>
        <v>0</v>
      </c>
      <c r="S867" s="39"/>
      <c r="T867" s="39"/>
      <c r="U867" s="39"/>
      <c r="V867" s="39"/>
      <c r="W867" s="39"/>
      <c r="X867" s="39"/>
      <c r="Y867" s="39"/>
      <c r="Z867" s="39"/>
      <c r="AA867" s="39"/>
      <c r="AB867" s="39"/>
      <c r="AC867" s="39"/>
      <c r="AD867" s="39"/>
      <c r="AE867" s="39">
        <f t="shared" si="141"/>
        <v>0</v>
      </c>
      <c r="AF867" s="39">
        <f>(D867-R867)</f>
        <v>0</v>
      </c>
      <c r="AG867" s="39">
        <f t="shared" si="142"/>
        <v>0</v>
      </c>
      <c r="AH867" s="39">
        <f t="shared" si="143"/>
        <v>0</v>
      </c>
      <c r="AI867" s="40">
        <v>2.9000000000000001E-2</v>
      </c>
      <c r="AJ867" s="39">
        <f t="shared" si="144"/>
        <v>0</v>
      </c>
      <c r="AK867" s="39"/>
      <c r="AL867" s="39">
        <f t="shared" si="145"/>
        <v>0</v>
      </c>
      <c r="AM867" s="40">
        <v>0.04</v>
      </c>
      <c r="AN867" s="39">
        <f t="shared" si="149"/>
        <v>0</v>
      </c>
      <c r="AO867" s="39">
        <f t="shared" si="146"/>
        <v>0</v>
      </c>
      <c r="AP867" s="39">
        <v>0</v>
      </c>
      <c r="AQ867" s="39">
        <f t="shared" si="147"/>
        <v>0</v>
      </c>
      <c r="AR867" s="39"/>
      <c r="AS867" s="39"/>
      <c r="AT867" s="39">
        <f t="shared" si="148"/>
        <v>0</v>
      </c>
      <c r="AU867" s="39">
        <f>SUM(AT867+AT868+AT869+AT870)</f>
        <v>0</v>
      </c>
    </row>
    <row r="868" spans="1:47" x14ac:dyDescent="0.2">
      <c r="A868" s="1"/>
      <c r="B868" s="1" t="s">
        <v>374</v>
      </c>
      <c r="C868" s="1" t="s">
        <v>77</v>
      </c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2">
        <f>(R867)</f>
        <v>0</v>
      </c>
      <c r="S868" s="39"/>
      <c r="T868" s="39"/>
      <c r="U868" s="39"/>
      <c r="V868" s="39"/>
      <c r="W868" s="39"/>
      <c r="X868" s="39"/>
      <c r="Y868" s="39"/>
      <c r="Z868" s="39"/>
      <c r="AA868" s="39"/>
      <c r="AB868" s="39"/>
      <c r="AC868" s="39"/>
      <c r="AD868" s="39"/>
      <c r="AE868" s="39">
        <f t="shared" si="141"/>
        <v>0</v>
      </c>
      <c r="AF868" s="39">
        <f>(D867-R867)</f>
        <v>0</v>
      </c>
      <c r="AG868" s="39">
        <f t="shared" si="142"/>
        <v>0</v>
      </c>
      <c r="AH868" s="39">
        <f t="shared" si="143"/>
        <v>0</v>
      </c>
      <c r="AI868" s="40">
        <v>0.03</v>
      </c>
      <c r="AJ868" s="39">
        <f t="shared" si="144"/>
        <v>0</v>
      </c>
      <c r="AK868" s="39"/>
      <c r="AL868" s="39">
        <f t="shared" si="145"/>
        <v>0</v>
      </c>
      <c r="AM868" s="40">
        <v>0.02</v>
      </c>
      <c r="AN868" s="39">
        <f t="shared" si="149"/>
        <v>0</v>
      </c>
      <c r="AO868" s="39">
        <f t="shared" si="146"/>
        <v>0</v>
      </c>
      <c r="AP868" s="39">
        <v>0</v>
      </c>
      <c r="AQ868" s="39">
        <f t="shared" si="147"/>
        <v>0</v>
      </c>
      <c r="AR868" s="39"/>
      <c r="AS868" s="39"/>
      <c r="AT868" s="39">
        <f t="shared" si="148"/>
        <v>0</v>
      </c>
      <c r="AU868" s="41"/>
    </row>
    <row r="869" spans="1:47" x14ac:dyDescent="0.2">
      <c r="A869" s="1"/>
      <c r="B869" s="1" t="s">
        <v>374</v>
      </c>
      <c r="C869" s="1" t="s">
        <v>71</v>
      </c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2">
        <f>R867</f>
        <v>0</v>
      </c>
      <c r="S869" s="39"/>
      <c r="T869" s="39"/>
      <c r="U869" s="39"/>
      <c r="V869" s="39"/>
      <c r="W869" s="39"/>
      <c r="X869" s="39"/>
      <c r="Y869" s="39"/>
      <c r="Z869" s="39"/>
      <c r="AA869" s="39"/>
      <c r="AB869" s="39"/>
      <c r="AC869" s="39"/>
      <c r="AD869" s="39"/>
      <c r="AE869" s="39">
        <f t="shared" si="141"/>
        <v>0</v>
      </c>
      <c r="AF869" s="39">
        <f>(D867-R867)</f>
        <v>0</v>
      </c>
      <c r="AG869" s="39">
        <f t="shared" ref="AG869" si="150">(AE869)</f>
        <v>0</v>
      </c>
      <c r="AH869" s="39">
        <f t="shared" ref="AH869" si="151">(AF869-AG869)</f>
        <v>0</v>
      </c>
      <c r="AI869" s="40">
        <v>0.01</v>
      </c>
      <c r="AJ869" s="39">
        <f t="shared" ref="AJ869" si="152">AH869*AI869</f>
        <v>0</v>
      </c>
      <c r="AK869" s="39"/>
      <c r="AL869" s="39">
        <f t="shared" ref="AL869" si="153">(AJ869+AK869)</f>
        <v>0</v>
      </c>
      <c r="AM869" s="40">
        <v>3.3300000000000003E-2</v>
      </c>
      <c r="AN869" s="39">
        <f t="shared" ref="AN869" si="154">(AL869*AM869)</f>
        <v>0</v>
      </c>
      <c r="AO869" s="39">
        <f t="shared" ref="AO869" si="155">(AL869-AN869)</f>
        <v>0</v>
      </c>
      <c r="AP869" s="39">
        <v>0</v>
      </c>
      <c r="AQ869" s="39">
        <f t="shared" ref="AQ869" si="156">AO869-AP869</f>
        <v>0</v>
      </c>
      <c r="AR869" s="39"/>
      <c r="AS869" s="39"/>
      <c r="AT869" s="39">
        <f t="shared" ref="AT869" si="157">(AQ869+AR869+AS869)</f>
        <v>0</v>
      </c>
      <c r="AU869" s="39"/>
    </row>
    <row r="870" spans="1:47" x14ac:dyDescent="0.2">
      <c r="A870" s="1"/>
      <c r="B870" s="1" t="s">
        <v>374</v>
      </c>
      <c r="C870" s="1" t="s">
        <v>112</v>
      </c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2">
        <f>R867</f>
        <v>0</v>
      </c>
      <c r="S870" s="39"/>
      <c r="T870" s="39"/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39">
        <f t="shared" si="141"/>
        <v>0</v>
      </c>
      <c r="AF870" s="39">
        <f>(D867-R867)</f>
        <v>0</v>
      </c>
      <c r="AG870" s="39">
        <f t="shared" si="142"/>
        <v>0</v>
      </c>
      <c r="AH870" s="39">
        <f t="shared" si="143"/>
        <v>0</v>
      </c>
      <c r="AI870" s="40">
        <v>0.01</v>
      </c>
      <c r="AJ870" s="39">
        <f t="shared" si="144"/>
        <v>0</v>
      </c>
      <c r="AK870" s="39"/>
      <c r="AL870" s="39">
        <f t="shared" si="145"/>
        <v>0</v>
      </c>
      <c r="AM870" s="40">
        <v>0</v>
      </c>
      <c r="AN870" s="39">
        <f t="shared" si="149"/>
        <v>0</v>
      </c>
      <c r="AO870" s="39">
        <f t="shared" si="146"/>
        <v>0</v>
      </c>
      <c r="AP870" s="39">
        <v>0</v>
      </c>
      <c r="AQ870" s="39">
        <f t="shared" si="147"/>
        <v>0</v>
      </c>
      <c r="AR870" s="39"/>
      <c r="AS870" s="39"/>
      <c r="AT870" s="39">
        <f t="shared" si="148"/>
        <v>0</v>
      </c>
      <c r="AU870" s="39"/>
    </row>
    <row r="871" spans="1:47" x14ac:dyDescent="0.2">
      <c r="A871" s="15"/>
      <c r="B871" s="15" t="s">
        <v>375</v>
      </c>
      <c r="C871" s="15" t="s">
        <v>67</v>
      </c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2">
        <f>SUM(E871:P871)</f>
        <v>0</v>
      </c>
      <c r="S871" s="39"/>
      <c r="T871" s="39"/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39">
        <f t="shared" si="141"/>
        <v>0</v>
      </c>
      <c r="AF871" s="39">
        <f>(D871-R871)</f>
        <v>0</v>
      </c>
      <c r="AG871" s="39">
        <f t="shared" si="142"/>
        <v>0</v>
      </c>
      <c r="AH871" s="39">
        <f t="shared" si="143"/>
        <v>0</v>
      </c>
      <c r="AI871" s="40">
        <v>2.9000000000000001E-2</v>
      </c>
      <c r="AJ871" s="39">
        <f t="shared" si="144"/>
        <v>0</v>
      </c>
      <c r="AK871" s="39"/>
      <c r="AL871" s="39">
        <f t="shared" si="145"/>
        <v>0</v>
      </c>
      <c r="AM871" s="40">
        <v>0.04</v>
      </c>
      <c r="AN871" s="39">
        <f t="shared" si="149"/>
        <v>0</v>
      </c>
      <c r="AO871" s="39">
        <f t="shared" si="146"/>
        <v>0</v>
      </c>
      <c r="AP871" s="39">
        <v>0</v>
      </c>
      <c r="AQ871" s="39">
        <f t="shared" si="147"/>
        <v>0</v>
      </c>
      <c r="AR871" s="39"/>
      <c r="AS871" s="39"/>
      <c r="AT871" s="39">
        <f t="shared" si="148"/>
        <v>0</v>
      </c>
      <c r="AU871" s="39">
        <f>SUM(AT871+AT872)</f>
        <v>0</v>
      </c>
    </row>
    <row r="872" spans="1:47" x14ac:dyDescent="0.2">
      <c r="A872" s="1"/>
      <c r="B872" s="1" t="s">
        <v>375</v>
      </c>
      <c r="C872" s="1" t="s">
        <v>71</v>
      </c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2">
        <f>(R871)</f>
        <v>0</v>
      </c>
      <c r="S872" s="39"/>
      <c r="T872" s="39"/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39">
        <f t="shared" si="141"/>
        <v>0</v>
      </c>
      <c r="AF872" s="39">
        <f>(D871-R871)</f>
        <v>0</v>
      </c>
      <c r="AG872" s="39">
        <f t="shared" si="142"/>
        <v>0</v>
      </c>
      <c r="AH872" s="39">
        <f t="shared" si="143"/>
        <v>0</v>
      </c>
      <c r="AI872" s="40">
        <v>0.01</v>
      </c>
      <c r="AJ872" s="39">
        <f t="shared" si="144"/>
        <v>0</v>
      </c>
      <c r="AK872" s="39"/>
      <c r="AL872" s="39">
        <f t="shared" si="145"/>
        <v>0</v>
      </c>
      <c r="AM872" s="40">
        <v>3.3300000000000003E-2</v>
      </c>
      <c r="AN872" s="39">
        <f t="shared" si="149"/>
        <v>0</v>
      </c>
      <c r="AO872" s="39">
        <f t="shared" si="146"/>
        <v>0</v>
      </c>
      <c r="AP872" s="39">
        <v>0</v>
      </c>
      <c r="AQ872" s="39">
        <f t="shared" si="147"/>
        <v>0</v>
      </c>
      <c r="AR872" s="39"/>
      <c r="AS872" s="39"/>
      <c r="AT872" s="39">
        <f t="shared" si="148"/>
        <v>0</v>
      </c>
      <c r="AU872" s="41"/>
    </row>
    <row r="873" spans="1:47" x14ac:dyDescent="0.2">
      <c r="A873" s="15"/>
      <c r="B873" s="15" t="s">
        <v>376</v>
      </c>
      <c r="C873" s="15" t="s">
        <v>67</v>
      </c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2">
        <f>SUM(E873:P873)</f>
        <v>0</v>
      </c>
      <c r="S873" s="39"/>
      <c r="T873" s="39"/>
      <c r="U873" s="39"/>
      <c r="V873" s="39"/>
      <c r="W873" s="39"/>
      <c r="X873" s="39"/>
      <c r="Y873" s="39"/>
      <c r="Z873" s="39"/>
      <c r="AA873" s="39"/>
      <c r="AB873" s="39"/>
      <c r="AC873" s="39"/>
      <c r="AD873" s="39"/>
      <c r="AE873" s="39">
        <f t="shared" si="141"/>
        <v>0</v>
      </c>
      <c r="AF873" s="39">
        <f>(D873-R873)</f>
        <v>0</v>
      </c>
      <c r="AG873" s="39">
        <f t="shared" si="142"/>
        <v>0</v>
      </c>
      <c r="AH873" s="39">
        <f t="shared" si="143"/>
        <v>0</v>
      </c>
      <c r="AI873" s="40">
        <v>2.9000000000000001E-2</v>
      </c>
      <c r="AJ873" s="39">
        <f t="shared" si="144"/>
        <v>0</v>
      </c>
      <c r="AK873" s="39"/>
      <c r="AL873" s="39">
        <f t="shared" si="145"/>
        <v>0</v>
      </c>
      <c r="AM873" s="40">
        <v>0.04</v>
      </c>
      <c r="AN873" s="39">
        <f t="shared" si="149"/>
        <v>0</v>
      </c>
      <c r="AO873" s="39">
        <f t="shared" si="146"/>
        <v>0</v>
      </c>
      <c r="AP873" s="39">
        <v>0</v>
      </c>
      <c r="AQ873" s="39">
        <f t="shared" si="147"/>
        <v>0</v>
      </c>
      <c r="AR873" s="39"/>
      <c r="AS873" s="39"/>
      <c r="AT873" s="39">
        <f t="shared" si="148"/>
        <v>0</v>
      </c>
      <c r="AU873" s="39">
        <f>SUM(AT873+AT874+AT875)</f>
        <v>0</v>
      </c>
    </row>
    <row r="874" spans="1:47" x14ac:dyDescent="0.2">
      <c r="A874" s="1"/>
      <c r="B874" s="1" t="s">
        <v>376</v>
      </c>
      <c r="C874" s="1" t="s">
        <v>71</v>
      </c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2">
        <f>(R873)</f>
        <v>0</v>
      </c>
      <c r="S874" s="39"/>
      <c r="T874" s="39"/>
      <c r="U874" s="39"/>
      <c r="V874" s="39"/>
      <c r="W874" s="39"/>
      <c r="X874" s="39"/>
      <c r="Y874" s="39"/>
      <c r="Z874" s="39"/>
      <c r="AA874" s="39"/>
      <c r="AB874" s="39"/>
      <c r="AC874" s="39"/>
      <c r="AD874" s="39"/>
      <c r="AE874" s="39">
        <f t="shared" si="141"/>
        <v>0</v>
      </c>
      <c r="AF874" s="39">
        <f>(D873-R873)</f>
        <v>0</v>
      </c>
      <c r="AG874" s="39">
        <f t="shared" si="142"/>
        <v>0</v>
      </c>
      <c r="AH874" s="39">
        <f t="shared" si="143"/>
        <v>0</v>
      </c>
      <c r="AI874" s="40">
        <v>0.01</v>
      </c>
      <c r="AJ874" s="39">
        <f t="shared" si="144"/>
        <v>0</v>
      </c>
      <c r="AK874" s="39"/>
      <c r="AL874" s="39">
        <f t="shared" si="145"/>
        <v>0</v>
      </c>
      <c r="AM874" s="40">
        <v>3.3300000000000003E-2</v>
      </c>
      <c r="AN874" s="39">
        <f t="shared" si="149"/>
        <v>0</v>
      </c>
      <c r="AO874" s="39">
        <f t="shared" si="146"/>
        <v>0</v>
      </c>
      <c r="AP874" s="39">
        <v>0</v>
      </c>
      <c r="AQ874" s="39">
        <f t="shared" si="147"/>
        <v>0</v>
      </c>
      <c r="AR874" s="39"/>
      <c r="AS874" s="39"/>
      <c r="AT874" s="39">
        <f t="shared" si="148"/>
        <v>0</v>
      </c>
      <c r="AU874" s="41"/>
    </row>
    <row r="875" spans="1:47" x14ac:dyDescent="0.2">
      <c r="A875" s="1"/>
      <c r="B875" s="1" t="s">
        <v>376</v>
      </c>
      <c r="C875" s="1" t="s">
        <v>169</v>
      </c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2">
        <f>R873</f>
        <v>0</v>
      </c>
      <c r="S875" s="39"/>
      <c r="T875" s="39"/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39">
        <f t="shared" si="141"/>
        <v>0</v>
      </c>
      <c r="AF875" s="39">
        <f>(D873-R873)</f>
        <v>0</v>
      </c>
      <c r="AG875" s="39">
        <f t="shared" si="142"/>
        <v>0</v>
      </c>
      <c r="AH875" s="39">
        <f t="shared" si="143"/>
        <v>0</v>
      </c>
      <c r="AI875" s="40">
        <v>5.0000000000000001E-3</v>
      </c>
      <c r="AJ875" s="39">
        <f t="shared" si="144"/>
        <v>0</v>
      </c>
      <c r="AK875" s="39"/>
      <c r="AL875" s="39">
        <f t="shared" si="145"/>
        <v>0</v>
      </c>
      <c r="AM875" s="40">
        <v>3.3300000000000003E-2</v>
      </c>
      <c r="AN875" s="39">
        <f t="shared" si="149"/>
        <v>0</v>
      </c>
      <c r="AO875" s="39">
        <f t="shared" si="146"/>
        <v>0</v>
      </c>
      <c r="AP875" s="39">
        <v>0</v>
      </c>
      <c r="AQ875" s="39">
        <f t="shared" si="147"/>
        <v>0</v>
      </c>
      <c r="AR875" s="39"/>
      <c r="AS875" s="39"/>
      <c r="AT875" s="39">
        <f t="shared" si="148"/>
        <v>0</v>
      </c>
      <c r="AU875" s="41"/>
    </row>
    <row r="876" spans="1:47" x14ac:dyDescent="0.2">
      <c r="A876" s="17"/>
      <c r="B876" s="17" t="s">
        <v>377</v>
      </c>
      <c r="C876" s="17" t="s">
        <v>67</v>
      </c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2">
        <f>SUM(E876:P876)</f>
        <v>0</v>
      </c>
      <c r="S876" s="39"/>
      <c r="T876" s="39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39">
        <f t="shared" si="141"/>
        <v>0</v>
      </c>
      <c r="AF876" s="39">
        <f>(D876-R876)</f>
        <v>0</v>
      </c>
      <c r="AG876" s="39">
        <f t="shared" si="142"/>
        <v>0</v>
      </c>
      <c r="AH876" s="39">
        <f t="shared" si="143"/>
        <v>0</v>
      </c>
      <c r="AI876" s="40">
        <v>2.9000000000000001E-2</v>
      </c>
      <c r="AJ876" s="39">
        <f t="shared" si="144"/>
        <v>0</v>
      </c>
      <c r="AK876" s="39"/>
      <c r="AL876" s="39">
        <f t="shared" si="145"/>
        <v>0</v>
      </c>
      <c r="AM876" s="40">
        <v>0.04</v>
      </c>
      <c r="AN876" s="39">
        <f t="shared" si="149"/>
        <v>0</v>
      </c>
      <c r="AO876" s="39">
        <f t="shared" si="146"/>
        <v>0</v>
      </c>
      <c r="AP876" s="39">
        <v>0</v>
      </c>
      <c r="AQ876" s="39">
        <f t="shared" si="147"/>
        <v>0</v>
      </c>
      <c r="AR876" s="39"/>
      <c r="AS876" s="39"/>
      <c r="AT876" s="39">
        <f t="shared" si="148"/>
        <v>0</v>
      </c>
      <c r="AU876" s="39">
        <f>SUM(AT876+AT877+AT878+AT879)</f>
        <v>0</v>
      </c>
    </row>
    <row r="877" spans="1:47" x14ac:dyDescent="0.2">
      <c r="A877" s="1"/>
      <c r="B877" s="1" t="s">
        <v>377</v>
      </c>
      <c r="C877" s="1" t="s">
        <v>71</v>
      </c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2">
        <f>(R876)</f>
        <v>0</v>
      </c>
      <c r="S877" s="39"/>
      <c r="T877" s="39"/>
      <c r="U877" s="39"/>
      <c r="V877" s="39"/>
      <c r="W877" s="39"/>
      <c r="X877" s="39"/>
      <c r="Y877" s="39"/>
      <c r="Z877" s="39"/>
      <c r="AA877" s="39"/>
      <c r="AB877" s="39"/>
      <c r="AC877" s="39"/>
      <c r="AD877" s="39"/>
      <c r="AE877" s="39">
        <f t="shared" si="141"/>
        <v>0</v>
      </c>
      <c r="AF877" s="39">
        <f>(D876-R876)</f>
        <v>0</v>
      </c>
      <c r="AG877" s="39">
        <f t="shared" si="142"/>
        <v>0</v>
      </c>
      <c r="AH877" s="39">
        <f t="shared" si="143"/>
        <v>0</v>
      </c>
      <c r="AI877" s="40">
        <v>0.01</v>
      </c>
      <c r="AJ877" s="39">
        <f t="shared" si="144"/>
        <v>0</v>
      </c>
      <c r="AK877" s="39"/>
      <c r="AL877" s="39">
        <f t="shared" si="145"/>
        <v>0</v>
      </c>
      <c r="AM877" s="40">
        <v>0</v>
      </c>
      <c r="AN877" s="39">
        <f t="shared" si="149"/>
        <v>0</v>
      </c>
      <c r="AO877" s="39">
        <f t="shared" si="146"/>
        <v>0</v>
      </c>
      <c r="AP877" s="39">
        <v>0</v>
      </c>
      <c r="AQ877" s="39">
        <f t="shared" si="147"/>
        <v>0</v>
      </c>
      <c r="AR877" s="39"/>
      <c r="AS877" s="39"/>
      <c r="AT877" s="39">
        <f t="shared" si="148"/>
        <v>0</v>
      </c>
      <c r="AU877" s="41"/>
    </row>
    <row r="878" spans="1:47" x14ac:dyDescent="0.2">
      <c r="A878" s="1"/>
      <c r="B878" s="1" t="s">
        <v>377</v>
      </c>
      <c r="C878" s="1" t="s">
        <v>378</v>
      </c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2">
        <f>R876</f>
        <v>0</v>
      </c>
      <c r="S878" s="39"/>
      <c r="T878" s="39"/>
      <c r="U878" s="39"/>
      <c r="V878" s="39"/>
      <c r="W878" s="39"/>
      <c r="X878" s="39"/>
      <c r="Y878" s="39"/>
      <c r="Z878" s="39"/>
      <c r="AA878" s="39"/>
      <c r="AB878" s="39"/>
      <c r="AC878" s="39"/>
      <c r="AD878" s="39"/>
      <c r="AE878" s="39">
        <f t="shared" si="141"/>
        <v>0</v>
      </c>
      <c r="AF878" s="39">
        <f>(D876-R876)</f>
        <v>0</v>
      </c>
      <c r="AG878" s="39">
        <f t="shared" si="142"/>
        <v>0</v>
      </c>
      <c r="AH878" s="39">
        <f t="shared" si="143"/>
        <v>0</v>
      </c>
      <c r="AI878" s="40">
        <v>5.0000000000000001E-3</v>
      </c>
      <c r="AJ878" s="39">
        <f t="shared" si="144"/>
        <v>0</v>
      </c>
      <c r="AK878" s="39"/>
      <c r="AL878" s="39">
        <f t="shared" si="145"/>
        <v>0</v>
      </c>
      <c r="AM878" s="40">
        <v>0</v>
      </c>
      <c r="AN878" s="39">
        <f t="shared" si="149"/>
        <v>0</v>
      </c>
      <c r="AO878" s="39">
        <f t="shared" si="146"/>
        <v>0</v>
      </c>
      <c r="AP878" s="39">
        <v>0</v>
      </c>
      <c r="AQ878" s="39">
        <f t="shared" si="147"/>
        <v>0</v>
      </c>
      <c r="AR878" s="39"/>
      <c r="AS878" s="39"/>
      <c r="AT878" s="39">
        <f t="shared" si="148"/>
        <v>0</v>
      </c>
      <c r="AU878" s="39"/>
    </row>
    <row r="879" spans="1:47" x14ac:dyDescent="0.2">
      <c r="A879" s="1"/>
      <c r="B879" s="1" t="s">
        <v>377</v>
      </c>
      <c r="C879" s="1" t="s">
        <v>112</v>
      </c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2">
        <f>R876</f>
        <v>0</v>
      </c>
      <c r="S879" s="39"/>
      <c r="T879" s="39"/>
      <c r="U879" s="39"/>
      <c r="V879" s="39"/>
      <c r="W879" s="39"/>
      <c r="X879" s="39"/>
      <c r="Y879" s="39"/>
      <c r="Z879" s="39"/>
      <c r="AA879" s="39"/>
      <c r="AB879" s="39"/>
      <c r="AC879" s="39"/>
      <c r="AD879" s="39"/>
      <c r="AE879" s="39">
        <f t="shared" si="141"/>
        <v>0</v>
      </c>
      <c r="AF879" s="39">
        <f>(D876-R876)</f>
        <v>0</v>
      </c>
      <c r="AG879" s="39">
        <f t="shared" si="142"/>
        <v>0</v>
      </c>
      <c r="AH879" s="39">
        <f t="shared" si="143"/>
        <v>0</v>
      </c>
      <c r="AI879" s="40">
        <v>5.0000000000000001E-3</v>
      </c>
      <c r="AJ879" s="39">
        <f t="shared" si="144"/>
        <v>0</v>
      </c>
      <c r="AK879" s="39"/>
      <c r="AL879" s="39">
        <f t="shared" si="145"/>
        <v>0</v>
      </c>
      <c r="AM879" s="40">
        <v>0</v>
      </c>
      <c r="AN879" s="39">
        <f t="shared" si="149"/>
        <v>0</v>
      </c>
      <c r="AO879" s="39">
        <f t="shared" si="146"/>
        <v>0</v>
      </c>
      <c r="AP879" s="39">
        <v>0</v>
      </c>
      <c r="AQ879" s="39">
        <f t="shared" si="147"/>
        <v>0</v>
      </c>
      <c r="AR879" s="39"/>
      <c r="AS879" s="39"/>
      <c r="AT879" s="39">
        <f t="shared" si="148"/>
        <v>0</v>
      </c>
      <c r="AU879" s="39"/>
    </row>
    <row r="880" spans="1:47" x14ac:dyDescent="0.2">
      <c r="A880" s="12"/>
      <c r="B880" s="12" t="s">
        <v>379</v>
      </c>
      <c r="C880" s="12" t="s">
        <v>67</v>
      </c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2">
        <f>SUM(E880:P880)</f>
        <v>0</v>
      </c>
      <c r="S880" s="39"/>
      <c r="T880" s="39"/>
      <c r="U880" s="39"/>
      <c r="V880" s="39"/>
      <c r="W880" s="39"/>
      <c r="X880" s="39"/>
      <c r="Y880" s="39"/>
      <c r="Z880" s="39"/>
      <c r="AA880" s="39"/>
      <c r="AB880" s="39"/>
      <c r="AC880" s="39"/>
      <c r="AD880" s="39"/>
      <c r="AE880" s="39">
        <f t="shared" si="141"/>
        <v>0</v>
      </c>
      <c r="AF880" s="39">
        <f>(D880-R880)</f>
        <v>0</v>
      </c>
      <c r="AG880" s="39">
        <f t="shared" si="142"/>
        <v>0</v>
      </c>
      <c r="AH880" s="39">
        <f t="shared" si="143"/>
        <v>0</v>
      </c>
      <c r="AI880" s="40">
        <v>2.9000000000000001E-2</v>
      </c>
      <c r="AJ880" s="39">
        <f t="shared" si="144"/>
        <v>0</v>
      </c>
      <c r="AK880" s="39"/>
      <c r="AL880" s="39">
        <f t="shared" si="145"/>
        <v>0</v>
      </c>
      <c r="AM880" s="40">
        <v>0.04</v>
      </c>
      <c r="AN880" s="39">
        <f t="shared" si="149"/>
        <v>0</v>
      </c>
      <c r="AO880" s="39">
        <f t="shared" si="146"/>
        <v>0</v>
      </c>
      <c r="AP880" s="39">
        <v>0</v>
      </c>
      <c r="AQ880" s="39">
        <f t="shared" si="147"/>
        <v>0</v>
      </c>
      <c r="AR880" s="39"/>
      <c r="AS880" s="39"/>
      <c r="AT880" s="39">
        <f t="shared" si="148"/>
        <v>0</v>
      </c>
      <c r="AU880" s="39">
        <f>SUM(AT880+AT881+AT882+AT883+AT884)</f>
        <v>0</v>
      </c>
    </row>
    <row r="881" spans="1:47" x14ac:dyDescent="0.2">
      <c r="A881" s="1"/>
      <c r="B881" s="1" t="s">
        <v>379</v>
      </c>
      <c r="C881" s="1" t="s">
        <v>77</v>
      </c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2">
        <f>(R880)</f>
        <v>0</v>
      </c>
      <c r="S881" s="39"/>
      <c r="T881" s="39"/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>
        <f t="shared" si="141"/>
        <v>0</v>
      </c>
      <c r="AF881" s="39">
        <f>(D880-R880)</f>
        <v>0</v>
      </c>
      <c r="AG881" s="39">
        <f t="shared" si="142"/>
        <v>0</v>
      </c>
      <c r="AH881" s="39">
        <f t="shared" si="143"/>
        <v>0</v>
      </c>
      <c r="AI881" s="40">
        <v>0.03</v>
      </c>
      <c r="AJ881" s="39">
        <f t="shared" si="144"/>
        <v>0</v>
      </c>
      <c r="AK881" s="39"/>
      <c r="AL881" s="39">
        <f t="shared" si="145"/>
        <v>0</v>
      </c>
      <c r="AM881" s="40">
        <v>3.3300000000000003E-2</v>
      </c>
      <c r="AN881" s="39">
        <f t="shared" si="149"/>
        <v>0</v>
      </c>
      <c r="AO881" s="39">
        <f t="shared" si="146"/>
        <v>0</v>
      </c>
      <c r="AP881" s="39">
        <v>0</v>
      </c>
      <c r="AQ881" s="39">
        <f t="shared" si="147"/>
        <v>0</v>
      </c>
      <c r="AR881" s="39"/>
      <c r="AS881" s="39"/>
      <c r="AT881" s="39">
        <f t="shared" si="148"/>
        <v>0</v>
      </c>
      <c r="AU881" s="41"/>
    </row>
    <row r="882" spans="1:47" x14ac:dyDescent="0.2">
      <c r="A882" s="1"/>
      <c r="B882" s="1" t="s">
        <v>379</v>
      </c>
      <c r="C882" s="1" t="s">
        <v>71</v>
      </c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2">
        <f>(R880)</f>
        <v>0</v>
      </c>
      <c r="S882" s="39"/>
      <c r="T882" s="39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>
        <f t="shared" si="141"/>
        <v>0</v>
      </c>
      <c r="AF882" s="39">
        <f>(D880-R880)</f>
        <v>0</v>
      </c>
      <c r="AG882" s="39">
        <f t="shared" si="142"/>
        <v>0</v>
      </c>
      <c r="AH882" s="39">
        <f t="shared" si="143"/>
        <v>0</v>
      </c>
      <c r="AI882" s="40">
        <v>0.01</v>
      </c>
      <c r="AJ882" s="39">
        <f t="shared" si="144"/>
        <v>0</v>
      </c>
      <c r="AK882" s="39"/>
      <c r="AL882" s="39">
        <f t="shared" si="145"/>
        <v>0</v>
      </c>
      <c r="AM882" s="40">
        <v>0</v>
      </c>
      <c r="AN882" s="39">
        <f t="shared" si="149"/>
        <v>0</v>
      </c>
      <c r="AO882" s="39">
        <f t="shared" si="146"/>
        <v>0</v>
      </c>
      <c r="AP882" s="39">
        <v>0</v>
      </c>
      <c r="AQ882" s="39">
        <f t="shared" si="147"/>
        <v>0</v>
      </c>
      <c r="AR882" s="39"/>
      <c r="AS882" s="39"/>
      <c r="AT882" s="39">
        <f t="shared" si="148"/>
        <v>0</v>
      </c>
      <c r="AU882" s="41"/>
    </row>
    <row r="883" spans="1:47" x14ac:dyDescent="0.2">
      <c r="A883" s="1"/>
      <c r="B883" s="1" t="s">
        <v>379</v>
      </c>
      <c r="C883" s="1" t="s">
        <v>378</v>
      </c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2">
        <f>R880</f>
        <v>0</v>
      </c>
      <c r="S883" s="39"/>
      <c r="T883" s="39"/>
      <c r="U883" s="39"/>
      <c r="V883" s="39"/>
      <c r="W883" s="39"/>
      <c r="X883" s="39"/>
      <c r="Y883" s="39"/>
      <c r="Z883" s="39"/>
      <c r="AA883" s="39"/>
      <c r="AB883" s="39"/>
      <c r="AC883" s="39"/>
      <c r="AD883" s="39"/>
      <c r="AE883" s="39">
        <f t="shared" si="141"/>
        <v>0</v>
      </c>
      <c r="AF883" s="39">
        <f>(D880-R880)</f>
        <v>0</v>
      </c>
      <c r="AG883" s="39">
        <f t="shared" si="142"/>
        <v>0</v>
      </c>
      <c r="AH883" s="39">
        <f t="shared" si="143"/>
        <v>0</v>
      </c>
      <c r="AI883" s="40">
        <v>5.0000000000000001E-3</v>
      </c>
      <c r="AJ883" s="39">
        <f t="shared" si="144"/>
        <v>0</v>
      </c>
      <c r="AK883" s="39"/>
      <c r="AL883" s="39">
        <f t="shared" si="145"/>
        <v>0</v>
      </c>
      <c r="AM883" s="40">
        <v>0</v>
      </c>
      <c r="AN883" s="39">
        <f t="shared" si="149"/>
        <v>0</v>
      </c>
      <c r="AO883" s="39">
        <f t="shared" si="146"/>
        <v>0</v>
      </c>
      <c r="AP883" s="39">
        <v>0</v>
      </c>
      <c r="AQ883" s="39">
        <f t="shared" si="147"/>
        <v>0</v>
      </c>
      <c r="AR883" s="39"/>
      <c r="AS883" s="39"/>
      <c r="AT883" s="39">
        <f t="shared" si="148"/>
        <v>0</v>
      </c>
      <c r="AU883" s="41"/>
    </row>
    <row r="884" spans="1:47" x14ac:dyDescent="0.2">
      <c r="A884" s="1"/>
      <c r="B884" s="1" t="s">
        <v>379</v>
      </c>
      <c r="C884" s="1" t="s">
        <v>112</v>
      </c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2">
        <f>R880</f>
        <v>0</v>
      </c>
      <c r="S884" s="39"/>
      <c r="T884" s="39"/>
      <c r="U884" s="39"/>
      <c r="V884" s="39"/>
      <c r="W884" s="39"/>
      <c r="X884" s="39"/>
      <c r="Y884" s="39"/>
      <c r="Z884" s="39"/>
      <c r="AA884" s="39"/>
      <c r="AB884" s="39"/>
      <c r="AC884" s="39"/>
      <c r="AD884" s="39"/>
      <c r="AE884" s="39">
        <f t="shared" si="141"/>
        <v>0</v>
      </c>
      <c r="AF884" s="39">
        <f>(D880-R880)</f>
        <v>0</v>
      </c>
      <c r="AG884" s="39">
        <f t="shared" si="142"/>
        <v>0</v>
      </c>
      <c r="AH884" s="39">
        <f t="shared" si="143"/>
        <v>0</v>
      </c>
      <c r="AI884" s="40">
        <v>8.0000000000000002E-3</v>
      </c>
      <c r="AJ884" s="39">
        <f t="shared" si="144"/>
        <v>0</v>
      </c>
      <c r="AK884" s="39"/>
      <c r="AL884" s="39">
        <f t="shared" si="145"/>
        <v>0</v>
      </c>
      <c r="AM884" s="40">
        <v>0</v>
      </c>
      <c r="AN884" s="39">
        <f t="shared" si="149"/>
        <v>0</v>
      </c>
      <c r="AO884" s="39">
        <f t="shared" si="146"/>
        <v>0</v>
      </c>
      <c r="AP884" s="39">
        <v>0</v>
      </c>
      <c r="AQ884" s="39">
        <f t="shared" si="147"/>
        <v>0</v>
      </c>
      <c r="AR884" s="39"/>
      <c r="AS884" s="39"/>
      <c r="AT884" s="39">
        <f t="shared" si="148"/>
        <v>0</v>
      </c>
      <c r="AU884" s="41"/>
    </row>
    <row r="885" spans="1:47" x14ac:dyDescent="0.2">
      <c r="A885" s="15"/>
      <c r="B885" s="15" t="s">
        <v>380</v>
      </c>
      <c r="C885" s="15" t="s">
        <v>67</v>
      </c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2">
        <f>SUM(E885:P885)</f>
        <v>0</v>
      </c>
      <c r="S885" s="39"/>
      <c r="T885" s="39"/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39">
        <f t="shared" si="141"/>
        <v>0</v>
      </c>
      <c r="AF885" s="39">
        <f>(D885-R885)</f>
        <v>0</v>
      </c>
      <c r="AG885" s="39">
        <f t="shared" si="142"/>
        <v>0</v>
      </c>
      <c r="AH885" s="39">
        <f t="shared" si="143"/>
        <v>0</v>
      </c>
      <c r="AI885" s="40">
        <v>2.9000000000000001E-2</v>
      </c>
      <c r="AJ885" s="39">
        <f t="shared" si="144"/>
        <v>0</v>
      </c>
      <c r="AK885" s="39"/>
      <c r="AL885" s="39">
        <f t="shared" si="145"/>
        <v>0</v>
      </c>
      <c r="AM885" s="40">
        <v>0.04</v>
      </c>
      <c r="AN885" s="39">
        <f t="shared" si="149"/>
        <v>0</v>
      </c>
      <c r="AO885" s="39">
        <f t="shared" si="146"/>
        <v>0</v>
      </c>
      <c r="AP885" s="39">
        <v>0</v>
      </c>
      <c r="AQ885" s="39">
        <f t="shared" si="147"/>
        <v>0</v>
      </c>
      <c r="AR885" s="39"/>
      <c r="AS885" s="39"/>
      <c r="AT885" s="39">
        <f t="shared" si="148"/>
        <v>0</v>
      </c>
      <c r="AU885" s="39">
        <f>SUM(AT885+AT886+AT887+AT888+AT889)</f>
        <v>0</v>
      </c>
    </row>
    <row r="886" spans="1:47" x14ac:dyDescent="0.2">
      <c r="A886" s="1"/>
      <c r="B886" s="1" t="s">
        <v>380</v>
      </c>
      <c r="C886" s="1" t="s">
        <v>77</v>
      </c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2">
        <f>(R885)</f>
        <v>0</v>
      </c>
      <c r="S886" s="39"/>
      <c r="T886" s="39"/>
      <c r="U886" s="39"/>
      <c r="V886" s="39"/>
      <c r="W886" s="39"/>
      <c r="X886" s="39"/>
      <c r="Y886" s="39"/>
      <c r="Z886" s="39"/>
      <c r="AA886" s="39"/>
      <c r="AB886" s="39"/>
      <c r="AC886" s="39"/>
      <c r="AD886" s="39"/>
      <c r="AE886" s="39">
        <f t="shared" si="141"/>
        <v>0</v>
      </c>
      <c r="AF886" s="39">
        <f>(D885-R885)</f>
        <v>0</v>
      </c>
      <c r="AG886" s="39">
        <f t="shared" si="142"/>
        <v>0</v>
      </c>
      <c r="AH886" s="39">
        <f t="shared" si="143"/>
        <v>0</v>
      </c>
      <c r="AI886" s="40">
        <v>4.4999999999999998E-2</v>
      </c>
      <c r="AJ886" s="39">
        <f t="shared" si="144"/>
        <v>0</v>
      </c>
      <c r="AK886" s="39"/>
      <c r="AL886" s="39">
        <f t="shared" si="145"/>
        <v>0</v>
      </c>
      <c r="AM886" s="40">
        <v>3.3300000000000003E-2</v>
      </c>
      <c r="AN886" s="39">
        <f t="shared" si="149"/>
        <v>0</v>
      </c>
      <c r="AO886" s="39">
        <f t="shared" si="146"/>
        <v>0</v>
      </c>
      <c r="AP886" s="39">
        <v>0</v>
      </c>
      <c r="AQ886" s="39">
        <f t="shared" si="147"/>
        <v>0</v>
      </c>
      <c r="AR886" s="39"/>
      <c r="AS886" s="39"/>
      <c r="AT886" s="39">
        <f t="shared" si="148"/>
        <v>0</v>
      </c>
      <c r="AU886" s="41"/>
    </row>
    <row r="887" spans="1:47" x14ac:dyDescent="0.2">
      <c r="A887" s="1"/>
      <c r="B887" s="1" t="s">
        <v>380</v>
      </c>
      <c r="C887" s="1" t="s">
        <v>71</v>
      </c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2">
        <f>R885</f>
        <v>0</v>
      </c>
      <c r="S887" s="39"/>
      <c r="T887" s="39"/>
      <c r="U887" s="39"/>
      <c r="V887" s="39"/>
      <c r="W887" s="39"/>
      <c r="X887" s="39"/>
      <c r="Y887" s="39"/>
      <c r="Z887" s="39"/>
      <c r="AA887" s="39"/>
      <c r="AB887" s="39"/>
      <c r="AC887" s="39"/>
      <c r="AD887" s="39"/>
      <c r="AE887" s="39">
        <f t="shared" si="141"/>
        <v>0</v>
      </c>
      <c r="AF887" s="39">
        <f>(D885-R885)</f>
        <v>0</v>
      </c>
      <c r="AG887" s="39">
        <f t="shared" si="142"/>
        <v>0</v>
      </c>
      <c r="AH887" s="39">
        <f t="shared" si="143"/>
        <v>0</v>
      </c>
      <c r="AI887" s="40">
        <v>0.01</v>
      </c>
      <c r="AJ887" s="39">
        <f t="shared" si="144"/>
        <v>0</v>
      </c>
      <c r="AK887" s="39"/>
      <c r="AL887" s="39">
        <f t="shared" si="145"/>
        <v>0</v>
      </c>
      <c r="AM887" s="40">
        <v>0</v>
      </c>
      <c r="AN887" s="39">
        <f t="shared" si="149"/>
        <v>0</v>
      </c>
      <c r="AO887" s="39">
        <f t="shared" si="146"/>
        <v>0</v>
      </c>
      <c r="AP887" s="39">
        <v>0</v>
      </c>
      <c r="AQ887" s="39">
        <f t="shared" si="147"/>
        <v>0</v>
      </c>
      <c r="AR887" s="39"/>
      <c r="AS887" s="39"/>
      <c r="AT887" s="39">
        <f t="shared" si="148"/>
        <v>0</v>
      </c>
      <c r="AU887" s="41"/>
    </row>
    <row r="888" spans="1:47" x14ac:dyDescent="0.2">
      <c r="A888" s="1"/>
      <c r="B888" s="1" t="s">
        <v>380</v>
      </c>
      <c r="C888" s="1" t="s">
        <v>378</v>
      </c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2">
        <f>R885</f>
        <v>0</v>
      </c>
      <c r="S888" s="39"/>
      <c r="T888" s="39"/>
      <c r="U888" s="39"/>
      <c r="V888" s="39"/>
      <c r="W888" s="39"/>
      <c r="X888" s="39"/>
      <c r="Y888" s="39"/>
      <c r="Z888" s="39"/>
      <c r="AA888" s="39"/>
      <c r="AB888" s="39"/>
      <c r="AC888" s="39"/>
      <c r="AD888" s="39"/>
      <c r="AE888" s="39">
        <f t="shared" si="141"/>
        <v>0</v>
      </c>
      <c r="AF888" s="39">
        <f>(D885-R885)</f>
        <v>0</v>
      </c>
      <c r="AG888" s="39">
        <f t="shared" si="142"/>
        <v>0</v>
      </c>
      <c r="AH888" s="39">
        <f t="shared" si="143"/>
        <v>0</v>
      </c>
      <c r="AI888" s="40">
        <v>5.0000000000000001E-3</v>
      </c>
      <c r="AJ888" s="39">
        <f t="shared" si="144"/>
        <v>0</v>
      </c>
      <c r="AK888" s="39"/>
      <c r="AL888" s="39">
        <f t="shared" si="145"/>
        <v>0</v>
      </c>
      <c r="AM888" s="40">
        <v>0</v>
      </c>
      <c r="AN888" s="39">
        <f t="shared" si="149"/>
        <v>0</v>
      </c>
      <c r="AO888" s="39">
        <f t="shared" si="146"/>
        <v>0</v>
      </c>
      <c r="AP888" s="39">
        <v>0</v>
      </c>
      <c r="AQ888" s="39">
        <f t="shared" si="147"/>
        <v>0</v>
      </c>
      <c r="AR888" s="39"/>
      <c r="AS888" s="39"/>
      <c r="AT888" s="39">
        <f t="shared" si="148"/>
        <v>0</v>
      </c>
      <c r="AU888" s="41"/>
    </row>
    <row r="889" spans="1:47" x14ac:dyDescent="0.2">
      <c r="A889" s="1"/>
      <c r="B889" s="1" t="s">
        <v>380</v>
      </c>
      <c r="C889" s="1" t="s">
        <v>112</v>
      </c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2">
        <f>R885</f>
        <v>0</v>
      </c>
      <c r="S889" s="39"/>
      <c r="T889" s="39"/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39">
        <f t="shared" si="141"/>
        <v>0</v>
      </c>
      <c r="AF889" s="39">
        <f>(D885-R885)</f>
        <v>0</v>
      </c>
      <c r="AG889" s="39">
        <f t="shared" si="142"/>
        <v>0</v>
      </c>
      <c r="AH889" s="39">
        <f t="shared" si="143"/>
        <v>0</v>
      </c>
      <c r="AI889" s="40">
        <v>5.0000000000000001E-3</v>
      </c>
      <c r="AJ889" s="39">
        <f t="shared" si="144"/>
        <v>0</v>
      </c>
      <c r="AK889" s="39"/>
      <c r="AL889" s="39">
        <f t="shared" si="145"/>
        <v>0</v>
      </c>
      <c r="AM889" s="40">
        <v>0</v>
      </c>
      <c r="AN889" s="39">
        <f t="shared" si="149"/>
        <v>0</v>
      </c>
      <c r="AO889" s="39">
        <f t="shared" si="146"/>
        <v>0</v>
      </c>
      <c r="AP889" s="39">
        <v>0</v>
      </c>
      <c r="AQ889" s="39">
        <f t="shared" si="147"/>
        <v>0</v>
      </c>
      <c r="AR889" s="39"/>
      <c r="AS889" s="39"/>
      <c r="AT889" s="39">
        <f t="shared" si="148"/>
        <v>0</v>
      </c>
      <c r="AU889" s="41"/>
    </row>
    <row r="890" spans="1:47" x14ac:dyDescent="0.2">
      <c r="A890" s="15"/>
      <c r="B890" s="15" t="s">
        <v>381</v>
      </c>
      <c r="C890" s="15" t="s">
        <v>67</v>
      </c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2">
        <f>SUM(E890:P890)</f>
        <v>0</v>
      </c>
      <c r="S890" s="39"/>
      <c r="T890" s="39"/>
      <c r="U890" s="39"/>
      <c r="V890" s="39"/>
      <c r="W890" s="39"/>
      <c r="X890" s="39"/>
      <c r="Y890" s="39"/>
      <c r="Z890" s="39"/>
      <c r="AA890" s="39"/>
      <c r="AB890" s="39"/>
      <c r="AC890" s="39"/>
      <c r="AD890" s="39"/>
      <c r="AE890" s="39">
        <f t="shared" si="141"/>
        <v>0</v>
      </c>
      <c r="AF890" s="39">
        <f>(D890-R890)</f>
        <v>0</v>
      </c>
      <c r="AG890" s="39">
        <f t="shared" si="142"/>
        <v>0</v>
      </c>
      <c r="AH890" s="39">
        <f t="shared" si="143"/>
        <v>0</v>
      </c>
      <c r="AI890" s="40">
        <v>2.9000000000000001E-2</v>
      </c>
      <c r="AJ890" s="39">
        <f t="shared" si="144"/>
        <v>0</v>
      </c>
      <c r="AK890" s="39"/>
      <c r="AL890" s="39">
        <f t="shared" si="145"/>
        <v>0</v>
      </c>
      <c r="AM890" s="40">
        <v>0.04</v>
      </c>
      <c r="AN890" s="39">
        <f t="shared" si="149"/>
        <v>0</v>
      </c>
      <c r="AO890" s="39">
        <f t="shared" si="146"/>
        <v>0</v>
      </c>
      <c r="AP890" s="39">
        <v>0</v>
      </c>
      <c r="AQ890" s="39">
        <f t="shared" si="147"/>
        <v>0</v>
      </c>
      <c r="AR890" s="39"/>
      <c r="AS890" s="39"/>
      <c r="AT890" s="39">
        <f t="shared" si="148"/>
        <v>0</v>
      </c>
      <c r="AU890" s="39">
        <f>SUM(AT890+AT891+AT892)</f>
        <v>0</v>
      </c>
    </row>
    <row r="891" spans="1:47" x14ac:dyDescent="0.2">
      <c r="A891" s="1"/>
      <c r="B891" s="1" t="s">
        <v>381</v>
      </c>
      <c r="C891" s="1" t="s">
        <v>71</v>
      </c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2">
        <f>(R890)</f>
        <v>0</v>
      </c>
      <c r="S891" s="39"/>
      <c r="T891" s="39"/>
      <c r="U891" s="39"/>
      <c r="V891" s="39"/>
      <c r="W891" s="39"/>
      <c r="X891" s="39"/>
      <c r="Y891" s="39"/>
      <c r="Z891" s="39"/>
      <c r="AA891" s="39"/>
      <c r="AB891" s="39"/>
      <c r="AC891" s="39"/>
      <c r="AD891" s="39"/>
      <c r="AE891" s="39">
        <f t="shared" si="141"/>
        <v>0</v>
      </c>
      <c r="AF891" s="39">
        <f>(D890-R890)</f>
        <v>0</v>
      </c>
      <c r="AG891" s="39">
        <f t="shared" si="142"/>
        <v>0</v>
      </c>
      <c r="AH891" s="39">
        <f t="shared" si="143"/>
        <v>0</v>
      </c>
      <c r="AI891" s="40">
        <v>0.01</v>
      </c>
      <c r="AJ891" s="39">
        <f t="shared" si="144"/>
        <v>0</v>
      </c>
      <c r="AK891" s="39"/>
      <c r="AL891" s="39">
        <f t="shared" si="145"/>
        <v>0</v>
      </c>
      <c r="AM891" s="40">
        <v>0</v>
      </c>
      <c r="AN891" s="39">
        <f t="shared" si="149"/>
        <v>0</v>
      </c>
      <c r="AO891" s="39">
        <f t="shared" si="146"/>
        <v>0</v>
      </c>
      <c r="AP891" s="39">
        <v>0</v>
      </c>
      <c r="AQ891" s="39">
        <f t="shared" si="147"/>
        <v>0</v>
      </c>
      <c r="AR891" s="39"/>
      <c r="AS891" s="39"/>
      <c r="AT891" s="39">
        <f t="shared" si="148"/>
        <v>0</v>
      </c>
      <c r="AU891" s="41"/>
    </row>
    <row r="892" spans="1:47" x14ac:dyDescent="0.2">
      <c r="A892" s="1"/>
      <c r="B892" s="1" t="s">
        <v>381</v>
      </c>
      <c r="C892" s="1" t="s">
        <v>378</v>
      </c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2">
        <f>R890</f>
        <v>0</v>
      </c>
      <c r="S892" s="39"/>
      <c r="T892" s="39"/>
      <c r="U892" s="39"/>
      <c r="V892" s="39"/>
      <c r="W892" s="39"/>
      <c r="X892" s="39"/>
      <c r="Y892" s="39"/>
      <c r="Z892" s="39"/>
      <c r="AA892" s="39"/>
      <c r="AB892" s="39"/>
      <c r="AC892" s="39"/>
      <c r="AD892" s="39"/>
      <c r="AE892" s="39">
        <f t="shared" si="141"/>
        <v>0</v>
      </c>
      <c r="AF892" s="39">
        <f>(D890-R890)</f>
        <v>0</v>
      </c>
      <c r="AG892" s="39">
        <f t="shared" si="142"/>
        <v>0</v>
      </c>
      <c r="AH892" s="39">
        <f t="shared" si="143"/>
        <v>0</v>
      </c>
      <c r="AI892" s="40">
        <v>5.0000000000000001E-3</v>
      </c>
      <c r="AJ892" s="39">
        <f t="shared" si="144"/>
        <v>0</v>
      </c>
      <c r="AK892" s="39"/>
      <c r="AL892" s="39">
        <f t="shared" si="145"/>
        <v>0</v>
      </c>
      <c r="AM892" s="40">
        <v>0</v>
      </c>
      <c r="AN892" s="39">
        <f t="shared" si="149"/>
        <v>0</v>
      </c>
      <c r="AO892" s="39">
        <f t="shared" si="146"/>
        <v>0</v>
      </c>
      <c r="AP892" s="39">
        <v>0</v>
      </c>
      <c r="AQ892" s="39">
        <f t="shared" si="147"/>
        <v>0</v>
      </c>
      <c r="AR892" s="39"/>
      <c r="AS892" s="39"/>
      <c r="AT892" s="39">
        <f t="shared" si="148"/>
        <v>0</v>
      </c>
      <c r="AU892" s="39"/>
    </row>
    <row r="893" spans="1:47" x14ac:dyDescent="0.2">
      <c r="A893" s="12"/>
      <c r="B893" s="12" t="s">
        <v>382</v>
      </c>
      <c r="C893" s="12" t="s">
        <v>67</v>
      </c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2">
        <f>SUM(E893:P893)</f>
        <v>0</v>
      </c>
      <c r="S893" s="39"/>
      <c r="T893" s="39"/>
      <c r="U893" s="39"/>
      <c r="V893" s="39"/>
      <c r="W893" s="39"/>
      <c r="X893" s="39"/>
      <c r="Y893" s="39"/>
      <c r="Z893" s="39"/>
      <c r="AA893" s="39"/>
      <c r="AB893" s="39"/>
      <c r="AC893" s="39"/>
      <c r="AD893" s="39"/>
      <c r="AE893" s="39">
        <f t="shared" si="141"/>
        <v>0</v>
      </c>
      <c r="AF893" s="39">
        <f>(D893-R893)</f>
        <v>0</v>
      </c>
      <c r="AG893" s="39">
        <f t="shared" si="142"/>
        <v>0</v>
      </c>
      <c r="AH893" s="39">
        <f t="shared" si="143"/>
        <v>0</v>
      </c>
      <c r="AI893" s="40">
        <v>2.9000000000000001E-2</v>
      </c>
      <c r="AJ893" s="39">
        <f t="shared" si="144"/>
        <v>0</v>
      </c>
      <c r="AK893" s="39"/>
      <c r="AL893" s="39">
        <f t="shared" si="145"/>
        <v>0</v>
      </c>
      <c r="AM893" s="40">
        <v>0.04</v>
      </c>
      <c r="AN893" s="39">
        <f t="shared" si="149"/>
        <v>0</v>
      </c>
      <c r="AO893" s="39">
        <f t="shared" si="146"/>
        <v>0</v>
      </c>
      <c r="AP893" s="39">
        <v>0</v>
      </c>
      <c r="AQ893" s="39">
        <f t="shared" si="147"/>
        <v>0</v>
      </c>
      <c r="AR893" s="39"/>
      <c r="AS893" s="39"/>
      <c r="AT893" s="39">
        <f t="shared" si="148"/>
        <v>0</v>
      </c>
      <c r="AU893" s="39">
        <f>SUM(AT893+AT894+AT895+AT896+AT897)</f>
        <v>0</v>
      </c>
    </row>
    <row r="894" spans="1:47" x14ac:dyDescent="0.2">
      <c r="A894" s="1"/>
      <c r="B894" s="1" t="s">
        <v>382</v>
      </c>
      <c r="C894" s="1" t="s">
        <v>77</v>
      </c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2">
        <f>(R893)</f>
        <v>0</v>
      </c>
      <c r="S894" s="39"/>
      <c r="T894" s="39"/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39">
        <f t="shared" si="141"/>
        <v>0</v>
      </c>
      <c r="AF894" s="39">
        <f>(D893-R893)</f>
        <v>0</v>
      </c>
      <c r="AG894" s="39">
        <f t="shared" si="142"/>
        <v>0</v>
      </c>
      <c r="AH894" s="39">
        <f t="shared" si="143"/>
        <v>0</v>
      </c>
      <c r="AI894" s="40">
        <v>0.04</v>
      </c>
      <c r="AJ894" s="39">
        <f t="shared" si="144"/>
        <v>0</v>
      </c>
      <c r="AK894" s="39"/>
      <c r="AL894" s="39">
        <f t="shared" si="145"/>
        <v>0</v>
      </c>
      <c r="AM894" s="40">
        <v>0</v>
      </c>
      <c r="AN894" s="39">
        <f t="shared" si="149"/>
        <v>0</v>
      </c>
      <c r="AO894" s="39">
        <f t="shared" si="146"/>
        <v>0</v>
      </c>
      <c r="AP894" s="39">
        <v>0</v>
      </c>
      <c r="AQ894" s="39">
        <f t="shared" si="147"/>
        <v>0</v>
      </c>
      <c r="AR894" s="39"/>
      <c r="AS894" s="39"/>
      <c r="AT894" s="39">
        <f t="shared" si="148"/>
        <v>0</v>
      </c>
      <c r="AU894" s="41"/>
    </row>
    <row r="895" spans="1:47" x14ac:dyDescent="0.2">
      <c r="A895" s="1"/>
      <c r="B895" s="1" t="s">
        <v>382</v>
      </c>
      <c r="C895" s="1" t="s">
        <v>71</v>
      </c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2">
        <f>R893</f>
        <v>0</v>
      </c>
      <c r="S895" s="39"/>
      <c r="T895" s="39"/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39">
        <f t="shared" si="141"/>
        <v>0</v>
      </c>
      <c r="AF895" s="39">
        <f>(D893-R893)</f>
        <v>0</v>
      </c>
      <c r="AG895" s="39">
        <f t="shared" si="142"/>
        <v>0</v>
      </c>
      <c r="AH895" s="39">
        <f t="shared" si="143"/>
        <v>0</v>
      </c>
      <c r="AI895" s="40">
        <v>0.01</v>
      </c>
      <c r="AJ895" s="39">
        <f t="shared" si="144"/>
        <v>0</v>
      </c>
      <c r="AK895" s="39"/>
      <c r="AL895" s="39">
        <f t="shared" si="145"/>
        <v>0</v>
      </c>
      <c r="AM895" s="40">
        <v>0</v>
      </c>
      <c r="AN895" s="39">
        <f t="shared" si="149"/>
        <v>0</v>
      </c>
      <c r="AO895" s="39">
        <f t="shared" si="146"/>
        <v>0</v>
      </c>
      <c r="AP895" s="39">
        <v>0</v>
      </c>
      <c r="AQ895" s="39">
        <f t="shared" si="147"/>
        <v>0</v>
      </c>
      <c r="AR895" s="39"/>
      <c r="AS895" s="39"/>
      <c r="AT895" s="39">
        <f t="shared" si="148"/>
        <v>0</v>
      </c>
      <c r="AU895" s="41"/>
    </row>
    <row r="896" spans="1:47" x14ac:dyDescent="0.2">
      <c r="A896" s="1"/>
      <c r="B896" s="1" t="s">
        <v>382</v>
      </c>
      <c r="C896" s="1" t="s">
        <v>378</v>
      </c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2">
        <f>R893</f>
        <v>0</v>
      </c>
      <c r="S896" s="39"/>
      <c r="T896" s="39"/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39">
        <f t="shared" si="141"/>
        <v>0</v>
      </c>
      <c r="AF896" s="39">
        <f>(D893-R893)</f>
        <v>0</v>
      </c>
      <c r="AG896" s="39">
        <f t="shared" si="142"/>
        <v>0</v>
      </c>
      <c r="AH896" s="39">
        <f t="shared" si="143"/>
        <v>0</v>
      </c>
      <c r="AI896" s="40">
        <v>5.0000000000000001E-3</v>
      </c>
      <c r="AJ896" s="39">
        <f t="shared" si="144"/>
        <v>0</v>
      </c>
      <c r="AK896" s="39"/>
      <c r="AL896" s="39">
        <f t="shared" si="145"/>
        <v>0</v>
      </c>
      <c r="AM896" s="40">
        <v>0</v>
      </c>
      <c r="AN896" s="39">
        <f t="shared" si="149"/>
        <v>0</v>
      </c>
      <c r="AO896" s="39">
        <f t="shared" si="146"/>
        <v>0</v>
      </c>
      <c r="AP896" s="39">
        <v>0</v>
      </c>
      <c r="AQ896" s="39">
        <f t="shared" si="147"/>
        <v>0</v>
      </c>
      <c r="AR896" s="39"/>
      <c r="AS896" s="39"/>
      <c r="AT896" s="39">
        <f t="shared" si="148"/>
        <v>0</v>
      </c>
      <c r="AU896" s="41"/>
    </row>
    <row r="897" spans="1:47" x14ac:dyDescent="0.2">
      <c r="A897" s="1"/>
      <c r="B897" s="1" t="s">
        <v>382</v>
      </c>
      <c r="C897" s="1" t="s">
        <v>112</v>
      </c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2">
        <f>R893</f>
        <v>0</v>
      </c>
      <c r="S897" s="39"/>
      <c r="T897" s="39"/>
      <c r="U897" s="39"/>
      <c r="V897" s="39"/>
      <c r="W897" s="39"/>
      <c r="X897" s="39"/>
      <c r="Y897" s="39"/>
      <c r="Z897" s="39"/>
      <c r="AA897" s="39"/>
      <c r="AB897" s="39"/>
      <c r="AC897" s="39"/>
      <c r="AD897" s="39"/>
      <c r="AE897" s="39">
        <f t="shared" si="141"/>
        <v>0</v>
      </c>
      <c r="AF897" s="39">
        <f>(D893-R893)</f>
        <v>0</v>
      </c>
      <c r="AG897" s="39">
        <f t="shared" si="142"/>
        <v>0</v>
      </c>
      <c r="AH897" s="39">
        <f t="shared" si="143"/>
        <v>0</v>
      </c>
      <c r="AI897" s="40">
        <v>5.0000000000000001E-3</v>
      </c>
      <c r="AJ897" s="39">
        <f t="shared" si="144"/>
        <v>0</v>
      </c>
      <c r="AK897" s="39"/>
      <c r="AL897" s="39">
        <f t="shared" si="145"/>
        <v>0</v>
      </c>
      <c r="AM897" s="40">
        <v>0</v>
      </c>
      <c r="AN897" s="39">
        <f t="shared" si="149"/>
        <v>0</v>
      </c>
      <c r="AO897" s="39">
        <f t="shared" si="146"/>
        <v>0</v>
      </c>
      <c r="AP897" s="39">
        <v>0</v>
      </c>
      <c r="AQ897" s="39">
        <f t="shared" si="147"/>
        <v>0</v>
      </c>
      <c r="AR897" s="39"/>
      <c r="AS897" s="39"/>
      <c r="AT897" s="39">
        <f t="shared" si="148"/>
        <v>0</v>
      </c>
      <c r="AU897" s="41"/>
    </row>
    <row r="898" spans="1:47" x14ac:dyDescent="0.2">
      <c r="A898" s="15"/>
      <c r="B898" s="15" t="s">
        <v>383</v>
      </c>
      <c r="C898" s="15" t="s">
        <v>67</v>
      </c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2">
        <f>SUM(E898:P898)</f>
        <v>0</v>
      </c>
      <c r="S898" s="39"/>
      <c r="T898" s="39"/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>
        <f t="shared" si="141"/>
        <v>0</v>
      </c>
      <c r="AF898" s="39">
        <f>(D898-R898)</f>
        <v>0</v>
      </c>
      <c r="AG898" s="39">
        <f t="shared" si="142"/>
        <v>0</v>
      </c>
      <c r="AH898" s="39">
        <f t="shared" si="143"/>
        <v>0</v>
      </c>
      <c r="AI898" s="40">
        <v>2.9000000000000001E-2</v>
      </c>
      <c r="AJ898" s="39">
        <f t="shared" si="144"/>
        <v>0</v>
      </c>
      <c r="AK898" s="39"/>
      <c r="AL898" s="39">
        <f t="shared" si="145"/>
        <v>0</v>
      </c>
      <c r="AM898" s="40">
        <v>0.04</v>
      </c>
      <c r="AN898" s="39">
        <f t="shared" si="149"/>
        <v>0</v>
      </c>
      <c r="AO898" s="39">
        <f t="shared" si="146"/>
        <v>0</v>
      </c>
      <c r="AP898" s="39">
        <v>0</v>
      </c>
      <c r="AQ898" s="39">
        <f t="shared" si="147"/>
        <v>0</v>
      </c>
      <c r="AR898" s="39"/>
      <c r="AS898" s="39"/>
      <c r="AT898" s="39">
        <f t="shared" si="148"/>
        <v>0</v>
      </c>
      <c r="AU898" s="39">
        <f>SUM(AT898+AT899+AT900+AT901+AT902)</f>
        <v>0</v>
      </c>
    </row>
    <row r="899" spans="1:47" ht="12" customHeight="1" x14ac:dyDescent="0.2">
      <c r="A899" s="1"/>
      <c r="B899" s="1" t="s">
        <v>383</v>
      </c>
      <c r="C899" s="1" t="s">
        <v>77</v>
      </c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2">
        <f>(R898)</f>
        <v>0</v>
      </c>
      <c r="S899" s="39"/>
      <c r="T899" s="39"/>
      <c r="U899" s="39"/>
      <c r="V899" s="39"/>
      <c r="W899" s="39"/>
      <c r="X899" s="39"/>
      <c r="Y899" s="39"/>
      <c r="Z899" s="39"/>
      <c r="AA899" s="39"/>
      <c r="AB899" s="39"/>
      <c r="AC899" s="39"/>
      <c r="AD899" s="39"/>
      <c r="AE899" s="39">
        <f t="shared" ref="AE899:AE962" si="158">SUM(S899:AC899)</f>
        <v>0</v>
      </c>
      <c r="AF899" s="39">
        <f>(D898-R898)</f>
        <v>0</v>
      </c>
      <c r="AG899" s="39">
        <f t="shared" si="142"/>
        <v>0</v>
      </c>
      <c r="AH899" s="39">
        <f t="shared" si="143"/>
        <v>0</v>
      </c>
      <c r="AI899" s="40">
        <v>0.03</v>
      </c>
      <c r="AJ899" s="39">
        <f t="shared" si="144"/>
        <v>0</v>
      </c>
      <c r="AK899" s="39"/>
      <c r="AL899" s="39">
        <f t="shared" si="145"/>
        <v>0</v>
      </c>
      <c r="AM899" s="40">
        <v>3.3300000000000003E-2</v>
      </c>
      <c r="AN899" s="39">
        <f t="shared" si="149"/>
        <v>0</v>
      </c>
      <c r="AO899" s="39">
        <f t="shared" si="146"/>
        <v>0</v>
      </c>
      <c r="AP899" s="39">
        <v>0</v>
      </c>
      <c r="AQ899" s="39">
        <f t="shared" si="147"/>
        <v>0</v>
      </c>
      <c r="AR899" s="39"/>
      <c r="AS899" s="39"/>
      <c r="AT899" s="39">
        <f t="shared" si="148"/>
        <v>0</v>
      </c>
      <c r="AU899" s="41"/>
    </row>
    <row r="900" spans="1:47" x14ac:dyDescent="0.2">
      <c r="A900" s="1"/>
      <c r="B900" s="1" t="s">
        <v>383</v>
      </c>
      <c r="C900" s="1" t="s">
        <v>71</v>
      </c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2">
        <f>R898</f>
        <v>0</v>
      </c>
      <c r="S900" s="39"/>
      <c r="T900" s="39"/>
      <c r="U900" s="39"/>
      <c r="V900" s="39"/>
      <c r="W900" s="39"/>
      <c r="X900" s="39"/>
      <c r="Y900" s="39"/>
      <c r="Z900" s="39"/>
      <c r="AA900" s="39"/>
      <c r="AB900" s="39"/>
      <c r="AC900" s="39"/>
      <c r="AD900" s="39"/>
      <c r="AE900" s="39">
        <f t="shared" si="158"/>
        <v>0</v>
      </c>
      <c r="AF900" s="39">
        <f>(D898-R898)</f>
        <v>0</v>
      </c>
      <c r="AG900" s="39">
        <f t="shared" si="142"/>
        <v>0</v>
      </c>
      <c r="AH900" s="39">
        <f t="shared" si="143"/>
        <v>0</v>
      </c>
      <c r="AI900" s="40">
        <v>0.01</v>
      </c>
      <c r="AJ900" s="39">
        <f t="shared" si="144"/>
        <v>0</v>
      </c>
      <c r="AK900" s="39"/>
      <c r="AL900" s="39">
        <f t="shared" si="145"/>
        <v>0</v>
      </c>
      <c r="AM900" s="40">
        <v>0</v>
      </c>
      <c r="AN900" s="39">
        <f t="shared" si="149"/>
        <v>0</v>
      </c>
      <c r="AO900" s="39">
        <f t="shared" si="146"/>
        <v>0</v>
      </c>
      <c r="AP900" s="39">
        <v>0</v>
      </c>
      <c r="AQ900" s="39">
        <f t="shared" si="147"/>
        <v>0</v>
      </c>
      <c r="AR900" s="39"/>
      <c r="AS900" s="39"/>
      <c r="AT900" s="39">
        <f t="shared" si="148"/>
        <v>0</v>
      </c>
      <c r="AU900" s="41"/>
    </row>
    <row r="901" spans="1:47" x14ac:dyDescent="0.2">
      <c r="A901" s="1"/>
      <c r="B901" s="1" t="s">
        <v>383</v>
      </c>
      <c r="C901" s="1" t="s">
        <v>378</v>
      </c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2">
        <f>$R$898</f>
        <v>0</v>
      </c>
      <c r="S901" s="39"/>
      <c r="T901" s="39"/>
      <c r="U901" s="39"/>
      <c r="V901" s="39"/>
      <c r="W901" s="39"/>
      <c r="X901" s="39"/>
      <c r="Y901" s="39"/>
      <c r="Z901" s="39"/>
      <c r="AA901" s="39"/>
      <c r="AB901" s="39"/>
      <c r="AC901" s="39"/>
      <c r="AD901" s="39"/>
      <c r="AE901" s="39">
        <f t="shared" si="158"/>
        <v>0</v>
      </c>
      <c r="AF901" s="39">
        <f>(D898-R898)</f>
        <v>0</v>
      </c>
      <c r="AG901" s="39">
        <f t="shared" si="142"/>
        <v>0</v>
      </c>
      <c r="AH901" s="39">
        <f t="shared" si="143"/>
        <v>0</v>
      </c>
      <c r="AI901" s="40">
        <v>5.0000000000000001E-3</v>
      </c>
      <c r="AJ901" s="39">
        <f t="shared" si="144"/>
        <v>0</v>
      </c>
      <c r="AK901" s="39"/>
      <c r="AL901" s="39">
        <f t="shared" si="145"/>
        <v>0</v>
      </c>
      <c r="AM901" s="40">
        <v>0</v>
      </c>
      <c r="AN901" s="39">
        <f t="shared" si="149"/>
        <v>0</v>
      </c>
      <c r="AO901" s="39">
        <f t="shared" si="146"/>
        <v>0</v>
      </c>
      <c r="AP901" s="39">
        <v>0</v>
      </c>
      <c r="AQ901" s="39">
        <f t="shared" si="147"/>
        <v>0</v>
      </c>
      <c r="AR901" s="39"/>
      <c r="AS901" s="39"/>
      <c r="AT901" s="39">
        <f t="shared" si="148"/>
        <v>0</v>
      </c>
      <c r="AU901" s="41"/>
    </row>
    <row r="902" spans="1:47" x14ac:dyDescent="0.2">
      <c r="A902" s="1"/>
      <c r="B902" s="1" t="s">
        <v>383</v>
      </c>
      <c r="C902" s="1" t="s">
        <v>112</v>
      </c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2">
        <f>$R$898</f>
        <v>0</v>
      </c>
      <c r="S902" s="39"/>
      <c r="T902" s="39"/>
      <c r="U902" s="39"/>
      <c r="V902" s="39"/>
      <c r="W902" s="39"/>
      <c r="X902" s="39"/>
      <c r="Y902" s="39"/>
      <c r="Z902" s="39"/>
      <c r="AA902" s="39"/>
      <c r="AB902" s="39"/>
      <c r="AC902" s="39"/>
      <c r="AD902" s="39"/>
      <c r="AE902" s="39">
        <f t="shared" si="158"/>
        <v>0</v>
      </c>
      <c r="AF902" s="39">
        <f>(D898-R898)</f>
        <v>0</v>
      </c>
      <c r="AG902" s="39">
        <f t="shared" si="142"/>
        <v>0</v>
      </c>
      <c r="AH902" s="39">
        <f t="shared" si="143"/>
        <v>0</v>
      </c>
      <c r="AI902" s="40">
        <v>5.0000000000000001E-3</v>
      </c>
      <c r="AJ902" s="39">
        <f t="shared" si="144"/>
        <v>0</v>
      </c>
      <c r="AK902" s="39"/>
      <c r="AL902" s="39">
        <f t="shared" si="145"/>
        <v>0</v>
      </c>
      <c r="AM902" s="40">
        <v>0</v>
      </c>
      <c r="AN902" s="39">
        <f t="shared" si="149"/>
        <v>0</v>
      </c>
      <c r="AO902" s="39">
        <f t="shared" si="146"/>
        <v>0</v>
      </c>
      <c r="AP902" s="39">
        <v>0</v>
      </c>
      <c r="AQ902" s="39">
        <f t="shared" si="147"/>
        <v>0</v>
      </c>
      <c r="AR902" s="39"/>
      <c r="AS902" s="39"/>
      <c r="AT902" s="39">
        <f t="shared" si="148"/>
        <v>0</v>
      </c>
      <c r="AU902" s="41"/>
    </row>
    <row r="903" spans="1:47" x14ac:dyDescent="0.2">
      <c r="A903" s="15"/>
      <c r="B903" s="15" t="s">
        <v>384</v>
      </c>
      <c r="C903" s="15" t="s">
        <v>67</v>
      </c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2">
        <f>SUM(E903:P903)</f>
        <v>0</v>
      </c>
      <c r="S903" s="39"/>
      <c r="T903" s="39"/>
      <c r="U903" s="39"/>
      <c r="V903" s="39"/>
      <c r="W903" s="39"/>
      <c r="X903" s="39"/>
      <c r="Y903" s="39"/>
      <c r="Z903" s="39"/>
      <c r="AA903" s="39"/>
      <c r="AB903" s="39"/>
      <c r="AC903" s="39"/>
      <c r="AD903" s="39"/>
      <c r="AE903" s="39">
        <f t="shared" si="158"/>
        <v>0</v>
      </c>
      <c r="AF903" s="39">
        <f>(D903-R903)</f>
        <v>0</v>
      </c>
      <c r="AG903" s="39">
        <f t="shared" ref="AG903:AG967" si="159">(AE903)</f>
        <v>0</v>
      </c>
      <c r="AH903" s="39">
        <f t="shared" ref="AH903:AH967" si="160">(AF903-AG903)</f>
        <v>0</v>
      </c>
      <c r="AI903" s="40">
        <v>2.9000000000000001E-2</v>
      </c>
      <c r="AJ903" s="39">
        <f t="shared" ref="AJ903:AJ967" si="161">AH903*AI903</f>
        <v>0</v>
      </c>
      <c r="AK903" s="39"/>
      <c r="AL903" s="39">
        <f t="shared" ref="AL903:AL967" si="162">(AJ903+AK903)</f>
        <v>0</v>
      </c>
      <c r="AM903" s="40">
        <v>0.04</v>
      </c>
      <c r="AN903" s="39">
        <f t="shared" si="149"/>
        <v>0</v>
      </c>
      <c r="AO903" s="39">
        <f t="shared" ref="AO903:AO967" si="163">(AL903-AN903)</f>
        <v>0</v>
      </c>
      <c r="AP903" s="39">
        <v>0</v>
      </c>
      <c r="AQ903" s="39">
        <f t="shared" ref="AQ903:AQ967" si="164">AO903-AP903</f>
        <v>0</v>
      </c>
      <c r="AR903" s="39"/>
      <c r="AS903" s="39"/>
      <c r="AT903" s="39">
        <f t="shared" ref="AT903:AT967" si="165">(AQ903+AR903+AS903)</f>
        <v>0</v>
      </c>
      <c r="AU903" s="39">
        <f>SUM(AT903+AT904+AT905+AT906)</f>
        <v>0</v>
      </c>
    </row>
    <row r="904" spans="1:47" x14ac:dyDescent="0.2">
      <c r="A904" s="1"/>
      <c r="B904" s="1" t="s">
        <v>384</v>
      </c>
      <c r="C904" s="1" t="s">
        <v>71</v>
      </c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2">
        <f>(R903)</f>
        <v>0</v>
      </c>
      <c r="S904" s="39"/>
      <c r="T904" s="39"/>
      <c r="U904" s="39"/>
      <c r="V904" s="39"/>
      <c r="W904" s="39"/>
      <c r="X904" s="39"/>
      <c r="Y904" s="39"/>
      <c r="Z904" s="39"/>
      <c r="AA904" s="39"/>
      <c r="AB904" s="39"/>
      <c r="AC904" s="39"/>
      <c r="AD904" s="39"/>
      <c r="AE904" s="39">
        <f t="shared" si="158"/>
        <v>0</v>
      </c>
      <c r="AF904" s="39">
        <f>(D903-R903)</f>
        <v>0</v>
      </c>
      <c r="AG904" s="39">
        <f t="shared" si="159"/>
        <v>0</v>
      </c>
      <c r="AH904" s="39">
        <f t="shared" si="160"/>
        <v>0</v>
      </c>
      <c r="AI904" s="40">
        <v>0.01</v>
      </c>
      <c r="AJ904" s="39">
        <f t="shared" si="161"/>
        <v>0</v>
      </c>
      <c r="AK904" s="39"/>
      <c r="AL904" s="39">
        <f t="shared" si="162"/>
        <v>0</v>
      </c>
      <c r="AM904" s="40">
        <v>0</v>
      </c>
      <c r="AN904" s="39">
        <f t="shared" si="149"/>
        <v>0</v>
      </c>
      <c r="AO904" s="39">
        <f t="shared" si="163"/>
        <v>0</v>
      </c>
      <c r="AP904" s="39">
        <v>0</v>
      </c>
      <c r="AQ904" s="39">
        <f t="shared" si="164"/>
        <v>0</v>
      </c>
      <c r="AR904" s="39"/>
      <c r="AS904" s="39"/>
      <c r="AT904" s="39">
        <f t="shared" si="165"/>
        <v>0</v>
      </c>
      <c r="AU904" s="41"/>
    </row>
    <row r="905" spans="1:47" x14ac:dyDescent="0.2">
      <c r="A905" s="1"/>
      <c r="B905" s="1" t="s">
        <v>384</v>
      </c>
      <c r="C905" s="1" t="s">
        <v>378</v>
      </c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2">
        <f>$R$903</f>
        <v>0</v>
      </c>
      <c r="S905" s="39"/>
      <c r="T905" s="39"/>
      <c r="U905" s="39"/>
      <c r="V905" s="39"/>
      <c r="W905" s="39"/>
      <c r="X905" s="39"/>
      <c r="Y905" s="39"/>
      <c r="Z905" s="39"/>
      <c r="AA905" s="39"/>
      <c r="AB905" s="39"/>
      <c r="AC905" s="39"/>
      <c r="AD905" s="39"/>
      <c r="AE905" s="39">
        <f t="shared" si="158"/>
        <v>0</v>
      </c>
      <c r="AF905" s="39">
        <f>($D$903-$R$903)</f>
        <v>0</v>
      </c>
      <c r="AG905" s="39">
        <f t="shared" si="159"/>
        <v>0</v>
      </c>
      <c r="AH905" s="39">
        <f t="shared" si="160"/>
        <v>0</v>
      </c>
      <c r="AI905" s="40">
        <v>5.0000000000000001E-3</v>
      </c>
      <c r="AJ905" s="39">
        <f t="shared" si="161"/>
        <v>0</v>
      </c>
      <c r="AK905" s="39"/>
      <c r="AL905" s="39">
        <f t="shared" si="162"/>
        <v>0</v>
      </c>
      <c r="AM905" s="40">
        <v>0</v>
      </c>
      <c r="AN905" s="39">
        <f t="shared" si="149"/>
        <v>0</v>
      </c>
      <c r="AO905" s="39">
        <f t="shared" si="163"/>
        <v>0</v>
      </c>
      <c r="AP905" s="39">
        <v>0</v>
      </c>
      <c r="AQ905" s="39">
        <f t="shared" si="164"/>
        <v>0</v>
      </c>
      <c r="AR905" s="39"/>
      <c r="AS905" s="39"/>
      <c r="AT905" s="39">
        <f t="shared" si="165"/>
        <v>0</v>
      </c>
      <c r="AU905" s="39"/>
    </row>
    <row r="906" spans="1:47" x14ac:dyDescent="0.2">
      <c r="A906" s="1"/>
      <c r="B906" s="1" t="s">
        <v>384</v>
      </c>
      <c r="C906" s="1" t="s">
        <v>112</v>
      </c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2">
        <f>$R$903</f>
        <v>0</v>
      </c>
      <c r="S906" s="39"/>
      <c r="T906" s="39"/>
      <c r="U906" s="39"/>
      <c r="V906" s="39"/>
      <c r="W906" s="39"/>
      <c r="X906" s="39"/>
      <c r="Y906" s="39"/>
      <c r="Z906" s="39"/>
      <c r="AA906" s="39"/>
      <c r="AB906" s="39"/>
      <c r="AC906" s="39"/>
      <c r="AD906" s="39"/>
      <c r="AE906" s="39">
        <f t="shared" si="158"/>
        <v>0</v>
      </c>
      <c r="AF906" s="39">
        <f>($D$903-$R$903)</f>
        <v>0</v>
      </c>
      <c r="AG906" s="39">
        <f t="shared" si="159"/>
        <v>0</v>
      </c>
      <c r="AH906" s="39">
        <f t="shared" si="160"/>
        <v>0</v>
      </c>
      <c r="AI906" s="40">
        <v>5.0000000000000001E-3</v>
      </c>
      <c r="AJ906" s="39">
        <f t="shared" si="161"/>
        <v>0</v>
      </c>
      <c r="AK906" s="39"/>
      <c r="AL906" s="39">
        <f t="shared" si="162"/>
        <v>0</v>
      </c>
      <c r="AM906" s="40">
        <v>0</v>
      </c>
      <c r="AN906" s="39">
        <f t="shared" si="149"/>
        <v>0</v>
      </c>
      <c r="AO906" s="39">
        <f t="shared" si="163"/>
        <v>0</v>
      </c>
      <c r="AP906" s="39">
        <v>0</v>
      </c>
      <c r="AQ906" s="39">
        <f t="shared" si="164"/>
        <v>0</v>
      </c>
      <c r="AR906" s="39"/>
      <c r="AS906" s="39"/>
      <c r="AT906" s="39">
        <f t="shared" si="165"/>
        <v>0</v>
      </c>
      <c r="AU906" s="39"/>
    </row>
    <row r="907" spans="1:47" x14ac:dyDescent="0.2">
      <c r="A907" s="17"/>
      <c r="B907" s="17" t="s">
        <v>385</v>
      </c>
      <c r="C907" s="17" t="s">
        <v>67</v>
      </c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2">
        <f>SUM(E907:P907)</f>
        <v>0</v>
      </c>
      <c r="S907" s="39"/>
      <c r="T907" s="39"/>
      <c r="U907" s="39"/>
      <c r="V907" s="39"/>
      <c r="W907" s="39"/>
      <c r="X907" s="39"/>
      <c r="Y907" s="39"/>
      <c r="Z907" s="39"/>
      <c r="AA907" s="39"/>
      <c r="AB907" s="39"/>
      <c r="AC907" s="39"/>
      <c r="AD907" s="39"/>
      <c r="AE907" s="39">
        <f t="shared" si="158"/>
        <v>0</v>
      </c>
      <c r="AF907" s="39">
        <f>(D907-R907)</f>
        <v>0</v>
      </c>
      <c r="AG907" s="39">
        <f t="shared" si="159"/>
        <v>0</v>
      </c>
      <c r="AH907" s="39">
        <f t="shared" si="160"/>
        <v>0</v>
      </c>
      <c r="AI907" s="40">
        <v>2.9000000000000001E-2</v>
      </c>
      <c r="AJ907" s="39">
        <f t="shared" si="161"/>
        <v>0</v>
      </c>
      <c r="AK907" s="39"/>
      <c r="AL907" s="39">
        <f t="shared" si="162"/>
        <v>0</v>
      </c>
      <c r="AM907" s="40">
        <v>0.04</v>
      </c>
      <c r="AN907" s="39">
        <f t="shared" ref="AN907:AN955" si="166">(AL907*AM907)</f>
        <v>0</v>
      </c>
      <c r="AO907" s="39">
        <f t="shared" si="163"/>
        <v>0</v>
      </c>
      <c r="AP907" s="39">
        <v>0</v>
      </c>
      <c r="AQ907" s="39">
        <f t="shared" si="164"/>
        <v>0</v>
      </c>
      <c r="AR907" s="39"/>
      <c r="AS907" s="39"/>
      <c r="AT907" s="39">
        <f t="shared" si="165"/>
        <v>0</v>
      </c>
      <c r="AU907" s="39">
        <f>SUM(AT907+AT908+AT909+AT910+AT911)</f>
        <v>0</v>
      </c>
    </row>
    <row r="908" spans="1:47" x14ac:dyDescent="0.2">
      <c r="A908" s="1"/>
      <c r="B908" s="1" t="s">
        <v>385</v>
      </c>
      <c r="C908" s="1" t="s">
        <v>71</v>
      </c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2">
        <f>(R907)</f>
        <v>0</v>
      </c>
      <c r="S908" s="39"/>
      <c r="T908" s="39"/>
      <c r="U908" s="39"/>
      <c r="V908" s="39"/>
      <c r="W908" s="39"/>
      <c r="X908" s="39"/>
      <c r="Y908" s="39"/>
      <c r="Z908" s="39"/>
      <c r="AA908" s="39"/>
      <c r="AB908" s="39"/>
      <c r="AC908" s="39"/>
      <c r="AD908" s="39"/>
      <c r="AE908" s="39">
        <f t="shared" si="158"/>
        <v>0</v>
      </c>
      <c r="AF908" s="39">
        <f>(D907-R907)</f>
        <v>0</v>
      </c>
      <c r="AG908" s="39">
        <f t="shared" si="159"/>
        <v>0</v>
      </c>
      <c r="AH908" s="39">
        <f t="shared" si="160"/>
        <v>0</v>
      </c>
      <c r="AI908" s="40">
        <v>0.01</v>
      </c>
      <c r="AJ908" s="39">
        <f t="shared" si="161"/>
        <v>0</v>
      </c>
      <c r="AK908" s="39"/>
      <c r="AL908" s="39">
        <f t="shared" si="162"/>
        <v>0</v>
      </c>
      <c r="AM908" s="40">
        <v>0</v>
      </c>
      <c r="AN908" s="39">
        <f t="shared" si="166"/>
        <v>0</v>
      </c>
      <c r="AO908" s="39">
        <f t="shared" si="163"/>
        <v>0</v>
      </c>
      <c r="AP908" s="39">
        <v>0</v>
      </c>
      <c r="AQ908" s="39">
        <f t="shared" si="164"/>
        <v>0</v>
      </c>
      <c r="AR908" s="39"/>
      <c r="AS908" s="39"/>
      <c r="AT908" s="39">
        <f t="shared" si="165"/>
        <v>0</v>
      </c>
      <c r="AU908" s="41"/>
    </row>
    <row r="909" spans="1:47" x14ac:dyDescent="0.2">
      <c r="A909" s="1"/>
      <c r="B909" s="1" t="s">
        <v>385</v>
      </c>
      <c r="C909" s="1" t="s">
        <v>378</v>
      </c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2">
        <f>R907</f>
        <v>0</v>
      </c>
      <c r="S909" s="39"/>
      <c r="T909" s="39"/>
      <c r="U909" s="39"/>
      <c r="V909" s="39"/>
      <c r="W909" s="39"/>
      <c r="X909" s="39"/>
      <c r="Y909" s="39"/>
      <c r="Z909" s="39"/>
      <c r="AA909" s="39"/>
      <c r="AB909" s="39"/>
      <c r="AC909" s="39"/>
      <c r="AD909" s="39"/>
      <c r="AE909" s="39">
        <f t="shared" si="158"/>
        <v>0</v>
      </c>
      <c r="AF909" s="39">
        <f>(D907-R907)</f>
        <v>0</v>
      </c>
      <c r="AG909" s="39">
        <f t="shared" si="159"/>
        <v>0</v>
      </c>
      <c r="AH909" s="39">
        <f t="shared" si="160"/>
        <v>0</v>
      </c>
      <c r="AI909" s="40">
        <v>5.0000000000000001E-3</v>
      </c>
      <c r="AJ909" s="39">
        <f t="shared" si="161"/>
        <v>0</v>
      </c>
      <c r="AK909" s="39"/>
      <c r="AL909" s="39">
        <f t="shared" si="162"/>
        <v>0</v>
      </c>
      <c r="AM909" s="40">
        <v>0</v>
      </c>
      <c r="AN909" s="39">
        <f t="shared" si="166"/>
        <v>0</v>
      </c>
      <c r="AO909" s="39">
        <f t="shared" si="163"/>
        <v>0</v>
      </c>
      <c r="AP909" s="39">
        <v>0</v>
      </c>
      <c r="AQ909" s="39">
        <f t="shared" si="164"/>
        <v>0</v>
      </c>
      <c r="AR909" s="39"/>
      <c r="AS909" s="39"/>
      <c r="AT909" s="39">
        <f t="shared" si="165"/>
        <v>0</v>
      </c>
      <c r="AU909" s="41"/>
    </row>
    <row r="910" spans="1:47" x14ac:dyDescent="0.2">
      <c r="A910" s="1"/>
      <c r="B910" s="1" t="s">
        <v>385</v>
      </c>
      <c r="C910" s="1" t="s">
        <v>112</v>
      </c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2">
        <f>R907</f>
        <v>0</v>
      </c>
      <c r="S910" s="39"/>
      <c r="T910" s="39"/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39">
        <f t="shared" si="158"/>
        <v>0</v>
      </c>
      <c r="AF910" s="39">
        <f>(D907-R907)</f>
        <v>0</v>
      </c>
      <c r="AG910" s="39">
        <f t="shared" si="159"/>
        <v>0</v>
      </c>
      <c r="AH910" s="39">
        <f t="shared" si="160"/>
        <v>0</v>
      </c>
      <c r="AI910" s="40">
        <v>5.0000000000000001E-3</v>
      </c>
      <c r="AJ910" s="39">
        <f t="shared" si="161"/>
        <v>0</v>
      </c>
      <c r="AK910" s="39"/>
      <c r="AL910" s="39">
        <f t="shared" si="162"/>
        <v>0</v>
      </c>
      <c r="AM910" s="40">
        <v>0</v>
      </c>
      <c r="AN910" s="39">
        <f t="shared" si="166"/>
        <v>0</v>
      </c>
      <c r="AO910" s="39">
        <f t="shared" si="163"/>
        <v>0</v>
      </c>
      <c r="AP910" s="39">
        <v>0</v>
      </c>
      <c r="AQ910" s="39">
        <f t="shared" si="164"/>
        <v>0</v>
      </c>
      <c r="AR910" s="39"/>
      <c r="AS910" s="39"/>
      <c r="AT910" s="39">
        <f t="shared" si="165"/>
        <v>0</v>
      </c>
      <c r="AU910" s="41"/>
    </row>
    <row r="911" spans="1:47" x14ac:dyDescent="0.2">
      <c r="A911" s="1"/>
      <c r="B911" s="1" t="s">
        <v>385</v>
      </c>
      <c r="C911" s="1" t="s">
        <v>204</v>
      </c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2">
        <f>R907</f>
        <v>0</v>
      </c>
      <c r="S911" s="39"/>
      <c r="T911" s="39"/>
      <c r="U911" s="39"/>
      <c r="V911" s="39"/>
      <c r="W911" s="39"/>
      <c r="X911" s="39"/>
      <c r="Y911" s="39"/>
      <c r="Z911" s="39"/>
      <c r="AA911" s="39"/>
      <c r="AB911" s="39"/>
      <c r="AC911" s="39"/>
      <c r="AD911" s="39"/>
      <c r="AE911" s="39">
        <f t="shared" si="158"/>
        <v>0</v>
      </c>
      <c r="AF911" s="39">
        <f>(D907-R907)</f>
        <v>0</v>
      </c>
      <c r="AG911" s="39">
        <f t="shared" si="159"/>
        <v>0</v>
      </c>
      <c r="AH911" s="39">
        <f t="shared" si="160"/>
        <v>0</v>
      </c>
      <c r="AI911" s="40">
        <v>3.2000000000000001E-2</v>
      </c>
      <c r="AJ911" s="39">
        <f t="shared" si="161"/>
        <v>0</v>
      </c>
      <c r="AK911" s="39"/>
      <c r="AL911" s="39">
        <f t="shared" si="162"/>
        <v>0</v>
      </c>
      <c r="AM911" s="40">
        <v>3.3300000000000003E-2</v>
      </c>
      <c r="AN911" s="39">
        <f t="shared" si="166"/>
        <v>0</v>
      </c>
      <c r="AO911" s="39">
        <f t="shared" si="163"/>
        <v>0</v>
      </c>
      <c r="AP911" s="39">
        <v>0</v>
      </c>
      <c r="AQ911" s="39">
        <f t="shared" si="164"/>
        <v>0</v>
      </c>
      <c r="AR911" s="39"/>
      <c r="AS911" s="39"/>
      <c r="AT911" s="39">
        <f t="shared" si="165"/>
        <v>0</v>
      </c>
      <c r="AU911" s="41"/>
    </row>
    <row r="912" spans="1:47" x14ac:dyDescent="0.2">
      <c r="A912" s="12"/>
      <c r="B912" s="12" t="s">
        <v>386</v>
      </c>
      <c r="C912" s="12" t="s">
        <v>67</v>
      </c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2">
        <f>SUM(E912:P912)</f>
        <v>0</v>
      </c>
      <c r="S912" s="39"/>
      <c r="T912" s="39"/>
      <c r="U912" s="39"/>
      <c r="V912" s="39"/>
      <c r="W912" s="39"/>
      <c r="X912" s="39"/>
      <c r="Y912" s="39"/>
      <c r="Z912" s="39"/>
      <c r="AA912" s="39"/>
      <c r="AB912" s="39"/>
      <c r="AC912" s="39"/>
      <c r="AD912" s="39"/>
      <c r="AE912" s="39">
        <f t="shared" si="158"/>
        <v>0</v>
      </c>
      <c r="AF912" s="39">
        <f>(D912-R912)</f>
        <v>0</v>
      </c>
      <c r="AG912" s="39">
        <f t="shared" si="159"/>
        <v>0</v>
      </c>
      <c r="AH912" s="39">
        <f t="shared" si="160"/>
        <v>0</v>
      </c>
      <c r="AI912" s="40">
        <v>2.9000000000000001E-2</v>
      </c>
      <c r="AJ912" s="39">
        <f t="shared" si="161"/>
        <v>0</v>
      </c>
      <c r="AK912" s="39"/>
      <c r="AL912" s="39">
        <f t="shared" si="162"/>
        <v>0</v>
      </c>
      <c r="AM912" s="40">
        <v>0.04</v>
      </c>
      <c r="AN912" s="39">
        <f t="shared" si="166"/>
        <v>0</v>
      </c>
      <c r="AO912" s="39">
        <f t="shared" si="163"/>
        <v>0</v>
      </c>
      <c r="AP912" s="39">
        <v>0</v>
      </c>
      <c r="AQ912" s="39">
        <f t="shared" si="164"/>
        <v>0</v>
      </c>
      <c r="AR912" s="39"/>
      <c r="AS912" s="39"/>
      <c r="AT912" s="39">
        <f t="shared" si="165"/>
        <v>0</v>
      </c>
      <c r="AU912" s="39">
        <f>SUM(AT912+AT913+AT914+AT915+AT916)</f>
        <v>0</v>
      </c>
    </row>
    <row r="913" spans="1:47" x14ac:dyDescent="0.2">
      <c r="A913" s="1"/>
      <c r="B913" s="1" t="s">
        <v>386</v>
      </c>
      <c r="C913" s="1" t="s">
        <v>71</v>
      </c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2">
        <f>(R912)</f>
        <v>0</v>
      </c>
      <c r="S913" s="39"/>
      <c r="T913" s="39"/>
      <c r="U913" s="39"/>
      <c r="V913" s="39"/>
      <c r="W913" s="39"/>
      <c r="X913" s="39"/>
      <c r="Y913" s="39"/>
      <c r="Z913" s="39"/>
      <c r="AA913" s="39"/>
      <c r="AB913" s="39"/>
      <c r="AC913" s="39"/>
      <c r="AD913" s="39"/>
      <c r="AE913" s="39">
        <f t="shared" si="158"/>
        <v>0</v>
      </c>
      <c r="AF913" s="39">
        <f>(D912-R912)</f>
        <v>0</v>
      </c>
      <c r="AG913" s="39">
        <f t="shared" si="159"/>
        <v>0</v>
      </c>
      <c r="AH913" s="39">
        <f t="shared" si="160"/>
        <v>0</v>
      </c>
      <c r="AI913" s="40">
        <v>0.01</v>
      </c>
      <c r="AJ913" s="39">
        <f t="shared" si="161"/>
        <v>0</v>
      </c>
      <c r="AK913" s="39"/>
      <c r="AL913" s="39">
        <f t="shared" si="162"/>
        <v>0</v>
      </c>
      <c r="AM913" s="40">
        <v>0</v>
      </c>
      <c r="AN913" s="39">
        <f t="shared" si="166"/>
        <v>0</v>
      </c>
      <c r="AO913" s="39">
        <f t="shared" si="163"/>
        <v>0</v>
      </c>
      <c r="AP913" s="39">
        <v>0</v>
      </c>
      <c r="AQ913" s="39">
        <f t="shared" si="164"/>
        <v>0</v>
      </c>
      <c r="AR913" s="39"/>
      <c r="AS913" s="39"/>
      <c r="AT913" s="39">
        <f t="shared" si="165"/>
        <v>0</v>
      </c>
      <c r="AU913" s="41"/>
    </row>
    <row r="914" spans="1:47" x14ac:dyDescent="0.2">
      <c r="A914" s="1"/>
      <c r="B914" s="1" t="s">
        <v>386</v>
      </c>
      <c r="C914" s="1" t="s">
        <v>378</v>
      </c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2">
        <f>R912</f>
        <v>0</v>
      </c>
      <c r="S914" s="39"/>
      <c r="T914" s="39"/>
      <c r="U914" s="39"/>
      <c r="V914" s="39"/>
      <c r="W914" s="39"/>
      <c r="X914" s="39"/>
      <c r="Y914" s="39"/>
      <c r="Z914" s="39"/>
      <c r="AA914" s="39"/>
      <c r="AB914" s="39"/>
      <c r="AC914" s="39"/>
      <c r="AD914" s="39"/>
      <c r="AE914" s="39">
        <f t="shared" si="158"/>
        <v>0</v>
      </c>
      <c r="AF914" s="39">
        <f>(D912-R912)</f>
        <v>0</v>
      </c>
      <c r="AG914" s="39">
        <f t="shared" si="159"/>
        <v>0</v>
      </c>
      <c r="AH914" s="39">
        <f t="shared" si="160"/>
        <v>0</v>
      </c>
      <c r="AI914" s="40">
        <v>5.0000000000000001E-3</v>
      </c>
      <c r="AJ914" s="39">
        <f t="shared" si="161"/>
        <v>0</v>
      </c>
      <c r="AK914" s="39"/>
      <c r="AL914" s="39">
        <f t="shared" si="162"/>
        <v>0</v>
      </c>
      <c r="AM914" s="40">
        <v>0</v>
      </c>
      <c r="AN914" s="39">
        <f t="shared" si="166"/>
        <v>0</v>
      </c>
      <c r="AO914" s="39">
        <f t="shared" si="163"/>
        <v>0</v>
      </c>
      <c r="AP914" s="39">
        <v>0</v>
      </c>
      <c r="AQ914" s="39">
        <f t="shared" si="164"/>
        <v>0</v>
      </c>
      <c r="AR914" s="39"/>
      <c r="AS914" s="39"/>
      <c r="AT914" s="39">
        <f t="shared" si="165"/>
        <v>0</v>
      </c>
      <c r="AU914" s="41"/>
    </row>
    <row r="915" spans="1:47" x14ac:dyDescent="0.2">
      <c r="A915" s="1"/>
      <c r="B915" s="1" t="s">
        <v>386</v>
      </c>
      <c r="C915" s="1" t="s">
        <v>112</v>
      </c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2">
        <f>R912</f>
        <v>0</v>
      </c>
      <c r="S915" s="39"/>
      <c r="T915" s="39"/>
      <c r="U915" s="39"/>
      <c r="V915" s="39"/>
      <c r="W915" s="39"/>
      <c r="X915" s="39"/>
      <c r="Y915" s="39"/>
      <c r="Z915" s="39"/>
      <c r="AA915" s="39"/>
      <c r="AB915" s="39"/>
      <c r="AC915" s="39"/>
      <c r="AD915" s="39"/>
      <c r="AE915" s="39">
        <f t="shared" si="158"/>
        <v>0</v>
      </c>
      <c r="AF915" s="39">
        <f>(D912-R912)</f>
        <v>0</v>
      </c>
      <c r="AG915" s="39">
        <f t="shared" si="159"/>
        <v>0</v>
      </c>
      <c r="AH915" s="39">
        <f t="shared" si="160"/>
        <v>0</v>
      </c>
      <c r="AI915" s="40">
        <v>5.0000000000000001E-3</v>
      </c>
      <c r="AJ915" s="39">
        <f t="shared" si="161"/>
        <v>0</v>
      </c>
      <c r="AK915" s="39"/>
      <c r="AL915" s="39">
        <f t="shared" si="162"/>
        <v>0</v>
      </c>
      <c r="AM915" s="40">
        <v>0</v>
      </c>
      <c r="AN915" s="39">
        <f t="shared" si="166"/>
        <v>0</v>
      </c>
      <c r="AO915" s="39">
        <f t="shared" si="163"/>
        <v>0</v>
      </c>
      <c r="AP915" s="39">
        <v>0</v>
      </c>
      <c r="AQ915" s="39">
        <f t="shared" si="164"/>
        <v>0</v>
      </c>
      <c r="AR915" s="39"/>
      <c r="AS915" s="39"/>
      <c r="AT915" s="39">
        <f t="shared" si="165"/>
        <v>0</v>
      </c>
      <c r="AU915" s="41"/>
    </row>
    <row r="916" spans="1:47" x14ac:dyDescent="0.2">
      <c r="A916" s="1"/>
      <c r="B916" s="1" t="s">
        <v>386</v>
      </c>
      <c r="C916" s="1" t="s">
        <v>204</v>
      </c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2">
        <f>R912</f>
        <v>0</v>
      </c>
      <c r="S916" s="39"/>
      <c r="T916" s="39"/>
      <c r="U916" s="39"/>
      <c r="V916" s="39"/>
      <c r="W916" s="39"/>
      <c r="X916" s="39"/>
      <c r="Y916" s="39"/>
      <c r="Z916" s="39"/>
      <c r="AA916" s="39"/>
      <c r="AB916" s="39"/>
      <c r="AC916" s="39"/>
      <c r="AD916" s="39"/>
      <c r="AE916" s="39">
        <f t="shared" si="158"/>
        <v>0</v>
      </c>
      <c r="AF916" s="39">
        <f>(D912-R912)</f>
        <v>0</v>
      </c>
      <c r="AG916" s="39">
        <f t="shared" si="159"/>
        <v>0</v>
      </c>
      <c r="AH916" s="39">
        <f t="shared" si="160"/>
        <v>0</v>
      </c>
      <c r="AI916" s="40">
        <v>0.04</v>
      </c>
      <c r="AJ916" s="39">
        <f t="shared" si="161"/>
        <v>0</v>
      </c>
      <c r="AK916" s="39"/>
      <c r="AL916" s="39">
        <f t="shared" si="162"/>
        <v>0</v>
      </c>
      <c r="AM916" s="40">
        <v>3.3300000000000003E-2</v>
      </c>
      <c r="AN916" s="39">
        <f t="shared" si="166"/>
        <v>0</v>
      </c>
      <c r="AO916" s="39">
        <f t="shared" si="163"/>
        <v>0</v>
      </c>
      <c r="AP916" s="39">
        <v>0</v>
      </c>
      <c r="AQ916" s="39">
        <f t="shared" si="164"/>
        <v>0</v>
      </c>
      <c r="AR916" s="39"/>
      <c r="AS916" s="39"/>
      <c r="AT916" s="39">
        <f t="shared" si="165"/>
        <v>0</v>
      </c>
      <c r="AU916" s="41"/>
    </row>
    <row r="917" spans="1:47" x14ac:dyDescent="0.2">
      <c r="A917" s="15"/>
      <c r="B917" s="15" t="s">
        <v>387</v>
      </c>
      <c r="C917" s="15" t="s">
        <v>67</v>
      </c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2">
        <f>SUM(E917:P917)</f>
        <v>0</v>
      </c>
      <c r="S917" s="39"/>
      <c r="T917" s="39"/>
      <c r="U917" s="39"/>
      <c r="V917" s="39"/>
      <c r="W917" s="39"/>
      <c r="X917" s="39"/>
      <c r="Y917" s="39"/>
      <c r="Z917" s="39"/>
      <c r="AA917" s="39"/>
      <c r="AB917" s="39"/>
      <c r="AC917" s="39"/>
      <c r="AD917" s="39"/>
      <c r="AE917" s="39">
        <f t="shared" si="158"/>
        <v>0</v>
      </c>
      <c r="AF917" s="39">
        <f>(D917-R917)</f>
        <v>0</v>
      </c>
      <c r="AG917" s="39">
        <f t="shared" si="159"/>
        <v>0</v>
      </c>
      <c r="AH917" s="39">
        <f t="shared" si="160"/>
        <v>0</v>
      </c>
      <c r="AI917" s="40">
        <v>2.9000000000000001E-2</v>
      </c>
      <c r="AJ917" s="39">
        <f t="shared" si="161"/>
        <v>0</v>
      </c>
      <c r="AK917" s="39"/>
      <c r="AL917" s="39">
        <f t="shared" si="162"/>
        <v>0</v>
      </c>
      <c r="AM917" s="40">
        <v>0.04</v>
      </c>
      <c r="AN917" s="39">
        <f t="shared" si="166"/>
        <v>0</v>
      </c>
      <c r="AO917" s="39">
        <f t="shared" si="163"/>
        <v>0</v>
      </c>
      <c r="AP917" s="39">
        <v>0</v>
      </c>
      <c r="AQ917" s="39">
        <f t="shared" si="164"/>
        <v>0</v>
      </c>
      <c r="AR917" s="39"/>
      <c r="AS917" s="39"/>
      <c r="AT917" s="39">
        <f t="shared" si="165"/>
        <v>0</v>
      </c>
      <c r="AU917" s="39">
        <f>SUM(AT917+AT918+AT919+AT920+AT921)</f>
        <v>0</v>
      </c>
    </row>
    <row r="918" spans="1:47" x14ac:dyDescent="0.2">
      <c r="A918" s="1"/>
      <c r="B918" s="1" t="s">
        <v>387</v>
      </c>
      <c r="C918" s="1" t="s">
        <v>71</v>
      </c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2">
        <f>(R917)</f>
        <v>0</v>
      </c>
      <c r="S918" s="39"/>
      <c r="T918" s="39"/>
      <c r="U918" s="39"/>
      <c r="V918" s="39"/>
      <c r="W918" s="39"/>
      <c r="X918" s="39"/>
      <c r="Y918" s="39"/>
      <c r="Z918" s="39"/>
      <c r="AA918" s="39"/>
      <c r="AB918" s="39"/>
      <c r="AC918" s="39"/>
      <c r="AD918" s="39"/>
      <c r="AE918" s="39">
        <f t="shared" si="158"/>
        <v>0</v>
      </c>
      <c r="AF918" s="39">
        <f>(D917-R917)</f>
        <v>0</v>
      </c>
      <c r="AG918" s="39">
        <f t="shared" si="159"/>
        <v>0</v>
      </c>
      <c r="AH918" s="39">
        <f t="shared" si="160"/>
        <v>0</v>
      </c>
      <c r="AI918" s="40">
        <v>0.01</v>
      </c>
      <c r="AJ918" s="39">
        <f t="shared" si="161"/>
        <v>0</v>
      </c>
      <c r="AK918" s="39"/>
      <c r="AL918" s="39">
        <f t="shared" si="162"/>
        <v>0</v>
      </c>
      <c r="AM918" s="40">
        <v>0</v>
      </c>
      <c r="AN918" s="39">
        <f t="shared" si="166"/>
        <v>0</v>
      </c>
      <c r="AO918" s="39">
        <f t="shared" si="163"/>
        <v>0</v>
      </c>
      <c r="AP918" s="39">
        <v>0</v>
      </c>
      <c r="AQ918" s="39">
        <f t="shared" si="164"/>
        <v>0</v>
      </c>
      <c r="AR918" s="39"/>
      <c r="AS918" s="39"/>
      <c r="AT918" s="39">
        <f t="shared" si="165"/>
        <v>0</v>
      </c>
      <c r="AU918" s="41"/>
    </row>
    <row r="919" spans="1:47" x14ac:dyDescent="0.2">
      <c r="A919" s="1"/>
      <c r="B919" s="1" t="s">
        <v>387</v>
      </c>
      <c r="C919" s="1" t="s">
        <v>378</v>
      </c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2">
        <f>R917</f>
        <v>0</v>
      </c>
      <c r="S919" s="39"/>
      <c r="T919" s="39"/>
      <c r="U919" s="39"/>
      <c r="V919" s="39"/>
      <c r="W919" s="39"/>
      <c r="X919" s="39"/>
      <c r="Y919" s="39"/>
      <c r="Z919" s="39"/>
      <c r="AA919" s="39"/>
      <c r="AB919" s="39"/>
      <c r="AC919" s="39"/>
      <c r="AD919" s="39"/>
      <c r="AE919" s="39">
        <f t="shared" si="158"/>
        <v>0</v>
      </c>
      <c r="AF919" s="39">
        <f>(D917-R917)</f>
        <v>0</v>
      </c>
      <c r="AG919" s="39">
        <f t="shared" si="159"/>
        <v>0</v>
      </c>
      <c r="AH919" s="39">
        <f t="shared" si="160"/>
        <v>0</v>
      </c>
      <c r="AI919" s="40">
        <v>5.0000000000000001E-3</v>
      </c>
      <c r="AJ919" s="39">
        <f t="shared" si="161"/>
        <v>0</v>
      </c>
      <c r="AK919" s="39"/>
      <c r="AL919" s="39">
        <f t="shared" si="162"/>
        <v>0</v>
      </c>
      <c r="AM919" s="40">
        <v>0</v>
      </c>
      <c r="AN919" s="39">
        <f t="shared" si="166"/>
        <v>0</v>
      </c>
      <c r="AO919" s="39">
        <f t="shared" si="163"/>
        <v>0</v>
      </c>
      <c r="AP919" s="39">
        <v>0</v>
      </c>
      <c r="AQ919" s="39">
        <f t="shared" si="164"/>
        <v>0</v>
      </c>
      <c r="AR919" s="39"/>
      <c r="AS919" s="39"/>
      <c r="AT919" s="39">
        <f t="shared" si="165"/>
        <v>0</v>
      </c>
      <c r="AU919" s="41"/>
    </row>
    <row r="920" spans="1:47" x14ac:dyDescent="0.2">
      <c r="A920" s="1"/>
      <c r="B920" s="1" t="s">
        <v>387</v>
      </c>
      <c r="C920" s="1" t="s">
        <v>112</v>
      </c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2">
        <f>R917</f>
        <v>0</v>
      </c>
      <c r="S920" s="39"/>
      <c r="T920" s="39"/>
      <c r="U920" s="39"/>
      <c r="V920" s="39"/>
      <c r="W920" s="39"/>
      <c r="X920" s="39"/>
      <c r="Y920" s="39"/>
      <c r="Z920" s="39"/>
      <c r="AA920" s="39"/>
      <c r="AB920" s="39"/>
      <c r="AC920" s="39"/>
      <c r="AD920" s="39"/>
      <c r="AE920" s="39">
        <f t="shared" si="158"/>
        <v>0</v>
      </c>
      <c r="AF920" s="39">
        <f>(D917-R917)</f>
        <v>0</v>
      </c>
      <c r="AG920" s="39">
        <f t="shared" ref="AG920" si="167">(AE920)</f>
        <v>0</v>
      </c>
      <c r="AH920" s="39">
        <f t="shared" ref="AH920" si="168">(AF920-AG920)</f>
        <v>0</v>
      </c>
      <c r="AI920" s="40">
        <v>5.0000000000000001E-3</v>
      </c>
      <c r="AJ920" s="39">
        <f t="shared" ref="AJ920" si="169">AH920*AI920</f>
        <v>0</v>
      </c>
      <c r="AK920" s="39"/>
      <c r="AL920" s="39">
        <f t="shared" ref="AL920" si="170">(AJ920+AK920)</f>
        <v>0</v>
      </c>
      <c r="AM920" s="40">
        <v>0</v>
      </c>
      <c r="AN920" s="39">
        <f t="shared" ref="AN920" si="171">(AL920*AM920)</f>
        <v>0</v>
      </c>
      <c r="AO920" s="39">
        <f t="shared" ref="AO920" si="172">(AL920-AN920)</f>
        <v>0</v>
      </c>
      <c r="AP920" s="39">
        <v>0</v>
      </c>
      <c r="AQ920" s="39">
        <f t="shared" ref="AQ920" si="173">AO920-AP920</f>
        <v>0</v>
      </c>
      <c r="AR920" s="39"/>
      <c r="AS920" s="39"/>
      <c r="AT920" s="39">
        <f t="shared" ref="AT920" si="174">(AQ920+AR920+AS920)</f>
        <v>0</v>
      </c>
      <c r="AU920" s="41"/>
    </row>
    <row r="921" spans="1:47" x14ac:dyDescent="0.2">
      <c r="A921" s="1"/>
      <c r="B921" s="1" t="s">
        <v>387</v>
      </c>
      <c r="C921" s="1" t="s">
        <v>204</v>
      </c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2">
        <f>R917</f>
        <v>0</v>
      </c>
      <c r="S921" s="39"/>
      <c r="T921" s="39"/>
      <c r="U921" s="39"/>
      <c r="V921" s="39"/>
      <c r="W921" s="39"/>
      <c r="X921" s="39"/>
      <c r="Y921" s="39"/>
      <c r="Z921" s="39"/>
      <c r="AA921" s="39"/>
      <c r="AB921" s="39"/>
      <c r="AC921" s="39"/>
      <c r="AD921" s="39"/>
      <c r="AE921" s="39">
        <f t="shared" si="158"/>
        <v>0</v>
      </c>
      <c r="AF921" s="39">
        <f>(D917-R917)</f>
        <v>0</v>
      </c>
      <c r="AG921" s="39">
        <f t="shared" si="159"/>
        <v>0</v>
      </c>
      <c r="AH921" s="39">
        <f t="shared" si="160"/>
        <v>0</v>
      </c>
      <c r="AI921" s="40">
        <v>0.01</v>
      </c>
      <c r="AJ921" s="39">
        <f t="shared" si="161"/>
        <v>0</v>
      </c>
      <c r="AK921" s="39"/>
      <c r="AL921" s="39">
        <f t="shared" si="162"/>
        <v>0</v>
      </c>
      <c r="AM921" s="40">
        <v>3.3300000000000003E-2</v>
      </c>
      <c r="AN921" s="39">
        <f t="shared" si="166"/>
        <v>0</v>
      </c>
      <c r="AO921" s="39">
        <f t="shared" si="163"/>
        <v>0</v>
      </c>
      <c r="AP921" s="39">
        <v>0</v>
      </c>
      <c r="AQ921" s="39">
        <f t="shared" si="164"/>
        <v>0</v>
      </c>
      <c r="AR921" s="39"/>
      <c r="AS921" s="39"/>
      <c r="AT921" s="39">
        <f t="shared" si="165"/>
        <v>0</v>
      </c>
      <c r="AU921" s="41"/>
    </row>
    <row r="922" spans="1:47" x14ac:dyDescent="0.2">
      <c r="A922" s="17"/>
      <c r="B922" s="17" t="s">
        <v>388</v>
      </c>
      <c r="C922" s="17" t="s">
        <v>67</v>
      </c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2">
        <f>SUM(E922:P922)</f>
        <v>0</v>
      </c>
      <c r="S922" s="39"/>
      <c r="T922" s="39"/>
      <c r="U922" s="39"/>
      <c r="V922" s="39"/>
      <c r="W922" s="39"/>
      <c r="X922" s="39"/>
      <c r="Y922" s="39"/>
      <c r="Z922" s="39"/>
      <c r="AA922" s="39"/>
      <c r="AB922" s="39"/>
      <c r="AC922" s="39"/>
      <c r="AD922" s="39"/>
      <c r="AE922" s="39">
        <f t="shared" si="158"/>
        <v>0</v>
      </c>
      <c r="AF922" s="39">
        <f>(D922-R922)</f>
        <v>0</v>
      </c>
      <c r="AG922" s="39">
        <f t="shared" si="159"/>
        <v>0</v>
      </c>
      <c r="AH922" s="39">
        <f t="shared" si="160"/>
        <v>0</v>
      </c>
      <c r="AI922" s="40">
        <v>2.9000000000000001E-2</v>
      </c>
      <c r="AJ922" s="39">
        <f t="shared" si="161"/>
        <v>0</v>
      </c>
      <c r="AK922" s="39"/>
      <c r="AL922" s="39">
        <f t="shared" si="162"/>
        <v>0</v>
      </c>
      <c r="AM922" s="40">
        <v>0.04</v>
      </c>
      <c r="AN922" s="39">
        <f t="shared" si="166"/>
        <v>0</v>
      </c>
      <c r="AO922" s="39">
        <f t="shared" si="163"/>
        <v>0</v>
      </c>
      <c r="AP922" s="39">
        <v>0</v>
      </c>
      <c r="AQ922" s="39">
        <f t="shared" si="164"/>
        <v>0</v>
      </c>
      <c r="AR922" s="39"/>
      <c r="AS922" s="39"/>
      <c r="AT922" s="39">
        <f t="shared" si="165"/>
        <v>0</v>
      </c>
      <c r="AU922" s="39">
        <f>SUM(AT922+AT923+AT924+AT925+AT926)</f>
        <v>0</v>
      </c>
    </row>
    <row r="923" spans="1:47" x14ac:dyDescent="0.2">
      <c r="A923" s="1"/>
      <c r="B923" s="1" t="s">
        <v>388</v>
      </c>
      <c r="C923" s="1" t="s">
        <v>71</v>
      </c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2">
        <f>(R922)</f>
        <v>0</v>
      </c>
      <c r="S923" s="39"/>
      <c r="T923" s="39"/>
      <c r="U923" s="39"/>
      <c r="V923" s="39"/>
      <c r="W923" s="39"/>
      <c r="X923" s="39"/>
      <c r="Y923" s="39"/>
      <c r="Z923" s="39"/>
      <c r="AA923" s="39"/>
      <c r="AB923" s="39"/>
      <c r="AC923" s="39"/>
      <c r="AD923" s="39"/>
      <c r="AE923" s="39">
        <f t="shared" si="158"/>
        <v>0</v>
      </c>
      <c r="AF923" s="39">
        <f>(D922-R922)</f>
        <v>0</v>
      </c>
      <c r="AG923" s="39">
        <f t="shared" si="159"/>
        <v>0</v>
      </c>
      <c r="AH923" s="39">
        <f t="shared" si="160"/>
        <v>0</v>
      </c>
      <c r="AI923" s="40">
        <v>0.01</v>
      </c>
      <c r="AJ923" s="39">
        <f t="shared" si="161"/>
        <v>0</v>
      </c>
      <c r="AK923" s="39"/>
      <c r="AL923" s="39">
        <f t="shared" si="162"/>
        <v>0</v>
      </c>
      <c r="AM923" s="40">
        <v>0</v>
      </c>
      <c r="AN923" s="39">
        <f t="shared" si="166"/>
        <v>0</v>
      </c>
      <c r="AO923" s="39">
        <f t="shared" si="163"/>
        <v>0</v>
      </c>
      <c r="AP923" s="39">
        <v>0</v>
      </c>
      <c r="AQ923" s="39">
        <f t="shared" si="164"/>
        <v>0</v>
      </c>
      <c r="AR923" s="39"/>
      <c r="AS923" s="39"/>
      <c r="AT923" s="39">
        <f t="shared" si="165"/>
        <v>0</v>
      </c>
      <c r="AU923" s="41"/>
    </row>
    <row r="924" spans="1:47" x14ac:dyDescent="0.2">
      <c r="A924" s="1"/>
      <c r="B924" s="1" t="s">
        <v>388</v>
      </c>
      <c r="C924" s="1" t="s">
        <v>378</v>
      </c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2">
        <f>R922</f>
        <v>0</v>
      </c>
      <c r="S924" s="39"/>
      <c r="T924" s="39"/>
      <c r="U924" s="39"/>
      <c r="V924" s="39"/>
      <c r="W924" s="39"/>
      <c r="X924" s="39"/>
      <c r="Y924" s="39"/>
      <c r="Z924" s="39"/>
      <c r="AA924" s="39"/>
      <c r="AB924" s="39"/>
      <c r="AC924" s="39"/>
      <c r="AD924" s="39"/>
      <c r="AE924" s="39">
        <f t="shared" si="158"/>
        <v>0</v>
      </c>
      <c r="AF924" s="39">
        <f>(D922-R922)</f>
        <v>0</v>
      </c>
      <c r="AG924" s="39">
        <f t="shared" si="159"/>
        <v>0</v>
      </c>
      <c r="AH924" s="39">
        <f t="shared" si="160"/>
        <v>0</v>
      </c>
      <c r="AI924" s="40">
        <v>5.0000000000000001E-3</v>
      </c>
      <c r="AJ924" s="39">
        <f t="shared" si="161"/>
        <v>0</v>
      </c>
      <c r="AK924" s="39"/>
      <c r="AL924" s="39">
        <f t="shared" si="162"/>
        <v>0</v>
      </c>
      <c r="AM924" s="40">
        <v>0</v>
      </c>
      <c r="AN924" s="39">
        <f t="shared" si="166"/>
        <v>0</v>
      </c>
      <c r="AO924" s="39">
        <f t="shared" si="163"/>
        <v>0</v>
      </c>
      <c r="AP924" s="39">
        <v>0</v>
      </c>
      <c r="AQ924" s="39">
        <f t="shared" si="164"/>
        <v>0</v>
      </c>
      <c r="AR924" s="39"/>
      <c r="AS924" s="39"/>
      <c r="AT924" s="39">
        <f t="shared" si="165"/>
        <v>0</v>
      </c>
      <c r="AU924" s="41"/>
    </row>
    <row r="925" spans="1:47" x14ac:dyDescent="0.2">
      <c r="A925" s="1"/>
      <c r="B925" s="1" t="s">
        <v>388</v>
      </c>
      <c r="C925" s="1" t="s">
        <v>112</v>
      </c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2">
        <f>R922</f>
        <v>0</v>
      </c>
      <c r="S925" s="39"/>
      <c r="T925" s="39"/>
      <c r="U925" s="39"/>
      <c r="V925" s="39"/>
      <c r="W925" s="39"/>
      <c r="X925" s="39"/>
      <c r="Y925" s="39"/>
      <c r="Z925" s="39"/>
      <c r="AA925" s="39"/>
      <c r="AB925" s="39"/>
      <c r="AC925" s="39"/>
      <c r="AD925" s="39"/>
      <c r="AE925" s="39">
        <f t="shared" si="158"/>
        <v>0</v>
      </c>
      <c r="AF925" s="39">
        <f>(D922-R922)</f>
        <v>0</v>
      </c>
      <c r="AG925" s="39">
        <f t="shared" si="159"/>
        <v>0</v>
      </c>
      <c r="AH925" s="39">
        <f t="shared" si="160"/>
        <v>0</v>
      </c>
      <c r="AI925" s="40">
        <v>5.0000000000000001E-3</v>
      </c>
      <c r="AJ925" s="39">
        <f t="shared" si="161"/>
        <v>0</v>
      </c>
      <c r="AK925" s="39"/>
      <c r="AL925" s="39">
        <f t="shared" si="162"/>
        <v>0</v>
      </c>
      <c r="AM925" s="40">
        <v>0</v>
      </c>
      <c r="AN925" s="39">
        <f t="shared" si="166"/>
        <v>0</v>
      </c>
      <c r="AO925" s="39">
        <f t="shared" si="163"/>
        <v>0</v>
      </c>
      <c r="AP925" s="39">
        <v>0</v>
      </c>
      <c r="AQ925" s="39">
        <f t="shared" si="164"/>
        <v>0</v>
      </c>
      <c r="AR925" s="39"/>
      <c r="AS925" s="39"/>
      <c r="AT925" s="39">
        <f t="shared" si="165"/>
        <v>0</v>
      </c>
      <c r="AU925" s="41"/>
    </row>
    <row r="926" spans="1:47" x14ac:dyDescent="0.2">
      <c r="A926" s="1"/>
      <c r="B926" s="1" t="s">
        <v>388</v>
      </c>
      <c r="C926" s="1" t="s">
        <v>204</v>
      </c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2">
        <f>R922</f>
        <v>0</v>
      </c>
      <c r="S926" s="39"/>
      <c r="T926" s="39"/>
      <c r="U926" s="39"/>
      <c r="V926" s="39"/>
      <c r="W926" s="39"/>
      <c r="X926" s="39"/>
      <c r="Y926" s="39"/>
      <c r="Z926" s="39"/>
      <c r="AA926" s="39"/>
      <c r="AB926" s="39"/>
      <c r="AC926" s="39"/>
      <c r="AD926" s="39"/>
      <c r="AE926" s="39">
        <f t="shared" si="158"/>
        <v>0</v>
      </c>
      <c r="AF926" s="39">
        <f>(D922-R922)</f>
        <v>0</v>
      </c>
      <c r="AG926" s="39">
        <f t="shared" si="159"/>
        <v>0</v>
      </c>
      <c r="AH926" s="39">
        <f t="shared" si="160"/>
        <v>0</v>
      </c>
      <c r="AI926" s="40">
        <v>5.5E-2</v>
      </c>
      <c r="AJ926" s="39">
        <f t="shared" si="161"/>
        <v>0</v>
      </c>
      <c r="AK926" s="39"/>
      <c r="AL926" s="39">
        <f t="shared" si="162"/>
        <v>0</v>
      </c>
      <c r="AM926" s="40">
        <v>3.3300000000000003E-2</v>
      </c>
      <c r="AN926" s="39">
        <f t="shared" si="166"/>
        <v>0</v>
      </c>
      <c r="AO926" s="39">
        <f t="shared" si="163"/>
        <v>0</v>
      </c>
      <c r="AP926" s="39">
        <v>0</v>
      </c>
      <c r="AQ926" s="39">
        <f t="shared" si="164"/>
        <v>0</v>
      </c>
      <c r="AR926" s="39"/>
      <c r="AS926" s="39"/>
      <c r="AT926" s="39">
        <f t="shared" si="165"/>
        <v>0</v>
      </c>
      <c r="AU926" s="41"/>
    </row>
    <row r="927" spans="1:47" x14ac:dyDescent="0.2">
      <c r="A927" s="15"/>
      <c r="B927" s="15" t="s">
        <v>389</v>
      </c>
      <c r="C927" s="15" t="s">
        <v>67</v>
      </c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2">
        <f>SUM(E927:P927)</f>
        <v>0</v>
      </c>
      <c r="S927" s="39"/>
      <c r="T927" s="39"/>
      <c r="U927" s="39"/>
      <c r="V927" s="39"/>
      <c r="W927" s="39"/>
      <c r="X927" s="39"/>
      <c r="Y927" s="39"/>
      <c r="Z927" s="39"/>
      <c r="AA927" s="39"/>
      <c r="AB927" s="39"/>
      <c r="AC927" s="39"/>
      <c r="AD927" s="39"/>
      <c r="AE927" s="39">
        <f t="shared" si="158"/>
        <v>0</v>
      </c>
      <c r="AF927" s="39">
        <f>(D927-R927)</f>
        <v>0</v>
      </c>
      <c r="AG927" s="39">
        <f t="shared" si="159"/>
        <v>0</v>
      </c>
      <c r="AH927" s="39">
        <f t="shared" si="160"/>
        <v>0</v>
      </c>
      <c r="AI927" s="40">
        <v>2.9000000000000001E-2</v>
      </c>
      <c r="AJ927" s="39">
        <f t="shared" si="161"/>
        <v>0</v>
      </c>
      <c r="AK927" s="39"/>
      <c r="AL927" s="39">
        <f t="shared" si="162"/>
        <v>0</v>
      </c>
      <c r="AM927" s="40">
        <v>0.04</v>
      </c>
      <c r="AN927" s="39">
        <f t="shared" si="166"/>
        <v>0</v>
      </c>
      <c r="AO927" s="39">
        <f t="shared" si="163"/>
        <v>0</v>
      </c>
      <c r="AP927" s="39">
        <v>0</v>
      </c>
      <c r="AQ927" s="39">
        <f t="shared" si="164"/>
        <v>0</v>
      </c>
      <c r="AR927" s="39"/>
      <c r="AS927" s="39"/>
      <c r="AT927" s="39">
        <f t="shared" si="165"/>
        <v>0</v>
      </c>
      <c r="AU927" s="39">
        <f>SUM(AT927+AT928+AT929+AT930+AT931)</f>
        <v>0</v>
      </c>
    </row>
    <row r="928" spans="1:47" x14ac:dyDescent="0.2">
      <c r="A928" s="1"/>
      <c r="B928" s="1" t="s">
        <v>389</v>
      </c>
      <c r="C928" s="1" t="s">
        <v>71</v>
      </c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2">
        <f>(R927)</f>
        <v>0</v>
      </c>
      <c r="S928" s="39"/>
      <c r="T928" s="39"/>
      <c r="U928" s="39"/>
      <c r="V928" s="39"/>
      <c r="W928" s="39"/>
      <c r="X928" s="39"/>
      <c r="Y928" s="39"/>
      <c r="Z928" s="39"/>
      <c r="AA928" s="39"/>
      <c r="AB928" s="39"/>
      <c r="AC928" s="39"/>
      <c r="AD928" s="39"/>
      <c r="AE928" s="39">
        <f t="shared" si="158"/>
        <v>0</v>
      </c>
      <c r="AF928" s="39">
        <f>(D927-R927)</f>
        <v>0</v>
      </c>
      <c r="AG928" s="39">
        <f t="shared" si="159"/>
        <v>0</v>
      </c>
      <c r="AH928" s="39">
        <f t="shared" si="160"/>
        <v>0</v>
      </c>
      <c r="AI928" s="40">
        <v>0.01</v>
      </c>
      <c r="AJ928" s="39">
        <f t="shared" si="161"/>
        <v>0</v>
      </c>
      <c r="AK928" s="39"/>
      <c r="AL928" s="39">
        <f t="shared" si="162"/>
        <v>0</v>
      </c>
      <c r="AM928" s="40">
        <v>0</v>
      </c>
      <c r="AN928" s="39">
        <f t="shared" si="166"/>
        <v>0</v>
      </c>
      <c r="AO928" s="39">
        <f t="shared" si="163"/>
        <v>0</v>
      </c>
      <c r="AP928" s="39">
        <v>0</v>
      </c>
      <c r="AQ928" s="39">
        <f t="shared" si="164"/>
        <v>0</v>
      </c>
      <c r="AR928" s="39"/>
      <c r="AS928" s="39"/>
      <c r="AT928" s="39">
        <f t="shared" si="165"/>
        <v>0</v>
      </c>
      <c r="AU928" s="41"/>
    </row>
    <row r="929" spans="1:47" x14ac:dyDescent="0.2">
      <c r="A929" s="1"/>
      <c r="B929" s="1" t="s">
        <v>389</v>
      </c>
      <c r="C929" s="1" t="s">
        <v>378</v>
      </c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2">
        <f>R927</f>
        <v>0</v>
      </c>
      <c r="S929" s="39"/>
      <c r="T929" s="39"/>
      <c r="U929" s="39"/>
      <c r="V929" s="39"/>
      <c r="W929" s="39"/>
      <c r="X929" s="39"/>
      <c r="Y929" s="39"/>
      <c r="Z929" s="39"/>
      <c r="AA929" s="39"/>
      <c r="AB929" s="39"/>
      <c r="AC929" s="39"/>
      <c r="AD929" s="39"/>
      <c r="AE929" s="39">
        <f t="shared" si="158"/>
        <v>0</v>
      </c>
      <c r="AF929" s="39">
        <f>(D927-R927)</f>
        <v>0</v>
      </c>
      <c r="AG929" s="39">
        <f t="shared" si="159"/>
        <v>0</v>
      </c>
      <c r="AH929" s="39">
        <f t="shared" si="160"/>
        <v>0</v>
      </c>
      <c r="AI929" s="40">
        <v>5.0000000000000001E-3</v>
      </c>
      <c r="AJ929" s="39">
        <f t="shared" si="161"/>
        <v>0</v>
      </c>
      <c r="AK929" s="39"/>
      <c r="AL929" s="39">
        <f t="shared" si="162"/>
        <v>0</v>
      </c>
      <c r="AM929" s="40">
        <v>0</v>
      </c>
      <c r="AN929" s="39">
        <f t="shared" si="166"/>
        <v>0</v>
      </c>
      <c r="AO929" s="39">
        <f t="shared" si="163"/>
        <v>0</v>
      </c>
      <c r="AP929" s="39">
        <v>0</v>
      </c>
      <c r="AQ929" s="39">
        <f t="shared" si="164"/>
        <v>0</v>
      </c>
      <c r="AR929" s="39"/>
      <c r="AS929" s="39"/>
      <c r="AT929" s="39">
        <f t="shared" si="165"/>
        <v>0</v>
      </c>
      <c r="AU929" s="41"/>
    </row>
    <row r="930" spans="1:47" x14ac:dyDescent="0.2">
      <c r="A930" s="1"/>
      <c r="B930" s="1" t="s">
        <v>389</v>
      </c>
      <c r="C930" s="1" t="s">
        <v>112</v>
      </c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2">
        <f>R927</f>
        <v>0</v>
      </c>
      <c r="S930" s="39"/>
      <c r="T930" s="39"/>
      <c r="U930" s="39"/>
      <c r="V930" s="39"/>
      <c r="W930" s="39"/>
      <c r="X930" s="39"/>
      <c r="Y930" s="39"/>
      <c r="Z930" s="39"/>
      <c r="AA930" s="39"/>
      <c r="AB930" s="39"/>
      <c r="AC930" s="39"/>
      <c r="AD930" s="39"/>
      <c r="AE930" s="39">
        <f t="shared" si="158"/>
        <v>0</v>
      </c>
      <c r="AF930" s="39">
        <f>(D927-R927)</f>
        <v>0</v>
      </c>
      <c r="AG930" s="39">
        <f t="shared" si="159"/>
        <v>0</v>
      </c>
      <c r="AH930" s="39">
        <f t="shared" si="160"/>
        <v>0</v>
      </c>
      <c r="AI930" s="40">
        <v>5.0000000000000001E-3</v>
      </c>
      <c r="AJ930" s="39">
        <f t="shared" si="161"/>
        <v>0</v>
      </c>
      <c r="AK930" s="39"/>
      <c r="AL930" s="39">
        <f t="shared" si="162"/>
        <v>0</v>
      </c>
      <c r="AM930" s="40">
        <v>0</v>
      </c>
      <c r="AN930" s="39">
        <f t="shared" si="166"/>
        <v>0</v>
      </c>
      <c r="AO930" s="39">
        <f t="shared" si="163"/>
        <v>0</v>
      </c>
      <c r="AP930" s="39">
        <v>0</v>
      </c>
      <c r="AQ930" s="39">
        <f t="shared" si="164"/>
        <v>0</v>
      </c>
      <c r="AR930" s="39"/>
      <c r="AS930" s="39"/>
      <c r="AT930" s="39">
        <f t="shared" si="165"/>
        <v>0</v>
      </c>
      <c r="AU930" s="41"/>
    </row>
    <row r="931" spans="1:47" x14ac:dyDescent="0.2">
      <c r="A931" s="1"/>
      <c r="B931" s="1" t="s">
        <v>389</v>
      </c>
      <c r="C931" s="1" t="s">
        <v>204</v>
      </c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2">
        <f>R927</f>
        <v>0</v>
      </c>
      <c r="S931" s="39"/>
      <c r="T931" s="39"/>
      <c r="U931" s="39"/>
      <c r="V931" s="39"/>
      <c r="W931" s="39"/>
      <c r="X931" s="39"/>
      <c r="Y931" s="39"/>
      <c r="Z931" s="39"/>
      <c r="AA931" s="39"/>
      <c r="AB931" s="39"/>
      <c r="AC931" s="39"/>
      <c r="AD931" s="39"/>
      <c r="AE931" s="39">
        <f t="shared" si="158"/>
        <v>0</v>
      </c>
      <c r="AF931" s="39">
        <f>(D927-R927)</f>
        <v>0</v>
      </c>
      <c r="AG931" s="39">
        <f t="shared" si="159"/>
        <v>0</v>
      </c>
      <c r="AH931" s="39">
        <f t="shared" si="160"/>
        <v>0</v>
      </c>
      <c r="AI931" s="40">
        <v>0.01</v>
      </c>
      <c r="AJ931" s="39">
        <f t="shared" si="161"/>
        <v>0</v>
      </c>
      <c r="AK931" s="39"/>
      <c r="AL931" s="39">
        <f t="shared" si="162"/>
        <v>0</v>
      </c>
      <c r="AM931" s="40">
        <v>3.3300000000000003E-2</v>
      </c>
      <c r="AN931" s="39">
        <f t="shared" si="166"/>
        <v>0</v>
      </c>
      <c r="AO931" s="39">
        <f t="shared" si="163"/>
        <v>0</v>
      </c>
      <c r="AP931" s="39">
        <v>0</v>
      </c>
      <c r="AQ931" s="39">
        <f t="shared" si="164"/>
        <v>0</v>
      </c>
      <c r="AR931" s="39"/>
      <c r="AS931" s="39"/>
      <c r="AT931" s="39">
        <f t="shared" si="165"/>
        <v>0</v>
      </c>
      <c r="AU931" s="41"/>
    </row>
    <row r="932" spans="1:47" x14ac:dyDescent="0.2">
      <c r="A932" s="12"/>
      <c r="B932" s="12" t="s">
        <v>390</v>
      </c>
      <c r="C932" s="12" t="s">
        <v>67</v>
      </c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2">
        <f>SUM(E932:P932)</f>
        <v>0</v>
      </c>
      <c r="S932" s="39"/>
      <c r="T932" s="39"/>
      <c r="U932" s="39"/>
      <c r="V932" s="39"/>
      <c r="W932" s="39"/>
      <c r="X932" s="39"/>
      <c r="Y932" s="39"/>
      <c r="Z932" s="39"/>
      <c r="AA932" s="39"/>
      <c r="AB932" s="39"/>
      <c r="AC932" s="39"/>
      <c r="AD932" s="39"/>
      <c r="AE932" s="39">
        <f t="shared" si="158"/>
        <v>0</v>
      </c>
      <c r="AF932" s="39">
        <f>(D932-R932)</f>
        <v>0</v>
      </c>
      <c r="AG932" s="39">
        <f t="shared" si="159"/>
        <v>0</v>
      </c>
      <c r="AH932" s="39">
        <f t="shared" si="160"/>
        <v>0</v>
      </c>
      <c r="AI932" s="40">
        <v>2.9000000000000001E-2</v>
      </c>
      <c r="AJ932" s="39">
        <f t="shared" si="161"/>
        <v>0</v>
      </c>
      <c r="AK932" s="39"/>
      <c r="AL932" s="39">
        <f t="shared" si="162"/>
        <v>0</v>
      </c>
      <c r="AM932" s="40">
        <v>0.04</v>
      </c>
      <c r="AN932" s="39">
        <f t="shared" si="166"/>
        <v>0</v>
      </c>
      <c r="AO932" s="39">
        <f t="shared" si="163"/>
        <v>0</v>
      </c>
      <c r="AP932" s="39">
        <v>0</v>
      </c>
      <c r="AQ932" s="39">
        <f t="shared" si="164"/>
        <v>0</v>
      </c>
      <c r="AR932" s="39"/>
      <c r="AS932" s="39"/>
      <c r="AT932" s="39">
        <f t="shared" si="165"/>
        <v>0</v>
      </c>
      <c r="AU932" s="39">
        <f>SUM(AT932+AT933+AT934+AT935+AT936)</f>
        <v>0</v>
      </c>
    </row>
    <row r="933" spans="1:47" x14ac:dyDescent="0.2">
      <c r="A933" s="1"/>
      <c r="B933" s="1" t="s">
        <v>390</v>
      </c>
      <c r="C933" s="1" t="s">
        <v>71</v>
      </c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2">
        <f>(R932)</f>
        <v>0</v>
      </c>
      <c r="S933" s="39"/>
      <c r="T933" s="39"/>
      <c r="U933" s="39"/>
      <c r="V933" s="39"/>
      <c r="W933" s="39"/>
      <c r="X933" s="39"/>
      <c r="Y933" s="39"/>
      <c r="Z933" s="39"/>
      <c r="AA933" s="39"/>
      <c r="AB933" s="39"/>
      <c r="AC933" s="39"/>
      <c r="AD933" s="39"/>
      <c r="AE933" s="39">
        <f t="shared" si="158"/>
        <v>0</v>
      </c>
      <c r="AF933" s="39">
        <f>(D932-R932)</f>
        <v>0</v>
      </c>
      <c r="AG933" s="39">
        <f t="shared" si="159"/>
        <v>0</v>
      </c>
      <c r="AH933" s="39">
        <f t="shared" si="160"/>
        <v>0</v>
      </c>
      <c r="AI933" s="40">
        <v>0.01</v>
      </c>
      <c r="AJ933" s="39">
        <f t="shared" si="161"/>
        <v>0</v>
      </c>
      <c r="AK933" s="39"/>
      <c r="AL933" s="39">
        <f t="shared" si="162"/>
        <v>0</v>
      </c>
      <c r="AM933" s="40">
        <v>0</v>
      </c>
      <c r="AN933" s="39">
        <f t="shared" si="166"/>
        <v>0</v>
      </c>
      <c r="AO933" s="39">
        <f t="shared" si="163"/>
        <v>0</v>
      </c>
      <c r="AP933" s="39">
        <v>0</v>
      </c>
      <c r="AQ933" s="39">
        <f t="shared" si="164"/>
        <v>0</v>
      </c>
      <c r="AR933" s="39"/>
      <c r="AS933" s="39"/>
      <c r="AT933" s="39">
        <f t="shared" si="165"/>
        <v>0</v>
      </c>
      <c r="AU933" s="41"/>
    </row>
    <row r="934" spans="1:47" x14ac:dyDescent="0.2">
      <c r="A934" s="1"/>
      <c r="B934" s="1" t="s">
        <v>390</v>
      </c>
      <c r="C934" s="1" t="s">
        <v>378</v>
      </c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2">
        <f>R932</f>
        <v>0</v>
      </c>
      <c r="S934" s="39"/>
      <c r="T934" s="39"/>
      <c r="U934" s="39"/>
      <c r="V934" s="39"/>
      <c r="W934" s="39"/>
      <c r="X934" s="39"/>
      <c r="Y934" s="39"/>
      <c r="Z934" s="39"/>
      <c r="AA934" s="39"/>
      <c r="AB934" s="39"/>
      <c r="AC934" s="39"/>
      <c r="AD934" s="39"/>
      <c r="AE934" s="39">
        <f t="shared" si="158"/>
        <v>0</v>
      </c>
      <c r="AF934" s="39">
        <f>(D932-R932)</f>
        <v>0</v>
      </c>
      <c r="AG934" s="39">
        <f t="shared" si="159"/>
        <v>0</v>
      </c>
      <c r="AH934" s="39">
        <f t="shared" si="160"/>
        <v>0</v>
      </c>
      <c r="AI934" s="40">
        <v>5.0000000000000001E-3</v>
      </c>
      <c r="AJ934" s="39">
        <f t="shared" si="161"/>
        <v>0</v>
      </c>
      <c r="AK934" s="39"/>
      <c r="AL934" s="39">
        <f t="shared" si="162"/>
        <v>0</v>
      </c>
      <c r="AM934" s="40">
        <v>0</v>
      </c>
      <c r="AN934" s="39">
        <f t="shared" si="166"/>
        <v>0</v>
      </c>
      <c r="AO934" s="39">
        <f t="shared" si="163"/>
        <v>0</v>
      </c>
      <c r="AP934" s="39">
        <v>0</v>
      </c>
      <c r="AQ934" s="39">
        <f t="shared" si="164"/>
        <v>0</v>
      </c>
      <c r="AR934" s="39"/>
      <c r="AS934" s="39"/>
      <c r="AT934" s="39">
        <f t="shared" si="165"/>
        <v>0</v>
      </c>
      <c r="AU934" s="41"/>
    </row>
    <row r="935" spans="1:47" x14ac:dyDescent="0.2">
      <c r="A935" s="1"/>
      <c r="B935" s="1" t="s">
        <v>390</v>
      </c>
      <c r="C935" s="1" t="s">
        <v>112</v>
      </c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2">
        <f>R932</f>
        <v>0</v>
      </c>
      <c r="S935" s="39"/>
      <c r="T935" s="39"/>
      <c r="U935" s="39"/>
      <c r="V935" s="39"/>
      <c r="W935" s="39"/>
      <c r="X935" s="39"/>
      <c r="Y935" s="39"/>
      <c r="Z935" s="39"/>
      <c r="AA935" s="39"/>
      <c r="AB935" s="39"/>
      <c r="AC935" s="39"/>
      <c r="AD935" s="39"/>
      <c r="AE935" s="39">
        <f t="shared" si="158"/>
        <v>0</v>
      </c>
      <c r="AF935" s="39">
        <f>(D932-R932)</f>
        <v>0</v>
      </c>
      <c r="AG935" s="39">
        <f t="shared" si="159"/>
        <v>0</v>
      </c>
      <c r="AH935" s="39">
        <f t="shared" si="160"/>
        <v>0</v>
      </c>
      <c r="AI935" s="40">
        <v>5.0000000000000001E-3</v>
      </c>
      <c r="AJ935" s="39">
        <f t="shared" si="161"/>
        <v>0</v>
      </c>
      <c r="AK935" s="39"/>
      <c r="AL935" s="39">
        <f t="shared" si="162"/>
        <v>0</v>
      </c>
      <c r="AM935" s="40">
        <v>0</v>
      </c>
      <c r="AN935" s="39">
        <f t="shared" si="166"/>
        <v>0</v>
      </c>
      <c r="AO935" s="39">
        <f t="shared" si="163"/>
        <v>0</v>
      </c>
      <c r="AP935" s="39">
        <v>0</v>
      </c>
      <c r="AQ935" s="39">
        <f t="shared" si="164"/>
        <v>0</v>
      </c>
      <c r="AR935" s="39"/>
      <c r="AS935" s="39"/>
      <c r="AT935" s="39">
        <f t="shared" si="165"/>
        <v>0</v>
      </c>
      <c r="AU935" s="41"/>
    </row>
    <row r="936" spans="1:47" x14ac:dyDescent="0.2">
      <c r="A936" s="1"/>
      <c r="B936" s="1" t="s">
        <v>390</v>
      </c>
      <c r="C936" s="1" t="s">
        <v>204</v>
      </c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2">
        <f>R932</f>
        <v>0</v>
      </c>
      <c r="S936" s="39"/>
      <c r="T936" s="39"/>
      <c r="U936" s="39"/>
      <c r="V936" s="39"/>
      <c r="W936" s="39"/>
      <c r="X936" s="39"/>
      <c r="Y936" s="39"/>
      <c r="Z936" s="39"/>
      <c r="AA936" s="39"/>
      <c r="AB936" s="39"/>
      <c r="AC936" s="39"/>
      <c r="AD936" s="39"/>
      <c r="AE936" s="39">
        <f t="shared" si="158"/>
        <v>0</v>
      </c>
      <c r="AF936" s="39">
        <f>(D932-R932)</f>
        <v>0</v>
      </c>
      <c r="AG936" s="39">
        <f t="shared" si="159"/>
        <v>0</v>
      </c>
      <c r="AH936" s="39">
        <f t="shared" si="160"/>
        <v>0</v>
      </c>
      <c r="AI936" s="40">
        <v>0.05</v>
      </c>
      <c r="AJ936" s="39">
        <f t="shared" si="161"/>
        <v>0</v>
      </c>
      <c r="AK936" s="39"/>
      <c r="AL936" s="39">
        <f t="shared" si="162"/>
        <v>0</v>
      </c>
      <c r="AM936" s="40">
        <v>3.3300000000000003E-2</v>
      </c>
      <c r="AN936" s="39">
        <f t="shared" si="166"/>
        <v>0</v>
      </c>
      <c r="AO936" s="39">
        <f t="shared" si="163"/>
        <v>0</v>
      </c>
      <c r="AP936" s="39">
        <v>0</v>
      </c>
      <c r="AQ936" s="39">
        <f t="shared" si="164"/>
        <v>0</v>
      </c>
      <c r="AR936" s="39"/>
      <c r="AS936" s="39"/>
      <c r="AT936" s="39">
        <f t="shared" si="165"/>
        <v>0</v>
      </c>
      <c r="AU936" s="41"/>
    </row>
    <row r="937" spans="1:47" x14ac:dyDescent="0.2">
      <c r="A937" s="12"/>
      <c r="B937" s="12" t="s">
        <v>391</v>
      </c>
      <c r="C937" s="12" t="s">
        <v>67</v>
      </c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2">
        <f>SUM(E937:P937)</f>
        <v>0</v>
      </c>
      <c r="S937" s="39"/>
      <c r="T937" s="39"/>
      <c r="U937" s="39"/>
      <c r="V937" s="39"/>
      <c r="W937" s="39"/>
      <c r="X937" s="39"/>
      <c r="Y937" s="39"/>
      <c r="Z937" s="39"/>
      <c r="AA937" s="39"/>
      <c r="AB937" s="39"/>
      <c r="AC937" s="39"/>
      <c r="AD937" s="39"/>
      <c r="AE937" s="39">
        <f t="shared" si="158"/>
        <v>0</v>
      </c>
      <c r="AF937" s="39">
        <f>(D937-R937)</f>
        <v>0</v>
      </c>
      <c r="AG937" s="39">
        <f t="shared" si="159"/>
        <v>0</v>
      </c>
      <c r="AH937" s="39">
        <f t="shared" si="160"/>
        <v>0</v>
      </c>
      <c r="AI937" s="40">
        <v>2.9000000000000001E-2</v>
      </c>
      <c r="AJ937" s="39">
        <f t="shared" si="161"/>
        <v>0</v>
      </c>
      <c r="AK937" s="39"/>
      <c r="AL937" s="39">
        <f t="shared" si="162"/>
        <v>0</v>
      </c>
      <c r="AM937" s="40">
        <v>0.04</v>
      </c>
      <c r="AN937" s="39">
        <f t="shared" si="166"/>
        <v>0</v>
      </c>
      <c r="AO937" s="39">
        <f t="shared" si="163"/>
        <v>0</v>
      </c>
      <c r="AP937" s="39">
        <v>0</v>
      </c>
      <c r="AQ937" s="39">
        <f t="shared" si="164"/>
        <v>0</v>
      </c>
      <c r="AR937" s="39"/>
      <c r="AS937" s="39"/>
      <c r="AT937" s="39">
        <f t="shared" si="165"/>
        <v>0</v>
      </c>
      <c r="AU937" s="39">
        <f>SUM(AT937+AT938+AT939+AT940)</f>
        <v>0</v>
      </c>
    </row>
    <row r="938" spans="1:47" x14ac:dyDescent="0.2">
      <c r="A938" s="1"/>
      <c r="B938" s="1" t="s">
        <v>391</v>
      </c>
      <c r="C938" s="1" t="s">
        <v>71</v>
      </c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2">
        <f>(R937)</f>
        <v>0</v>
      </c>
      <c r="S938" s="39"/>
      <c r="T938" s="39"/>
      <c r="U938" s="39"/>
      <c r="V938" s="39"/>
      <c r="W938" s="39"/>
      <c r="X938" s="39"/>
      <c r="Y938" s="39"/>
      <c r="Z938" s="39"/>
      <c r="AA938" s="39"/>
      <c r="AB938" s="39"/>
      <c r="AC938" s="39"/>
      <c r="AD938" s="39"/>
      <c r="AE938" s="39">
        <f t="shared" si="158"/>
        <v>0</v>
      </c>
      <c r="AF938" s="39">
        <f>(D937-R937)</f>
        <v>0</v>
      </c>
      <c r="AG938" s="39">
        <f t="shared" si="159"/>
        <v>0</v>
      </c>
      <c r="AH938" s="39">
        <f t="shared" si="160"/>
        <v>0</v>
      </c>
      <c r="AI938" s="40">
        <v>0.01</v>
      </c>
      <c r="AJ938" s="39">
        <f t="shared" si="161"/>
        <v>0</v>
      </c>
      <c r="AK938" s="39"/>
      <c r="AL938" s="39">
        <f t="shared" si="162"/>
        <v>0</v>
      </c>
      <c r="AM938" s="40">
        <v>0</v>
      </c>
      <c r="AN938" s="39">
        <f t="shared" si="166"/>
        <v>0</v>
      </c>
      <c r="AO938" s="39">
        <f t="shared" si="163"/>
        <v>0</v>
      </c>
      <c r="AP938" s="39">
        <v>0</v>
      </c>
      <c r="AQ938" s="39">
        <f t="shared" si="164"/>
        <v>0</v>
      </c>
      <c r="AR938" s="39"/>
      <c r="AS938" s="39"/>
      <c r="AT938" s="39">
        <f t="shared" si="165"/>
        <v>0</v>
      </c>
      <c r="AU938" s="41"/>
    </row>
    <row r="939" spans="1:47" x14ac:dyDescent="0.2">
      <c r="A939" s="1"/>
      <c r="B939" s="1" t="s">
        <v>391</v>
      </c>
      <c r="C939" s="1" t="s">
        <v>378</v>
      </c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2">
        <f>R937</f>
        <v>0</v>
      </c>
      <c r="S939" s="39"/>
      <c r="T939" s="39"/>
      <c r="U939" s="39"/>
      <c r="V939" s="39"/>
      <c r="W939" s="39"/>
      <c r="X939" s="39"/>
      <c r="Y939" s="39"/>
      <c r="Z939" s="39"/>
      <c r="AA939" s="39"/>
      <c r="AB939" s="39"/>
      <c r="AC939" s="39"/>
      <c r="AD939" s="39"/>
      <c r="AE939" s="39">
        <f t="shared" si="158"/>
        <v>0</v>
      </c>
      <c r="AF939" s="39">
        <f>(D937-R937)</f>
        <v>0</v>
      </c>
      <c r="AG939" s="39">
        <f t="shared" si="159"/>
        <v>0</v>
      </c>
      <c r="AH939" s="39">
        <f t="shared" si="160"/>
        <v>0</v>
      </c>
      <c r="AI939" s="40">
        <v>5.0000000000000001E-3</v>
      </c>
      <c r="AJ939" s="39">
        <f t="shared" si="161"/>
        <v>0</v>
      </c>
      <c r="AK939" s="39"/>
      <c r="AL939" s="39">
        <f t="shared" si="162"/>
        <v>0</v>
      </c>
      <c r="AM939" s="40">
        <v>0</v>
      </c>
      <c r="AN939" s="39">
        <f t="shared" si="166"/>
        <v>0</v>
      </c>
      <c r="AO939" s="39">
        <f t="shared" si="163"/>
        <v>0</v>
      </c>
      <c r="AP939" s="39">
        <v>0</v>
      </c>
      <c r="AQ939" s="39">
        <f t="shared" si="164"/>
        <v>0</v>
      </c>
      <c r="AR939" s="39"/>
      <c r="AS939" s="39"/>
      <c r="AT939" s="39">
        <f t="shared" si="165"/>
        <v>0</v>
      </c>
      <c r="AU939" s="39"/>
    </row>
    <row r="940" spans="1:47" x14ac:dyDescent="0.2">
      <c r="A940" s="1"/>
      <c r="B940" s="1" t="s">
        <v>391</v>
      </c>
      <c r="C940" s="1" t="s">
        <v>112</v>
      </c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2">
        <f>R937</f>
        <v>0</v>
      </c>
      <c r="S940" s="39"/>
      <c r="T940" s="39"/>
      <c r="U940" s="39"/>
      <c r="V940" s="39"/>
      <c r="W940" s="39"/>
      <c r="X940" s="39"/>
      <c r="Y940" s="39"/>
      <c r="Z940" s="39"/>
      <c r="AA940" s="39"/>
      <c r="AB940" s="39"/>
      <c r="AC940" s="39"/>
      <c r="AD940" s="39"/>
      <c r="AE940" s="39">
        <f t="shared" si="158"/>
        <v>0</v>
      </c>
      <c r="AF940" s="39">
        <f>(D937-R937)</f>
        <v>0</v>
      </c>
      <c r="AG940" s="39">
        <f t="shared" si="159"/>
        <v>0</v>
      </c>
      <c r="AH940" s="39">
        <f t="shared" si="160"/>
        <v>0</v>
      </c>
      <c r="AI940" s="40">
        <v>5.0000000000000001E-3</v>
      </c>
      <c r="AJ940" s="39">
        <f t="shared" si="161"/>
        <v>0</v>
      </c>
      <c r="AK940" s="39"/>
      <c r="AL940" s="39">
        <f t="shared" si="162"/>
        <v>0</v>
      </c>
      <c r="AM940" s="40">
        <v>0</v>
      </c>
      <c r="AN940" s="39">
        <f t="shared" si="166"/>
        <v>0</v>
      </c>
      <c r="AO940" s="39">
        <f t="shared" si="163"/>
        <v>0</v>
      </c>
      <c r="AP940" s="39">
        <v>0</v>
      </c>
      <c r="AQ940" s="39">
        <f t="shared" si="164"/>
        <v>0</v>
      </c>
      <c r="AR940" s="39"/>
      <c r="AS940" s="39"/>
      <c r="AT940" s="39">
        <f t="shared" si="165"/>
        <v>0</v>
      </c>
      <c r="AU940" s="39"/>
    </row>
    <row r="941" spans="1:47" x14ac:dyDescent="0.2">
      <c r="A941" s="12"/>
      <c r="B941" s="12" t="s">
        <v>392</v>
      </c>
      <c r="C941" s="12" t="s">
        <v>67</v>
      </c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2">
        <f>SUM(E941:P941)</f>
        <v>0</v>
      </c>
      <c r="S941" s="39"/>
      <c r="T941" s="39"/>
      <c r="U941" s="39"/>
      <c r="V941" s="39"/>
      <c r="W941" s="39"/>
      <c r="X941" s="39"/>
      <c r="Y941" s="39"/>
      <c r="Z941" s="39"/>
      <c r="AA941" s="39"/>
      <c r="AB941" s="39"/>
      <c r="AC941" s="39"/>
      <c r="AD941" s="39"/>
      <c r="AE941" s="39">
        <f t="shared" si="158"/>
        <v>0</v>
      </c>
      <c r="AF941" s="39">
        <f>(D941-R941)</f>
        <v>0</v>
      </c>
      <c r="AG941" s="39">
        <f t="shared" si="159"/>
        <v>0</v>
      </c>
      <c r="AH941" s="39">
        <f t="shared" si="160"/>
        <v>0</v>
      </c>
      <c r="AI941" s="40">
        <v>2.9000000000000001E-2</v>
      </c>
      <c r="AJ941" s="39">
        <f t="shared" si="161"/>
        <v>0</v>
      </c>
      <c r="AK941" s="39"/>
      <c r="AL941" s="39">
        <f t="shared" si="162"/>
        <v>0</v>
      </c>
      <c r="AM941" s="40">
        <v>0.04</v>
      </c>
      <c r="AN941" s="39">
        <f t="shared" si="166"/>
        <v>0</v>
      </c>
      <c r="AO941" s="39">
        <f t="shared" si="163"/>
        <v>0</v>
      </c>
      <c r="AP941" s="39">
        <v>0</v>
      </c>
      <c r="AQ941" s="39">
        <f t="shared" si="164"/>
        <v>0</v>
      </c>
      <c r="AR941" s="39"/>
      <c r="AS941" s="39"/>
      <c r="AT941" s="39">
        <f t="shared" si="165"/>
        <v>0</v>
      </c>
      <c r="AU941" s="39">
        <f>SUM(AT941+AT942++AT943+AT944)</f>
        <v>0</v>
      </c>
    </row>
    <row r="942" spans="1:47" x14ac:dyDescent="0.2">
      <c r="A942" s="1"/>
      <c r="B942" s="1" t="s">
        <v>392</v>
      </c>
      <c r="C942" s="1" t="s">
        <v>71</v>
      </c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2">
        <f>(R941)</f>
        <v>0</v>
      </c>
      <c r="S942" s="39"/>
      <c r="T942" s="39"/>
      <c r="U942" s="39"/>
      <c r="V942" s="39"/>
      <c r="W942" s="39"/>
      <c r="X942" s="39"/>
      <c r="Y942" s="39"/>
      <c r="Z942" s="39"/>
      <c r="AA942" s="39"/>
      <c r="AB942" s="39"/>
      <c r="AC942" s="39"/>
      <c r="AD942" s="39"/>
      <c r="AE942" s="39">
        <f t="shared" si="158"/>
        <v>0</v>
      </c>
      <c r="AF942" s="39">
        <f>(D941-R941)</f>
        <v>0</v>
      </c>
      <c r="AG942" s="39">
        <f t="shared" si="159"/>
        <v>0</v>
      </c>
      <c r="AH942" s="39">
        <f t="shared" si="160"/>
        <v>0</v>
      </c>
      <c r="AI942" s="40">
        <v>0.01</v>
      </c>
      <c r="AJ942" s="39">
        <f t="shared" si="161"/>
        <v>0</v>
      </c>
      <c r="AK942" s="39"/>
      <c r="AL942" s="39">
        <f t="shared" si="162"/>
        <v>0</v>
      </c>
      <c r="AM942" s="40">
        <v>0</v>
      </c>
      <c r="AN942" s="39">
        <f t="shared" si="166"/>
        <v>0</v>
      </c>
      <c r="AO942" s="39">
        <f t="shared" si="163"/>
        <v>0</v>
      </c>
      <c r="AP942" s="39">
        <v>0</v>
      </c>
      <c r="AQ942" s="39">
        <f t="shared" si="164"/>
        <v>0</v>
      </c>
      <c r="AR942" s="39"/>
      <c r="AS942" s="39"/>
      <c r="AT942" s="39">
        <f t="shared" si="165"/>
        <v>0</v>
      </c>
      <c r="AU942" s="41"/>
    </row>
    <row r="943" spans="1:47" x14ac:dyDescent="0.2">
      <c r="A943" s="1"/>
      <c r="B943" s="1" t="s">
        <v>392</v>
      </c>
      <c r="C943" s="1" t="s">
        <v>378</v>
      </c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2">
        <f>R941</f>
        <v>0</v>
      </c>
      <c r="S943" s="39"/>
      <c r="T943" s="39"/>
      <c r="U943" s="39"/>
      <c r="V943" s="39"/>
      <c r="W943" s="39"/>
      <c r="X943" s="39"/>
      <c r="Y943" s="39"/>
      <c r="Z943" s="39"/>
      <c r="AA943" s="39"/>
      <c r="AB943" s="39"/>
      <c r="AC943" s="39"/>
      <c r="AD943" s="39"/>
      <c r="AE943" s="39">
        <f t="shared" si="158"/>
        <v>0</v>
      </c>
      <c r="AF943" s="39">
        <f>(D941-R941)</f>
        <v>0</v>
      </c>
      <c r="AG943" s="39">
        <f t="shared" si="159"/>
        <v>0</v>
      </c>
      <c r="AH943" s="39">
        <f t="shared" si="160"/>
        <v>0</v>
      </c>
      <c r="AI943" s="40">
        <v>5.0000000000000001E-3</v>
      </c>
      <c r="AJ943" s="39">
        <f t="shared" si="161"/>
        <v>0</v>
      </c>
      <c r="AK943" s="39"/>
      <c r="AL943" s="39">
        <f t="shared" si="162"/>
        <v>0</v>
      </c>
      <c r="AM943" s="40">
        <v>0</v>
      </c>
      <c r="AN943" s="39">
        <f t="shared" si="166"/>
        <v>0</v>
      </c>
      <c r="AO943" s="39">
        <f t="shared" si="163"/>
        <v>0</v>
      </c>
      <c r="AP943" s="39">
        <v>0</v>
      </c>
      <c r="AQ943" s="39">
        <f t="shared" si="164"/>
        <v>0</v>
      </c>
      <c r="AR943" s="39"/>
      <c r="AS943" s="39"/>
      <c r="AT943" s="39">
        <f t="shared" si="165"/>
        <v>0</v>
      </c>
      <c r="AU943" s="39"/>
    </row>
    <row r="944" spans="1:47" x14ac:dyDescent="0.2">
      <c r="A944" s="1"/>
      <c r="B944" s="1" t="s">
        <v>392</v>
      </c>
      <c r="C944" s="1" t="s">
        <v>112</v>
      </c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2">
        <f>R941</f>
        <v>0</v>
      </c>
      <c r="S944" s="39"/>
      <c r="T944" s="39"/>
      <c r="U944" s="39"/>
      <c r="V944" s="39"/>
      <c r="W944" s="39"/>
      <c r="X944" s="39"/>
      <c r="Y944" s="39"/>
      <c r="Z944" s="39"/>
      <c r="AA944" s="39"/>
      <c r="AB944" s="39"/>
      <c r="AC944" s="39"/>
      <c r="AD944" s="39"/>
      <c r="AE944" s="39">
        <f t="shared" si="158"/>
        <v>0</v>
      </c>
      <c r="AF944" s="39">
        <f>(D941-R941)</f>
        <v>0</v>
      </c>
      <c r="AG944" s="39">
        <f t="shared" si="159"/>
        <v>0</v>
      </c>
      <c r="AH944" s="39">
        <f t="shared" si="160"/>
        <v>0</v>
      </c>
      <c r="AI944" s="40">
        <v>6.0000000000000001E-3</v>
      </c>
      <c r="AJ944" s="39">
        <f t="shared" si="161"/>
        <v>0</v>
      </c>
      <c r="AK944" s="39"/>
      <c r="AL944" s="39">
        <f t="shared" si="162"/>
        <v>0</v>
      </c>
      <c r="AM944" s="40">
        <v>0</v>
      </c>
      <c r="AN944" s="39">
        <f t="shared" si="166"/>
        <v>0</v>
      </c>
      <c r="AO944" s="39">
        <f t="shared" si="163"/>
        <v>0</v>
      </c>
      <c r="AP944" s="39">
        <v>0</v>
      </c>
      <c r="AQ944" s="39">
        <f t="shared" si="164"/>
        <v>0</v>
      </c>
      <c r="AR944" s="39"/>
      <c r="AS944" s="39"/>
      <c r="AT944" s="39">
        <f t="shared" si="165"/>
        <v>0</v>
      </c>
      <c r="AU944" s="39"/>
    </row>
    <row r="945" spans="1:47" x14ac:dyDescent="0.2">
      <c r="A945" s="15"/>
      <c r="B945" s="15" t="s">
        <v>393</v>
      </c>
      <c r="C945" s="15" t="s">
        <v>67</v>
      </c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2">
        <f>SUM(E945:P945)</f>
        <v>0</v>
      </c>
      <c r="S945" s="39"/>
      <c r="T945" s="39"/>
      <c r="U945" s="39"/>
      <c r="V945" s="39"/>
      <c r="W945" s="39"/>
      <c r="X945" s="39"/>
      <c r="Y945" s="39"/>
      <c r="Z945" s="39"/>
      <c r="AA945" s="39"/>
      <c r="AB945" s="39"/>
      <c r="AC945" s="39"/>
      <c r="AD945" s="39"/>
      <c r="AE945" s="39">
        <f t="shared" si="158"/>
        <v>0</v>
      </c>
      <c r="AF945" s="39">
        <f>(D945-R945)</f>
        <v>0</v>
      </c>
      <c r="AG945" s="39">
        <f t="shared" si="159"/>
        <v>0</v>
      </c>
      <c r="AH945" s="39">
        <f t="shared" si="160"/>
        <v>0</v>
      </c>
      <c r="AI945" s="40">
        <v>2.9000000000000001E-2</v>
      </c>
      <c r="AJ945" s="39">
        <f t="shared" si="161"/>
        <v>0</v>
      </c>
      <c r="AK945" s="39"/>
      <c r="AL945" s="39">
        <f t="shared" si="162"/>
        <v>0</v>
      </c>
      <c r="AM945" s="40">
        <v>0.04</v>
      </c>
      <c r="AN945" s="39">
        <f t="shared" si="166"/>
        <v>0</v>
      </c>
      <c r="AO945" s="39">
        <f t="shared" si="163"/>
        <v>0</v>
      </c>
      <c r="AP945" s="39">
        <v>0</v>
      </c>
      <c r="AQ945" s="39">
        <f t="shared" si="164"/>
        <v>0</v>
      </c>
      <c r="AR945" s="39"/>
      <c r="AS945" s="39"/>
      <c r="AT945" s="39">
        <f t="shared" si="165"/>
        <v>0</v>
      </c>
      <c r="AU945" s="39">
        <f>SUM(AT945+AT946)</f>
        <v>0</v>
      </c>
    </row>
    <row r="946" spans="1:47" x14ac:dyDescent="0.2">
      <c r="A946" s="1"/>
      <c r="B946" s="1" t="s">
        <v>393</v>
      </c>
      <c r="C946" s="1" t="s">
        <v>77</v>
      </c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2">
        <f>(R945)</f>
        <v>0</v>
      </c>
      <c r="S946" s="39"/>
      <c r="T946" s="39"/>
      <c r="U946" s="39"/>
      <c r="V946" s="39"/>
      <c r="W946" s="39"/>
      <c r="X946" s="39"/>
      <c r="Y946" s="39"/>
      <c r="Z946" s="39"/>
      <c r="AA946" s="39"/>
      <c r="AB946" s="39"/>
      <c r="AC946" s="39"/>
      <c r="AD946" s="39"/>
      <c r="AE946" s="39">
        <f t="shared" si="158"/>
        <v>0</v>
      </c>
      <c r="AF946" s="39">
        <f>(D945-R945)</f>
        <v>0</v>
      </c>
      <c r="AG946" s="39">
        <f t="shared" si="159"/>
        <v>0</v>
      </c>
      <c r="AH946" s="39">
        <f t="shared" si="160"/>
        <v>0</v>
      </c>
      <c r="AI946" s="40">
        <v>0.02</v>
      </c>
      <c r="AJ946" s="39">
        <f t="shared" si="161"/>
        <v>0</v>
      </c>
      <c r="AK946" s="39"/>
      <c r="AL946" s="39">
        <f t="shared" si="162"/>
        <v>0</v>
      </c>
      <c r="AM946" s="40">
        <v>3.3300000000000003E-2</v>
      </c>
      <c r="AN946" s="39">
        <f t="shared" si="166"/>
        <v>0</v>
      </c>
      <c r="AO946" s="39">
        <f t="shared" si="163"/>
        <v>0</v>
      </c>
      <c r="AP946" s="39">
        <v>0</v>
      </c>
      <c r="AQ946" s="39">
        <f t="shared" si="164"/>
        <v>0</v>
      </c>
      <c r="AR946" s="39"/>
      <c r="AS946" s="39"/>
      <c r="AT946" s="39">
        <f t="shared" si="165"/>
        <v>0</v>
      </c>
      <c r="AU946" s="41"/>
    </row>
    <row r="947" spans="1:47" x14ac:dyDescent="0.2">
      <c r="A947" s="15"/>
      <c r="B947" s="15" t="s">
        <v>394</v>
      </c>
      <c r="C947" s="15" t="s">
        <v>67</v>
      </c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2">
        <f>SUM(E947:P947)</f>
        <v>0</v>
      </c>
      <c r="S947" s="39"/>
      <c r="T947" s="39"/>
      <c r="U947" s="39"/>
      <c r="V947" s="39"/>
      <c r="W947" s="39"/>
      <c r="X947" s="39"/>
      <c r="Y947" s="39"/>
      <c r="Z947" s="39"/>
      <c r="AA947" s="39"/>
      <c r="AB947" s="39"/>
      <c r="AC947" s="39"/>
      <c r="AD947" s="39"/>
      <c r="AE947" s="39">
        <f t="shared" si="158"/>
        <v>0</v>
      </c>
      <c r="AF947" s="39">
        <f>(D947-R947)</f>
        <v>0</v>
      </c>
      <c r="AG947" s="39">
        <f t="shared" si="159"/>
        <v>0</v>
      </c>
      <c r="AH947" s="39">
        <f t="shared" si="160"/>
        <v>0</v>
      </c>
      <c r="AI947" s="40">
        <v>2.9000000000000001E-2</v>
      </c>
      <c r="AJ947" s="39">
        <f t="shared" si="161"/>
        <v>0</v>
      </c>
      <c r="AK947" s="39"/>
      <c r="AL947" s="39">
        <f t="shared" si="162"/>
        <v>0</v>
      </c>
      <c r="AM947" s="40">
        <v>0.04</v>
      </c>
      <c r="AN947" s="39">
        <f t="shared" si="166"/>
        <v>0</v>
      </c>
      <c r="AO947" s="39">
        <f t="shared" si="163"/>
        <v>0</v>
      </c>
      <c r="AP947" s="39">
        <v>0</v>
      </c>
      <c r="AQ947" s="39">
        <f t="shared" si="164"/>
        <v>0</v>
      </c>
      <c r="AR947" s="39"/>
      <c r="AS947" s="39"/>
      <c r="AT947" s="39">
        <f t="shared" si="165"/>
        <v>0</v>
      </c>
      <c r="AU947" s="39">
        <f>SUM(AT947)</f>
        <v>0</v>
      </c>
    </row>
    <row r="948" spans="1:47" x14ac:dyDescent="0.2">
      <c r="A948" s="15"/>
      <c r="B948" s="15" t="s">
        <v>395</v>
      </c>
      <c r="C948" s="15" t="s">
        <v>67</v>
      </c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2">
        <f>SUM(E948:P948)</f>
        <v>0</v>
      </c>
      <c r="S948" s="39"/>
      <c r="T948" s="39"/>
      <c r="U948" s="39"/>
      <c r="V948" s="39"/>
      <c r="W948" s="39"/>
      <c r="X948" s="39"/>
      <c r="Y948" s="39"/>
      <c r="Z948" s="39"/>
      <c r="AA948" s="39"/>
      <c r="AB948" s="39"/>
      <c r="AC948" s="39"/>
      <c r="AD948" s="39"/>
      <c r="AE948" s="39">
        <f t="shared" si="158"/>
        <v>0</v>
      </c>
      <c r="AF948" s="39">
        <f>(D948-R948)</f>
        <v>0</v>
      </c>
      <c r="AG948" s="39">
        <f t="shared" si="159"/>
        <v>0</v>
      </c>
      <c r="AH948" s="39">
        <f t="shared" si="160"/>
        <v>0</v>
      </c>
      <c r="AI948" s="40">
        <v>2.9000000000000001E-2</v>
      </c>
      <c r="AJ948" s="39">
        <f t="shared" si="161"/>
        <v>0</v>
      </c>
      <c r="AK948" s="39"/>
      <c r="AL948" s="39">
        <f t="shared" si="162"/>
        <v>0</v>
      </c>
      <c r="AM948" s="40">
        <v>0.04</v>
      </c>
      <c r="AN948" s="39">
        <f t="shared" si="166"/>
        <v>0</v>
      </c>
      <c r="AO948" s="39">
        <f t="shared" si="163"/>
        <v>0</v>
      </c>
      <c r="AP948" s="39">
        <v>0</v>
      </c>
      <c r="AQ948" s="39">
        <f t="shared" si="164"/>
        <v>0</v>
      </c>
      <c r="AR948" s="39"/>
      <c r="AS948" s="39"/>
      <c r="AT948" s="39">
        <f t="shared" si="165"/>
        <v>0</v>
      </c>
      <c r="AU948" s="39">
        <f>SUM(AT948)</f>
        <v>0</v>
      </c>
    </row>
    <row r="949" spans="1:47" x14ac:dyDescent="0.2">
      <c r="A949" s="15"/>
      <c r="B949" s="15" t="s">
        <v>396</v>
      </c>
      <c r="C949" s="15" t="s">
        <v>67</v>
      </c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2">
        <f>SUM(E949:P949)</f>
        <v>0</v>
      </c>
      <c r="S949" s="39"/>
      <c r="T949" s="39"/>
      <c r="U949" s="39"/>
      <c r="V949" s="39"/>
      <c r="W949" s="39"/>
      <c r="X949" s="39"/>
      <c r="Y949" s="39"/>
      <c r="Z949" s="39"/>
      <c r="AA949" s="39"/>
      <c r="AB949" s="39"/>
      <c r="AC949" s="39"/>
      <c r="AD949" s="39"/>
      <c r="AE949" s="39">
        <f t="shared" si="158"/>
        <v>0</v>
      </c>
      <c r="AF949" s="39">
        <f>(D949-R949)</f>
        <v>0</v>
      </c>
      <c r="AG949" s="39">
        <f t="shared" si="159"/>
        <v>0</v>
      </c>
      <c r="AH949" s="39">
        <f t="shared" si="160"/>
        <v>0</v>
      </c>
      <c r="AI949" s="40">
        <v>2.9000000000000001E-2</v>
      </c>
      <c r="AJ949" s="39">
        <f t="shared" si="161"/>
        <v>0</v>
      </c>
      <c r="AK949" s="39"/>
      <c r="AL949" s="39">
        <f t="shared" si="162"/>
        <v>0</v>
      </c>
      <c r="AM949" s="40">
        <v>0.04</v>
      </c>
      <c r="AN949" s="39">
        <f t="shared" si="166"/>
        <v>0</v>
      </c>
      <c r="AO949" s="39">
        <f t="shared" si="163"/>
        <v>0</v>
      </c>
      <c r="AP949" s="39">
        <v>0</v>
      </c>
      <c r="AQ949" s="39">
        <f t="shared" si="164"/>
        <v>0</v>
      </c>
      <c r="AR949" s="39"/>
      <c r="AS949" s="39"/>
      <c r="AT949" s="39">
        <f t="shared" si="165"/>
        <v>0</v>
      </c>
      <c r="AU949" s="39">
        <f>SUM(AT949)</f>
        <v>0</v>
      </c>
    </row>
    <row r="950" spans="1:47" x14ac:dyDescent="0.2">
      <c r="A950" s="15"/>
      <c r="B950" s="15" t="s">
        <v>397</v>
      </c>
      <c r="C950" s="15" t="s">
        <v>67</v>
      </c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2">
        <f>SUM(E950:P950)</f>
        <v>0</v>
      </c>
      <c r="S950" s="39"/>
      <c r="T950" s="39"/>
      <c r="U950" s="39"/>
      <c r="V950" s="39"/>
      <c r="W950" s="39"/>
      <c r="X950" s="39"/>
      <c r="Y950" s="39"/>
      <c r="Z950" s="39"/>
      <c r="AA950" s="39"/>
      <c r="AB950" s="39"/>
      <c r="AC950" s="39"/>
      <c r="AD950" s="39"/>
      <c r="AE950" s="39">
        <f t="shared" si="158"/>
        <v>0</v>
      </c>
      <c r="AF950" s="39">
        <f>(D950-R950)</f>
        <v>0</v>
      </c>
      <c r="AG950" s="39">
        <f t="shared" si="159"/>
        <v>0</v>
      </c>
      <c r="AH950" s="39">
        <f t="shared" si="160"/>
        <v>0</v>
      </c>
      <c r="AI950" s="40">
        <v>2.9000000000000001E-2</v>
      </c>
      <c r="AJ950" s="39">
        <f t="shared" si="161"/>
        <v>0</v>
      </c>
      <c r="AK950" s="39"/>
      <c r="AL950" s="39">
        <f t="shared" si="162"/>
        <v>0</v>
      </c>
      <c r="AM950" s="40">
        <v>0.04</v>
      </c>
      <c r="AN950" s="39">
        <f t="shared" si="166"/>
        <v>0</v>
      </c>
      <c r="AO950" s="39">
        <f t="shared" si="163"/>
        <v>0</v>
      </c>
      <c r="AP950" s="39">
        <v>0</v>
      </c>
      <c r="AQ950" s="39">
        <f t="shared" si="164"/>
        <v>0</v>
      </c>
      <c r="AR950" s="39"/>
      <c r="AS950" s="39"/>
      <c r="AT950" s="39">
        <f t="shared" si="165"/>
        <v>0</v>
      </c>
      <c r="AU950" s="39">
        <f>SUM(AT950+AT951)</f>
        <v>0</v>
      </c>
    </row>
    <row r="951" spans="1:47" x14ac:dyDescent="0.2">
      <c r="A951" s="1"/>
      <c r="B951" s="1" t="s">
        <v>397</v>
      </c>
      <c r="C951" s="1" t="s">
        <v>77</v>
      </c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2">
        <f>(R950)</f>
        <v>0</v>
      </c>
      <c r="S951" s="39"/>
      <c r="T951" s="39"/>
      <c r="U951" s="39"/>
      <c r="V951" s="39"/>
      <c r="W951" s="39"/>
      <c r="X951" s="39"/>
      <c r="Y951" s="39"/>
      <c r="Z951" s="39"/>
      <c r="AA951" s="39"/>
      <c r="AB951" s="39"/>
      <c r="AC951" s="39"/>
      <c r="AD951" s="39"/>
      <c r="AE951" s="39">
        <f t="shared" si="158"/>
        <v>0</v>
      </c>
      <c r="AF951" s="39">
        <f>(D950-R950)</f>
        <v>0</v>
      </c>
      <c r="AG951" s="39">
        <f t="shared" si="159"/>
        <v>0</v>
      </c>
      <c r="AH951" s="39">
        <f t="shared" si="160"/>
        <v>0</v>
      </c>
      <c r="AI951" s="40">
        <v>0.02</v>
      </c>
      <c r="AJ951" s="39">
        <f t="shared" si="161"/>
        <v>0</v>
      </c>
      <c r="AK951" s="39"/>
      <c r="AL951" s="39">
        <f t="shared" si="162"/>
        <v>0</v>
      </c>
      <c r="AM951" s="40">
        <v>3.3300000000000003E-2</v>
      </c>
      <c r="AN951" s="39">
        <f t="shared" si="166"/>
        <v>0</v>
      </c>
      <c r="AO951" s="39">
        <f t="shared" si="163"/>
        <v>0</v>
      </c>
      <c r="AP951" s="39">
        <v>0</v>
      </c>
      <c r="AQ951" s="39">
        <f t="shared" si="164"/>
        <v>0</v>
      </c>
      <c r="AR951" s="39"/>
      <c r="AS951" s="39"/>
      <c r="AT951" s="39">
        <f t="shared" si="165"/>
        <v>0</v>
      </c>
      <c r="AU951" s="41"/>
    </row>
    <row r="952" spans="1:47" x14ac:dyDescent="0.2">
      <c r="A952" s="17"/>
      <c r="B952" s="17" t="s">
        <v>398</v>
      </c>
      <c r="C952" s="17" t="s">
        <v>67</v>
      </c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2">
        <f>SUM(E952:P952)</f>
        <v>0</v>
      </c>
      <c r="S952" s="39"/>
      <c r="T952" s="39"/>
      <c r="U952" s="39"/>
      <c r="V952" s="39"/>
      <c r="W952" s="39"/>
      <c r="X952" s="39"/>
      <c r="Y952" s="39"/>
      <c r="Z952" s="39"/>
      <c r="AA952" s="39"/>
      <c r="AB952" s="39"/>
      <c r="AC952" s="39"/>
      <c r="AD952" s="39"/>
      <c r="AE952" s="39">
        <f t="shared" si="158"/>
        <v>0</v>
      </c>
      <c r="AF952" s="39">
        <f>(D952-R952)</f>
        <v>0</v>
      </c>
      <c r="AG952" s="39">
        <f t="shared" si="159"/>
        <v>0</v>
      </c>
      <c r="AH952" s="39">
        <f t="shared" si="160"/>
        <v>0</v>
      </c>
      <c r="AI952" s="40">
        <v>2.9000000000000001E-2</v>
      </c>
      <c r="AJ952" s="39">
        <f t="shared" si="161"/>
        <v>0</v>
      </c>
      <c r="AK952" s="39"/>
      <c r="AL952" s="39">
        <f t="shared" si="162"/>
        <v>0</v>
      </c>
      <c r="AM952" s="40">
        <v>0.04</v>
      </c>
      <c r="AN952" s="39">
        <f t="shared" si="166"/>
        <v>0</v>
      </c>
      <c r="AO952" s="39">
        <f t="shared" si="163"/>
        <v>0</v>
      </c>
      <c r="AP952" s="39">
        <v>0</v>
      </c>
      <c r="AQ952" s="39">
        <f t="shared" si="164"/>
        <v>0</v>
      </c>
      <c r="AR952" s="39"/>
      <c r="AS952" s="39"/>
      <c r="AT952" s="39">
        <f t="shared" si="165"/>
        <v>0</v>
      </c>
      <c r="AU952" s="39">
        <f>SUM(AT952+AT953)</f>
        <v>0</v>
      </c>
    </row>
    <row r="953" spans="1:47" x14ac:dyDescent="0.2">
      <c r="A953" s="1"/>
      <c r="B953" s="1" t="s">
        <v>398</v>
      </c>
      <c r="C953" s="1" t="s">
        <v>77</v>
      </c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2">
        <f>(R952)</f>
        <v>0</v>
      </c>
      <c r="S953" s="39"/>
      <c r="T953" s="39"/>
      <c r="U953" s="39"/>
      <c r="V953" s="39"/>
      <c r="W953" s="39"/>
      <c r="X953" s="39"/>
      <c r="Y953" s="39"/>
      <c r="Z953" s="39"/>
      <c r="AA953" s="39"/>
      <c r="AB953" s="39"/>
      <c r="AC953" s="39"/>
      <c r="AD953" s="39"/>
      <c r="AE953" s="39">
        <f t="shared" si="158"/>
        <v>0</v>
      </c>
      <c r="AF953" s="39">
        <f>(D952-R952)</f>
        <v>0</v>
      </c>
      <c r="AG953" s="39">
        <f t="shared" si="159"/>
        <v>0</v>
      </c>
      <c r="AH953" s="39">
        <f t="shared" si="160"/>
        <v>0</v>
      </c>
      <c r="AI953" s="40">
        <v>0.02</v>
      </c>
      <c r="AJ953" s="39">
        <f t="shared" si="161"/>
        <v>0</v>
      </c>
      <c r="AK953" s="39"/>
      <c r="AL953" s="39">
        <f t="shared" si="162"/>
        <v>0</v>
      </c>
      <c r="AM953" s="40">
        <v>3.3300000000000003E-2</v>
      </c>
      <c r="AN953" s="39">
        <f t="shared" si="166"/>
        <v>0</v>
      </c>
      <c r="AO953" s="39">
        <f t="shared" si="163"/>
        <v>0</v>
      </c>
      <c r="AP953" s="39">
        <v>0</v>
      </c>
      <c r="AQ953" s="39">
        <f t="shared" si="164"/>
        <v>0</v>
      </c>
      <c r="AR953" s="39"/>
      <c r="AS953" s="39"/>
      <c r="AT953" s="39">
        <f t="shared" si="165"/>
        <v>0</v>
      </c>
      <c r="AU953" s="41"/>
    </row>
    <row r="954" spans="1:47" x14ac:dyDescent="0.2">
      <c r="A954" s="15"/>
      <c r="B954" s="15" t="s">
        <v>399</v>
      </c>
      <c r="C954" s="15" t="s">
        <v>67</v>
      </c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2">
        <f>SUM(E954:P954)</f>
        <v>0</v>
      </c>
      <c r="S954" s="39"/>
      <c r="T954" s="39"/>
      <c r="U954" s="39"/>
      <c r="V954" s="39"/>
      <c r="W954" s="39"/>
      <c r="X954" s="39"/>
      <c r="Y954" s="39"/>
      <c r="Z954" s="39"/>
      <c r="AA954" s="39"/>
      <c r="AB954" s="39"/>
      <c r="AC954" s="39"/>
      <c r="AD954" s="39"/>
      <c r="AE954" s="39">
        <f t="shared" si="158"/>
        <v>0</v>
      </c>
      <c r="AF954" s="39">
        <f>(D954-R954)</f>
        <v>0</v>
      </c>
      <c r="AG954" s="39">
        <f t="shared" si="159"/>
        <v>0</v>
      </c>
      <c r="AH954" s="39">
        <f t="shared" si="160"/>
        <v>0</v>
      </c>
      <c r="AI954" s="40">
        <v>2.9000000000000001E-2</v>
      </c>
      <c r="AJ954" s="39">
        <f t="shared" si="161"/>
        <v>0</v>
      </c>
      <c r="AK954" s="39"/>
      <c r="AL954" s="39">
        <f t="shared" si="162"/>
        <v>0</v>
      </c>
      <c r="AM954" s="40">
        <v>0.04</v>
      </c>
      <c r="AN954" s="39">
        <f t="shared" si="166"/>
        <v>0</v>
      </c>
      <c r="AO954" s="39">
        <f t="shared" si="163"/>
        <v>0</v>
      </c>
      <c r="AP954" s="39">
        <v>0</v>
      </c>
      <c r="AQ954" s="39">
        <f t="shared" si="164"/>
        <v>0</v>
      </c>
      <c r="AR954" s="39"/>
      <c r="AS954" s="39"/>
      <c r="AT954" s="39">
        <f t="shared" si="165"/>
        <v>0</v>
      </c>
      <c r="AU954" s="39">
        <f>SUM(AT954)</f>
        <v>0</v>
      </c>
    </row>
    <row r="955" spans="1:47" x14ac:dyDescent="0.2">
      <c r="A955" s="17"/>
      <c r="B955" s="17" t="s">
        <v>400</v>
      </c>
      <c r="C955" s="17" t="s">
        <v>67</v>
      </c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2">
        <f>SUM(E955:P955)</f>
        <v>0</v>
      </c>
      <c r="S955" s="39"/>
      <c r="T955" s="39"/>
      <c r="U955" s="39"/>
      <c r="V955" s="39"/>
      <c r="W955" s="39"/>
      <c r="X955" s="39"/>
      <c r="Y955" s="39"/>
      <c r="Z955" s="39"/>
      <c r="AA955" s="39"/>
      <c r="AB955" s="39"/>
      <c r="AC955" s="39"/>
      <c r="AD955" s="39"/>
      <c r="AE955" s="39">
        <f t="shared" si="158"/>
        <v>0</v>
      </c>
      <c r="AF955" s="39">
        <f>(D955-R955)</f>
        <v>0</v>
      </c>
      <c r="AG955" s="39">
        <f t="shared" si="159"/>
        <v>0</v>
      </c>
      <c r="AH955" s="39">
        <f t="shared" si="160"/>
        <v>0</v>
      </c>
      <c r="AI955" s="40">
        <v>2.9000000000000001E-2</v>
      </c>
      <c r="AJ955" s="39">
        <f t="shared" si="161"/>
        <v>0</v>
      </c>
      <c r="AK955" s="39"/>
      <c r="AL955" s="39">
        <f t="shared" si="162"/>
        <v>0</v>
      </c>
      <c r="AM955" s="40">
        <v>0.04</v>
      </c>
      <c r="AN955" s="39">
        <f t="shared" si="166"/>
        <v>0</v>
      </c>
      <c r="AO955" s="39">
        <f t="shared" si="163"/>
        <v>0</v>
      </c>
      <c r="AP955" s="39">
        <v>0</v>
      </c>
      <c r="AQ955" s="39">
        <f t="shared" si="164"/>
        <v>0</v>
      </c>
      <c r="AR955" s="39"/>
      <c r="AS955" s="39"/>
      <c r="AT955" s="39">
        <f t="shared" si="165"/>
        <v>0</v>
      </c>
      <c r="AU955" s="39">
        <f>SUM(AT955+AT956)</f>
        <v>0</v>
      </c>
    </row>
    <row r="956" spans="1:47" x14ac:dyDescent="0.2">
      <c r="A956" s="1"/>
      <c r="B956" s="1" t="s">
        <v>400</v>
      </c>
      <c r="C956" s="1" t="s">
        <v>71</v>
      </c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2">
        <f>(R955)</f>
        <v>0</v>
      </c>
      <c r="S956" s="39"/>
      <c r="T956" s="39"/>
      <c r="U956" s="39"/>
      <c r="V956" s="39"/>
      <c r="W956" s="39"/>
      <c r="X956" s="39"/>
      <c r="Y956" s="39"/>
      <c r="Z956" s="39"/>
      <c r="AA956" s="39"/>
      <c r="AB956" s="39"/>
      <c r="AC956" s="39"/>
      <c r="AD956" s="39"/>
      <c r="AE956" s="39">
        <f t="shared" si="158"/>
        <v>0</v>
      </c>
      <c r="AF956" s="39">
        <f>(D955-R955)</f>
        <v>0</v>
      </c>
      <c r="AG956" s="39">
        <f t="shared" si="159"/>
        <v>0</v>
      </c>
      <c r="AH956" s="39">
        <f t="shared" si="160"/>
        <v>0</v>
      </c>
      <c r="AI956" s="40">
        <v>0.01</v>
      </c>
      <c r="AJ956" s="39">
        <f t="shared" si="161"/>
        <v>0</v>
      </c>
      <c r="AK956" s="39"/>
      <c r="AL956" s="39">
        <f t="shared" si="162"/>
        <v>0</v>
      </c>
      <c r="AM956" s="40">
        <v>2.3300000000000001E-2</v>
      </c>
      <c r="AN956" s="39">
        <f>IF((AL956*AM956)&gt;200,200,(AL956*AM956))</f>
        <v>0</v>
      </c>
      <c r="AO956" s="39">
        <f t="shared" si="163"/>
        <v>0</v>
      </c>
      <c r="AP956" s="39">
        <v>0</v>
      </c>
      <c r="AQ956" s="39">
        <f t="shared" si="164"/>
        <v>0</v>
      </c>
      <c r="AR956" s="39"/>
      <c r="AS956" s="39"/>
      <c r="AT956" s="39">
        <f t="shared" si="165"/>
        <v>0</v>
      </c>
      <c r="AU956" s="41"/>
    </row>
    <row r="957" spans="1:47" x14ac:dyDescent="0.2">
      <c r="A957" s="12"/>
      <c r="B957" s="12" t="s">
        <v>401</v>
      </c>
      <c r="C957" s="12" t="s">
        <v>67</v>
      </c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2">
        <f>SUM(E957:P957)</f>
        <v>0</v>
      </c>
      <c r="S957" s="39"/>
      <c r="T957" s="39"/>
      <c r="U957" s="39"/>
      <c r="V957" s="39"/>
      <c r="W957" s="39"/>
      <c r="X957" s="39"/>
      <c r="Y957" s="39"/>
      <c r="Z957" s="39"/>
      <c r="AA957" s="39"/>
      <c r="AB957" s="39"/>
      <c r="AC957" s="39"/>
      <c r="AD957" s="39"/>
      <c r="AE957" s="39">
        <f t="shared" si="158"/>
        <v>0</v>
      </c>
      <c r="AF957" s="39">
        <f>(D957-R957)</f>
        <v>0</v>
      </c>
      <c r="AG957" s="39">
        <f t="shared" si="159"/>
        <v>0</v>
      </c>
      <c r="AH957" s="39">
        <f t="shared" si="160"/>
        <v>0</v>
      </c>
      <c r="AI957" s="40">
        <v>2.9000000000000001E-2</v>
      </c>
      <c r="AJ957" s="39">
        <f t="shared" si="161"/>
        <v>0</v>
      </c>
      <c r="AK957" s="39"/>
      <c r="AL957" s="39">
        <f t="shared" si="162"/>
        <v>0</v>
      </c>
      <c r="AM957" s="40">
        <v>0.04</v>
      </c>
      <c r="AN957" s="39">
        <f>(AL957*AM957)</f>
        <v>0</v>
      </c>
      <c r="AO957" s="39">
        <f t="shared" si="163"/>
        <v>0</v>
      </c>
      <c r="AP957" s="39">
        <v>0</v>
      </c>
      <c r="AQ957" s="39">
        <f t="shared" si="164"/>
        <v>0</v>
      </c>
      <c r="AR957" s="39"/>
      <c r="AS957" s="39"/>
      <c r="AT957" s="39">
        <f t="shared" si="165"/>
        <v>0</v>
      </c>
      <c r="AU957" s="39">
        <f>SUM(AT957+AT958+AT959)</f>
        <v>0</v>
      </c>
    </row>
    <row r="958" spans="1:47" x14ac:dyDescent="0.2">
      <c r="A958" s="1"/>
      <c r="B958" s="1" t="s">
        <v>401</v>
      </c>
      <c r="C958" s="1" t="s">
        <v>71</v>
      </c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2">
        <f>(R957)</f>
        <v>0</v>
      </c>
      <c r="S958" s="39"/>
      <c r="T958" s="39"/>
      <c r="U958" s="39"/>
      <c r="V958" s="39"/>
      <c r="W958" s="39"/>
      <c r="X958" s="39"/>
      <c r="Y958" s="39"/>
      <c r="Z958" s="39"/>
      <c r="AA958" s="39"/>
      <c r="AB958" s="39"/>
      <c r="AC958" s="39"/>
      <c r="AD958" s="39"/>
      <c r="AE958" s="39">
        <f t="shared" si="158"/>
        <v>0</v>
      </c>
      <c r="AF958" s="39">
        <f>(D957-R957)</f>
        <v>0</v>
      </c>
      <c r="AG958" s="39">
        <f t="shared" si="159"/>
        <v>0</v>
      </c>
      <c r="AH958" s="39">
        <f t="shared" si="160"/>
        <v>0</v>
      </c>
      <c r="AI958" s="40">
        <v>0.01</v>
      </c>
      <c r="AJ958" s="39">
        <f t="shared" si="161"/>
        <v>0</v>
      </c>
      <c r="AK958" s="39"/>
      <c r="AL958" s="39">
        <f t="shared" si="162"/>
        <v>0</v>
      </c>
      <c r="AM958" s="40">
        <v>2.3300000000000001E-2</v>
      </c>
      <c r="AN958" s="39">
        <f>IF((AL958*AM958)&gt;200,200,(AL958*AM958))</f>
        <v>0</v>
      </c>
      <c r="AO958" s="39">
        <f t="shared" si="163"/>
        <v>0</v>
      </c>
      <c r="AP958" s="39">
        <v>0</v>
      </c>
      <c r="AQ958" s="39">
        <f t="shared" si="164"/>
        <v>0</v>
      </c>
      <c r="AR958" s="39"/>
      <c r="AS958" s="39"/>
      <c r="AT958" s="39">
        <f t="shared" si="165"/>
        <v>0</v>
      </c>
      <c r="AU958" s="41"/>
    </row>
    <row r="959" spans="1:47" x14ac:dyDescent="0.2">
      <c r="A959" s="1"/>
      <c r="B959" s="1" t="s">
        <v>401</v>
      </c>
      <c r="C959" s="1" t="s">
        <v>69</v>
      </c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2">
        <f>R957</f>
        <v>0</v>
      </c>
      <c r="S959" s="39"/>
      <c r="T959" s="39"/>
      <c r="U959" s="39"/>
      <c r="V959" s="39"/>
      <c r="W959" s="39"/>
      <c r="X959" s="39"/>
      <c r="Y959" s="39"/>
      <c r="Z959" s="39"/>
      <c r="AA959" s="39"/>
      <c r="AB959" s="39"/>
      <c r="AC959" s="39"/>
      <c r="AD959" s="39"/>
      <c r="AE959" s="39">
        <f t="shared" si="158"/>
        <v>0</v>
      </c>
      <c r="AF959" s="39">
        <f>(D957-R957)</f>
        <v>0</v>
      </c>
      <c r="AG959" s="39">
        <f t="shared" si="159"/>
        <v>0</v>
      </c>
      <c r="AH959" s="39">
        <f t="shared" si="160"/>
        <v>0</v>
      </c>
      <c r="AI959" s="40">
        <v>1E-3</v>
      </c>
      <c r="AJ959" s="39">
        <f t="shared" si="161"/>
        <v>0</v>
      </c>
      <c r="AK959" s="39"/>
      <c r="AL959" s="39">
        <f t="shared" si="162"/>
        <v>0</v>
      </c>
      <c r="AM959" s="40">
        <v>3.3300000000000003E-2</v>
      </c>
      <c r="AN959" s="39">
        <f>(AL959*AM959)</f>
        <v>0</v>
      </c>
      <c r="AO959" s="39">
        <f t="shared" si="163"/>
        <v>0</v>
      </c>
      <c r="AP959" s="39">
        <v>0</v>
      </c>
      <c r="AQ959" s="39">
        <f t="shared" si="164"/>
        <v>0</v>
      </c>
      <c r="AR959" s="39"/>
      <c r="AS959" s="39"/>
      <c r="AT959" s="39">
        <f t="shared" si="165"/>
        <v>0</v>
      </c>
      <c r="AU959" s="39"/>
    </row>
    <row r="960" spans="1:47" x14ac:dyDescent="0.2">
      <c r="A960" s="15"/>
      <c r="B960" s="15" t="s">
        <v>402</v>
      </c>
      <c r="C960" s="15" t="s">
        <v>67</v>
      </c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2">
        <f>SUM(E960:P960)</f>
        <v>0</v>
      </c>
      <c r="S960" s="39"/>
      <c r="T960" s="39"/>
      <c r="U960" s="39"/>
      <c r="V960" s="39"/>
      <c r="W960" s="39"/>
      <c r="X960" s="39"/>
      <c r="Y960" s="39"/>
      <c r="Z960" s="39"/>
      <c r="AA960" s="39"/>
      <c r="AB960" s="39"/>
      <c r="AC960" s="39"/>
      <c r="AD960" s="39"/>
      <c r="AE960" s="39">
        <f t="shared" si="158"/>
        <v>0</v>
      </c>
      <c r="AF960" s="39">
        <f>(D960-R960)</f>
        <v>0</v>
      </c>
      <c r="AG960" s="39">
        <f t="shared" si="159"/>
        <v>0</v>
      </c>
      <c r="AH960" s="39">
        <f t="shared" si="160"/>
        <v>0</v>
      </c>
      <c r="AI960" s="40">
        <v>2.9000000000000001E-2</v>
      </c>
      <c r="AJ960" s="39">
        <f t="shared" si="161"/>
        <v>0</v>
      </c>
      <c r="AK960" s="39"/>
      <c r="AL960" s="39">
        <f t="shared" si="162"/>
        <v>0</v>
      </c>
      <c r="AM960" s="40">
        <v>0.04</v>
      </c>
      <c r="AN960" s="39">
        <f>(AL960*AM960)</f>
        <v>0</v>
      </c>
      <c r="AO960" s="39">
        <f t="shared" si="163"/>
        <v>0</v>
      </c>
      <c r="AP960" s="39">
        <v>0</v>
      </c>
      <c r="AQ960" s="39">
        <f t="shared" si="164"/>
        <v>0</v>
      </c>
      <c r="AR960" s="39"/>
      <c r="AS960" s="39"/>
      <c r="AT960" s="39">
        <f t="shared" si="165"/>
        <v>0</v>
      </c>
      <c r="AU960" s="39">
        <f>SUM(AT960+AT961+AT962+AT963)</f>
        <v>0</v>
      </c>
    </row>
    <row r="961" spans="1:47" x14ac:dyDescent="0.2">
      <c r="A961" s="1"/>
      <c r="B961" s="1" t="s">
        <v>402</v>
      </c>
      <c r="C961" s="1" t="s">
        <v>71</v>
      </c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2">
        <f>(R960)</f>
        <v>0</v>
      </c>
      <c r="S961" s="39"/>
      <c r="T961" s="39"/>
      <c r="U961" s="39"/>
      <c r="V961" s="39"/>
      <c r="W961" s="39"/>
      <c r="X961" s="39"/>
      <c r="Y961" s="39"/>
      <c r="Z961" s="39"/>
      <c r="AA961" s="39"/>
      <c r="AB961" s="39"/>
      <c r="AC961" s="39"/>
      <c r="AD961" s="39"/>
      <c r="AE961" s="39">
        <f t="shared" si="158"/>
        <v>0</v>
      </c>
      <c r="AF961" s="39">
        <f>(D960-R960)</f>
        <v>0</v>
      </c>
      <c r="AG961" s="39">
        <f t="shared" si="159"/>
        <v>0</v>
      </c>
      <c r="AH961" s="39">
        <f t="shared" si="160"/>
        <v>0</v>
      </c>
      <c r="AI961" s="40">
        <v>0.01</v>
      </c>
      <c r="AJ961" s="39">
        <f t="shared" si="161"/>
        <v>0</v>
      </c>
      <c r="AK961" s="39"/>
      <c r="AL961" s="39">
        <f t="shared" si="162"/>
        <v>0</v>
      </c>
      <c r="AM961" s="40">
        <v>2.3300000000000001E-2</v>
      </c>
      <c r="AN961" s="39">
        <f>IF((AL961*AM961)&gt;200,200,(AL961*AM961))</f>
        <v>0</v>
      </c>
      <c r="AO961" s="39">
        <f t="shared" si="163"/>
        <v>0</v>
      </c>
      <c r="AP961" s="39">
        <v>0</v>
      </c>
      <c r="AQ961" s="39">
        <f t="shared" si="164"/>
        <v>0</v>
      </c>
      <c r="AR961" s="39"/>
      <c r="AS961" s="39"/>
      <c r="AT961" s="39">
        <f t="shared" si="165"/>
        <v>0</v>
      </c>
      <c r="AU961" s="41"/>
    </row>
    <row r="962" spans="1:47" x14ac:dyDescent="0.2">
      <c r="A962" s="1"/>
      <c r="B962" s="1" t="s">
        <v>402</v>
      </c>
      <c r="C962" s="1" t="s">
        <v>68</v>
      </c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2">
        <f>R960</f>
        <v>0</v>
      </c>
      <c r="S962" s="39"/>
      <c r="T962" s="39"/>
      <c r="U962" s="39"/>
      <c r="V962" s="39"/>
      <c r="W962" s="39"/>
      <c r="X962" s="39"/>
      <c r="Y962" s="39"/>
      <c r="Z962" s="39"/>
      <c r="AA962" s="39"/>
      <c r="AB962" s="39"/>
      <c r="AC962" s="39"/>
      <c r="AD962" s="39"/>
      <c r="AE962" s="39">
        <f t="shared" si="158"/>
        <v>0</v>
      </c>
      <c r="AF962" s="39">
        <f>(D960-R960)</f>
        <v>0</v>
      </c>
      <c r="AG962" s="39">
        <f t="shared" si="159"/>
        <v>0</v>
      </c>
      <c r="AH962" s="39">
        <f t="shared" si="160"/>
        <v>0</v>
      </c>
      <c r="AI962" s="40">
        <v>0.01</v>
      </c>
      <c r="AJ962" s="39">
        <f t="shared" si="161"/>
        <v>0</v>
      </c>
      <c r="AK962" s="39"/>
      <c r="AL962" s="39">
        <f t="shared" si="162"/>
        <v>0</v>
      </c>
      <c r="AM962" s="40">
        <v>3.3300000000000003E-2</v>
      </c>
      <c r="AN962" s="39">
        <f>(AL962*AM962)</f>
        <v>0</v>
      </c>
      <c r="AO962" s="39">
        <f t="shared" si="163"/>
        <v>0</v>
      </c>
      <c r="AP962" s="39">
        <v>0</v>
      </c>
      <c r="AQ962" s="39">
        <f t="shared" si="164"/>
        <v>0</v>
      </c>
      <c r="AR962" s="39"/>
      <c r="AS962" s="39"/>
      <c r="AT962" s="39">
        <f t="shared" si="165"/>
        <v>0</v>
      </c>
      <c r="AU962" s="41"/>
    </row>
    <row r="963" spans="1:47" x14ac:dyDescent="0.2">
      <c r="A963" s="1"/>
      <c r="B963" s="1" t="s">
        <v>402</v>
      </c>
      <c r="C963" s="1" t="s">
        <v>69</v>
      </c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2">
        <f>R960</f>
        <v>0</v>
      </c>
      <c r="S963" s="39"/>
      <c r="T963" s="39"/>
      <c r="U963" s="39"/>
      <c r="V963" s="39"/>
      <c r="W963" s="39"/>
      <c r="X963" s="39"/>
      <c r="Y963" s="39"/>
      <c r="Z963" s="39"/>
      <c r="AA963" s="39"/>
      <c r="AB963" s="39"/>
      <c r="AC963" s="39"/>
      <c r="AD963" s="39"/>
      <c r="AE963" s="39">
        <f t="shared" ref="AE963:AE1026" si="175">SUM(S963:AC963)</f>
        <v>0</v>
      </c>
      <c r="AF963" s="39">
        <f>(D960-R960)</f>
        <v>0</v>
      </c>
      <c r="AG963" s="39">
        <f t="shared" si="159"/>
        <v>0</v>
      </c>
      <c r="AH963" s="39">
        <f t="shared" si="160"/>
        <v>0</v>
      </c>
      <c r="AI963" s="40">
        <v>1E-3</v>
      </c>
      <c r="AJ963" s="39">
        <f t="shared" si="161"/>
        <v>0</v>
      </c>
      <c r="AK963" s="39"/>
      <c r="AL963" s="39">
        <f t="shared" si="162"/>
        <v>0</v>
      </c>
      <c r="AM963" s="40">
        <v>3.3300000000000003E-2</v>
      </c>
      <c r="AN963" s="39">
        <f>(AL963*AM963)</f>
        <v>0</v>
      </c>
      <c r="AO963" s="39">
        <f t="shared" si="163"/>
        <v>0</v>
      </c>
      <c r="AP963" s="39">
        <v>0</v>
      </c>
      <c r="AQ963" s="39">
        <f t="shared" si="164"/>
        <v>0</v>
      </c>
      <c r="AR963" s="39"/>
      <c r="AS963" s="39"/>
      <c r="AT963" s="39">
        <f t="shared" si="165"/>
        <v>0</v>
      </c>
      <c r="AU963" s="41"/>
    </row>
    <row r="964" spans="1:47" x14ac:dyDescent="0.2">
      <c r="A964" s="12"/>
      <c r="B964" s="12" t="s">
        <v>403</v>
      </c>
      <c r="C964" s="12" t="s">
        <v>67</v>
      </c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2">
        <f>SUM(E964:P964)</f>
        <v>0</v>
      </c>
      <c r="S964" s="39"/>
      <c r="T964" s="39"/>
      <c r="U964" s="39"/>
      <c r="V964" s="39"/>
      <c r="W964" s="39"/>
      <c r="X964" s="39"/>
      <c r="Y964" s="39"/>
      <c r="Z964" s="39"/>
      <c r="AA964" s="39"/>
      <c r="AB964" s="39"/>
      <c r="AC964" s="39"/>
      <c r="AD964" s="39"/>
      <c r="AE964" s="39">
        <f t="shared" si="175"/>
        <v>0</v>
      </c>
      <c r="AF964" s="39">
        <f>(D964-R964)</f>
        <v>0</v>
      </c>
      <c r="AG964" s="39">
        <f t="shared" si="159"/>
        <v>0</v>
      </c>
      <c r="AH964" s="39">
        <f t="shared" si="160"/>
        <v>0</v>
      </c>
      <c r="AI964" s="40">
        <v>2.9000000000000001E-2</v>
      </c>
      <c r="AJ964" s="39">
        <f t="shared" si="161"/>
        <v>0</v>
      </c>
      <c r="AK964" s="39"/>
      <c r="AL964" s="39">
        <f t="shared" si="162"/>
        <v>0</v>
      </c>
      <c r="AM964" s="40">
        <v>0.04</v>
      </c>
      <c r="AN964" s="39">
        <f>(AL964*AM964)</f>
        <v>0</v>
      </c>
      <c r="AO964" s="39">
        <f t="shared" si="163"/>
        <v>0</v>
      </c>
      <c r="AP964" s="39">
        <v>0</v>
      </c>
      <c r="AQ964" s="39">
        <f t="shared" si="164"/>
        <v>0</v>
      </c>
      <c r="AR964" s="39"/>
      <c r="AS964" s="39"/>
      <c r="AT964" s="39">
        <f t="shared" si="165"/>
        <v>0</v>
      </c>
      <c r="AU964" s="39">
        <f>SUM(AT964+AT965+AT966)</f>
        <v>0</v>
      </c>
    </row>
    <row r="965" spans="1:47" x14ac:dyDescent="0.2">
      <c r="A965" s="1"/>
      <c r="B965" s="1" t="s">
        <v>403</v>
      </c>
      <c r="C965" s="1" t="s">
        <v>71</v>
      </c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2">
        <f>(R964)</f>
        <v>0</v>
      </c>
      <c r="S965" s="39"/>
      <c r="T965" s="39"/>
      <c r="U965" s="39"/>
      <c r="V965" s="39"/>
      <c r="W965" s="39"/>
      <c r="X965" s="39"/>
      <c r="Y965" s="39"/>
      <c r="Z965" s="39"/>
      <c r="AA965" s="39"/>
      <c r="AB965" s="39"/>
      <c r="AC965" s="39"/>
      <c r="AD965" s="39"/>
      <c r="AE965" s="39">
        <f t="shared" si="175"/>
        <v>0</v>
      </c>
      <c r="AF965" s="39">
        <f>(D964-R964)</f>
        <v>0</v>
      </c>
      <c r="AG965" s="39">
        <f t="shared" si="159"/>
        <v>0</v>
      </c>
      <c r="AH965" s="39">
        <f t="shared" si="160"/>
        <v>0</v>
      </c>
      <c r="AI965" s="40">
        <v>0.01</v>
      </c>
      <c r="AJ965" s="39">
        <f t="shared" si="161"/>
        <v>0</v>
      </c>
      <c r="AK965" s="39"/>
      <c r="AL965" s="39">
        <f t="shared" si="162"/>
        <v>0</v>
      </c>
      <c r="AM965" s="40">
        <v>2.3300000000000001E-2</v>
      </c>
      <c r="AN965" s="39">
        <f>IF((AL965*AM965)&gt;200,200,(AL965*AM965))</f>
        <v>0</v>
      </c>
      <c r="AO965" s="39">
        <f t="shared" si="163"/>
        <v>0</v>
      </c>
      <c r="AP965" s="39">
        <v>0</v>
      </c>
      <c r="AQ965" s="39">
        <f t="shared" si="164"/>
        <v>0</v>
      </c>
      <c r="AR965" s="39"/>
      <c r="AS965" s="39"/>
      <c r="AT965" s="39">
        <f t="shared" si="165"/>
        <v>0</v>
      </c>
      <c r="AU965" s="41"/>
    </row>
    <row r="966" spans="1:47" x14ac:dyDescent="0.2">
      <c r="A966" s="1"/>
      <c r="B966" s="1" t="s">
        <v>403</v>
      </c>
      <c r="C966" s="1" t="s">
        <v>77</v>
      </c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2">
        <f>(R964)</f>
        <v>0</v>
      </c>
      <c r="S966" s="39"/>
      <c r="T966" s="39"/>
      <c r="U966" s="39"/>
      <c r="V966" s="39"/>
      <c r="W966" s="39"/>
      <c r="X966" s="39"/>
      <c r="Y966" s="39"/>
      <c r="Z966" s="39"/>
      <c r="AA966" s="39"/>
      <c r="AB966" s="39"/>
      <c r="AC966" s="39"/>
      <c r="AD966" s="39"/>
      <c r="AE966" s="39">
        <f t="shared" si="175"/>
        <v>0</v>
      </c>
      <c r="AF966" s="39">
        <f>(D964-R964)</f>
        <v>0</v>
      </c>
      <c r="AG966" s="39">
        <f t="shared" si="159"/>
        <v>0</v>
      </c>
      <c r="AH966" s="39">
        <f t="shared" si="160"/>
        <v>0</v>
      </c>
      <c r="AI966" s="40">
        <v>0.04</v>
      </c>
      <c r="AJ966" s="39">
        <f t="shared" si="161"/>
        <v>0</v>
      </c>
      <c r="AK966" s="39"/>
      <c r="AL966" s="39">
        <f t="shared" si="162"/>
        <v>0</v>
      </c>
      <c r="AM966" s="40">
        <v>0</v>
      </c>
      <c r="AN966" s="39">
        <f>IF((AL966*AM966)&gt;200,200,(AL966*AM966))</f>
        <v>0</v>
      </c>
      <c r="AO966" s="39">
        <f t="shared" si="163"/>
        <v>0</v>
      </c>
      <c r="AP966" s="39">
        <v>0</v>
      </c>
      <c r="AQ966" s="39">
        <f t="shared" si="164"/>
        <v>0</v>
      </c>
      <c r="AR966" s="39"/>
      <c r="AS966" s="39"/>
      <c r="AT966" s="39">
        <f t="shared" si="165"/>
        <v>0</v>
      </c>
      <c r="AU966" s="41"/>
    </row>
    <row r="967" spans="1:47" x14ac:dyDescent="0.2">
      <c r="A967" s="15"/>
      <c r="B967" s="15" t="s">
        <v>404</v>
      </c>
      <c r="C967" s="15" t="s">
        <v>67</v>
      </c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2">
        <f>SUM(E967:P967)</f>
        <v>0</v>
      </c>
      <c r="S967" s="39"/>
      <c r="T967" s="39"/>
      <c r="U967" s="39"/>
      <c r="V967" s="39"/>
      <c r="W967" s="39"/>
      <c r="X967" s="39"/>
      <c r="Y967" s="39"/>
      <c r="Z967" s="39"/>
      <c r="AA967" s="39"/>
      <c r="AB967" s="39"/>
      <c r="AC967" s="39"/>
      <c r="AD967" s="39"/>
      <c r="AE967" s="39">
        <f t="shared" si="175"/>
        <v>0</v>
      </c>
      <c r="AF967" s="39">
        <f>(D967-R967)</f>
        <v>0</v>
      </c>
      <c r="AG967" s="39">
        <f t="shared" si="159"/>
        <v>0</v>
      </c>
      <c r="AH967" s="39">
        <f t="shared" si="160"/>
        <v>0</v>
      </c>
      <c r="AI967" s="40">
        <v>2.9000000000000001E-2</v>
      </c>
      <c r="AJ967" s="39">
        <f t="shared" si="161"/>
        <v>0</v>
      </c>
      <c r="AK967" s="39"/>
      <c r="AL967" s="39">
        <f t="shared" si="162"/>
        <v>0</v>
      </c>
      <c r="AM967" s="40">
        <v>0.04</v>
      </c>
      <c r="AN967" s="39">
        <f>(AL967*AM967)</f>
        <v>0</v>
      </c>
      <c r="AO967" s="39">
        <f t="shared" si="163"/>
        <v>0</v>
      </c>
      <c r="AP967" s="39">
        <v>0</v>
      </c>
      <c r="AQ967" s="39">
        <f t="shared" si="164"/>
        <v>0</v>
      </c>
      <c r="AR967" s="39"/>
      <c r="AS967" s="39"/>
      <c r="AT967" s="39">
        <f t="shared" si="165"/>
        <v>0</v>
      </c>
      <c r="AU967" s="39">
        <f>SUM(AT967+AT968+AT969)</f>
        <v>0</v>
      </c>
    </row>
    <row r="968" spans="1:47" x14ac:dyDescent="0.2">
      <c r="A968" s="1"/>
      <c r="B968" s="1" t="s">
        <v>404</v>
      </c>
      <c r="C968" s="1" t="s">
        <v>71</v>
      </c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2">
        <f>(R967)</f>
        <v>0</v>
      </c>
      <c r="S968" s="39"/>
      <c r="T968" s="39"/>
      <c r="U968" s="39"/>
      <c r="V968" s="39"/>
      <c r="W968" s="39"/>
      <c r="X968" s="39"/>
      <c r="Y968" s="39"/>
      <c r="Z968" s="39"/>
      <c r="AA968" s="39"/>
      <c r="AB968" s="39"/>
      <c r="AC968" s="39"/>
      <c r="AD968" s="39"/>
      <c r="AE968" s="39">
        <f t="shared" si="175"/>
        <v>0</v>
      </c>
      <c r="AF968" s="39">
        <f>(D967-R967)</f>
        <v>0</v>
      </c>
      <c r="AG968" s="39">
        <f t="shared" ref="AG968:AG1034" si="176">(AE968)</f>
        <v>0</v>
      </c>
      <c r="AH968" s="39">
        <f t="shared" ref="AH968:AH1034" si="177">(AF968-AG968)</f>
        <v>0</v>
      </c>
      <c r="AI968" s="40">
        <v>0.01</v>
      </c>
      <c r="AJ968" s="39">
        <f t="shared" ref="AJ968:AJ1034" si="178">AH968*AI968</f>
        <v>0</v>
      </c>
      <c r="AK968" s="39"/>
      <c r="AL968" s="39">
        <f t="shared" ref="AL968:AL1034" si="179">(AJ968+AK968)</f>
        <v>0</v>
      </c>
      <c r="AM968" s="40">
        <v>2.3300000000000001E-2</v>
      </c>
      <c r="AN968" s="39">
        <f>IF((AL968*AM968)&gt;200,200,(AL968*AM968))</f>
        <v>0</v>
      </c>
      <c r="AO968" s="39">
        <f t="shared" ref="AO968:AO1034" si="180">(AL968-AN968)</f>
        <v>0</v>
      </c>
      <c r="AP968" s="39">
        <v>0</v>
      </c>
      <c r="AQ968" s="39">
        <f t="shared" ref="AQ968:AQ1034" si="181">AO968-AP968</f>
        <v>0</v>
      </c>
      <c r="AR968" s="39"/>
      <c r="AS968" s="39"/>
      <c r="AT968" s="39">
        <f t="shared" ref="AT968:AT1034" si="182">(AQ968+AR968+AS968)</f>
        <v>0</v>
      </c>
      <c r="AU968" s="41"/>
    </row>
    <row r="969" spans="1:47" x14ac:dyDescent="0.2">
      <c r="A969" s="1"/>
      <c r="B969" s="1" t="s">
        <v>404</v>
      </c>
      <c r="C969" s="1" t="s">
        <v>69</v>
      </c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2">
        <f>R967</f>
        <v>0</v>
      </c>
      <c r="S969" s="39"/>
      <c r="T969" s="39"/>
      <c r="U969" s="39"/>
      <c r="V969" s="39"/>
      <c r="W969" s="39"/>
      <c r="X969" s="39"/>
      <c r="Y969" s="39"/>
      <c r="Z969" s="39"/>
      <c r="AA969" s="39"/>
      <c r="AB969" s="39"/>
      <c r="AC969" s="39"/>
      <c r="AD969" s="39"/>
      <c r="AE969" s="39">
        <f t="shared" si="175"/>
        <v>0</v>
      </c>
      <c r="AF969" s="39">
        <f>(D967-R967)</f>
        <v>0</v>
      </c>
      <c r="AG969" s="39">
        <f t="shared" si="176"/>
        <v>0</v>
      </c>
      <c r="AH969" s="39">
        <f t="shared" si="177"/>
        <v>0</v>
      </c>
      <c r="AI969" s="40">
        <v>1E-3</v>
      </c>
      <c r="AJ969" s="39">
        <f t="shared" si="178"/>
        <v>0</v>
      </c>
      <c r="AK969" s="39"/>
      <c r="AL969" s="39">
        <f t="shared" si="179"/>
        <v>0</v>
      </c>
      <c r="AM969" s="40">
        <v>3.3300000000000003E-2</v>
      </c>
      <c r="AN969" s="39">
        <f>(AL969*AM969)</f>
        <v>0</v>
      </c>
      <c r="AO969" s="39">
        <f t="shared" si="180"/>
        <v>0</v>
      </c>
      <c r="AP969" s="39">
        <v>0</v>
      </c>
      <c r="AQ969" s="39">
        <f t="shared" si="181"/>
        <v>0</v>
      </c>
      <c r="AR969" s="39"/>
      <c r="AS969" s="39"/>
      <c r="AT969" s="39">
        <f t="shared" si="182"/>
        <v>0</v>
      </c>
      <c r="AU969" s="39"/>
    </row>
    <row r="970" spans="1:47" x14ac:dyDescent="0.2">
      <c r="A970" s="12"/>
      <c r="B970" s="12" t="s">
        <v>405</v>
      </c>
      <c r="C970" s="12" t="s">
        <v>67</v>
      </c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2">
        <f>SUM(E970:P970)</f>
        <v>0</v>
      </c>
      <c r="S970" s="39"/>
      <c r="T970" s="39"/>
      <c r="U970" s="39"/>
      <c r="V970" s="39"/>
      <c r="W970" s="39"/>
      <c r="X970" s="39"/>
      <c r="Y970" s="39"/>
      <c r="Z970" s="39"/>
      <c r="AA970" s="39"/>
      <c r="AB970" s="39"/>
      <c r="AC970" s="39"/>
      <c r="AD970" s="39"/>
      <c r="AE970" s="39">
        <f t="shared" si="175"/>
        <v>0</v>
      </c>
      <c r="AF970" s="39">
        <f>(D970-R970)</f>
        <v>0</v>
      </c>
      <c r="AG970" s="39">
        <f t="shared" si="176"/>
        <v>0</v>
      </c>
      <c r="AH970" s="39">
        <f t="shared" si="177"/>
        <v>0</v>
      </c>
      <c r="AI970" s="40">
        <v>2.9000000000000001E-2</v>
      </c>
      <c r="AJ970" s="39">
        <f t="shared" si="178"/>
        <v>0</v>
      </c>
      <c r="AK970" s="39"/>
      <c r="AL970" s="39">
        <f t="shared" si="179"/>
        <v>0</v>
      </c>
      <c r="AM970" s="40">
        <v>0.04</v>
      </c>
      <c r="AN970" s="39">
        <f>(AL970*AM970)</f>
        <v>0</v>
      </c>
      <c r="AO970" s="39">
        <f t="shared" si="180"/>
        <v>0</v>
      </c>
      <c r="AP970" s="39">
        <v>0</v>
      </c>
      <c r="AQ970" s="39">
        <f t="shared" si="181"/>
        <v>0</v>
      </c>
      <c r="AR970" s="39"/>
      <c r="AS970" s="39"/>
      <c r="AT970" s="39">
        <f t="shared" si="182"/>
        <v>0</v>
      </c>
      <c r="AU970" s="39">
        <f>SUM(AT970+AT971+AT972+AT973)</f>
        <v>0</v>
      </c>
    </row>
    <row r="971" spans="1:47" x14ac:dyDescent="0.2">
      <c r="A971" s="1"/>
      <c r="B971" s="1" t="s">
        <v>405</v>
      </c>
      <c r="C971" s="1" t="s">
        <v>71</v>
      </c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2">
        <f>(R970)</f>
        <v>0</v>
      </c>
      <c r="S971" s="39"/>
      <c r="T971" s="39"/>
      <c r="U971" s="39"/>
      <c r="V971" s="39"/>
      <c r="W971" s="39"/>
      <c r="X971" s="39"/>
      <c r="Y971" s="39"/>
      <c r="Z971" s="39"/>
      <c r="AA971" s="39"/>
      <c r="AB971" s="39"/>
      <c r="AC971" s="39"/>
      <c r="AD971" s="39"/>
      <c r="AE971" s="39">
        <f t="shared" si="175"/>
        <v>0</v>
      </c>
      <c r="AF971" s="39">
        <f>(D970-R970)</f>
        <v>0</v>
      </c>
      <c r="AG971" s="39">
        <f t="shared" si="176"/>
        <v>0</v>
      </c>
      <c r="AH971" s="39">
        <f t="shared" si="177"/>
        <v>0</v>
      </c>
      <c r="AI971" s="40">
        <v>0.01</v>
      </c>
      <c r="AJ971" s="39">
        <f t="shared" si="178"/>
        <v>0</v>
      </c>
      <c r="AK971" s="39"/>
      <c r="AL971" s="39">
        <f t="shared" si="179"/>
        <v>0</v>
      </c>
      <c r="AM971" s="40">
        <v>2.3300000000000001E-2</v>
      </c>
      <c r="AN971" s="39">
        <f>IF((AL971*AM971)&gt;200,200,(AL971*AM971))</f>
        <v>0</v>
      </c>
      <c r="AO971" s="39">
        <f t="shared" si="180"/>
        <v>0</v>
      </c>
      <c r="AP971" s="39">
        <v>0</v>
      </c>
      <c r="AQ971" s="39">
        <f t="shared" si="181"/>
        <v>0</v>
      </c>
      <c r="AR971" s="39"/>
      <c r="AS971" s="39"/>
      <c r="AT971" s="39">
        <f t="shared" si="182"/>
        <v>0</v>
      </c>
      <c r="AU971" s="41"/>
    </row>
    <row r="972" spans="1:47" x14ac:dyDescent="0.2">
      <c r="A972" s="1"/>
      <c r="B972" s="1" t="s">
        <v>405</v>
      </c>
      <c r="C972" s="1" t="s">
        <v>68</v>
      </c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2">
        <f>R970</f>
        <v>0</v>
      </c>
      <c r="S972" s="39"/>
      <c r="T972" s="39"/>
      <c r="U972" s="39"/>
      <c r="V972" s="39"/>
      <c r="W972" s="39"/>
      <c r="X972" s="39"/>
      <c r="Y972" s="39"/>
      <c r="Z972" s="39"/>
      <c r="AA972" s="39"/>
      <c r="AB972" s="39"/>
      <c r="AC972" s="39"/>
      <c r="AD972" s="39"/>
      <c r="AE972" s="39">
        <f t="shared" si="175"/>
        <v>0</v>
      </c>
      <c r="AF972" s="39">
        <f>(D970-R970)</f>
        <v>0</v>
      </c>
      <c r="AG972" s="39">
        <f t="shared" si="176"/>
        <v>0</v>
      </c>
      <c r="AH972" s="39">
        <f t="shared" si="177"/>
        <v>0</v>
      </c>
      <c r="AI972" s="40">
        <v>0.01</v>
      </c>
      <c r="AJ972" s="39">
        <f t="shared" si="178"/>
        <v>0</v>
      </c>
      <c r="AK972" s="39"/>
      <c r="AL972" s="39">
        <f t="shared" si="179"/>
        <v>0</v>
      </c>
      <c r="AM972" s="40">
        <v>3.3300000000000003E-2</v>
      </c>
      <c r="AN972" s="39">
        <f>(AL972*AM972)</f>
        <v>0</v>
      </c>
      <c r="AO972" s="39">
        <f t="shared" si="180"/>
        <v>0</v>
      </c>
      <c r="AP972" s="39">
        <v>0</v>
      </c>
      <c r="AQ972" s="39">
        <f t="shared" si="181"/>
        <v>0</v>
      </c>
      <c r="AR972" s="39"/>
      <c r="AS972" s="39"/>
      <c r="AT972" s="39">
        <f t="shared" si="182"/>
        <v>0</v>
      </c>
      <c r="AU972" s="41"/>
    </row>
    <row r="973" spans="1:47" x14ac:dyDescent="0.2">
      <c r="A973" s="1"/>
      <c r="B973" s="1" t="s">
        <v>405</v>
      </c>
      <c r="C973" s="1" t="s">
        <v>69</v>
      </c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2">
        <f>R970</f>
        <v>0</v>
      </c>
      <c r="S973" s="39"/>
      <c r="T973" s="39"/>
      <c r="U973" s="39"/>
      <c r="V973" s="39"/>
      <c r="W973" s="39"/>
      <c r="X973" s="39"/>
      <c r="Y973" s="39"/>
      <c r="Z973" s="39"/>
      <c r="AA973" s="39"/>
      <c r="AB973" s="39"/>
      <c r="AC973" s="39"/>
      <c r="AD973" s="39"/>
      <c r="AE973" s="39">
        <f t="shared" si="175"/>
        <v>0</v>
      </c>
      <c r="AF973" s="39">
        <f>(D970-R970)</f>
        <v>0</v>
      </c>
      <c r="AG973" s="39">
        <f t="shared" si="176"/>
        <v>0</v>
      </c>
      <c r="AH973" s="39">
        <f t="shared" si="177"/>
        <v>0</v>
      </c>
      <c r="AI973" s="40">
        <v>1E-3</v>
      </c>
      <c r="AJ973" s="39">
        <f t="shared" si="178"/>
        <v>0</v>
      </c>
      <c r="AK973" s="39"/>
      <c r="AL973" s="39">
        <f t="shared" si="179"/>
        <v>0</v>
      </c>
      <c r="AM973" s="40">
        <v>3.3300000000000003E-2</v>
      </c>
      <c r="AN973" s="39">
        <f>(AL973*AM973)</f>
        <v>0</v>
      </c>
      <c r="AO973" s="39">
        <f t="shared" si="180"/>
        <v>0</v>
      </c>
      <c r="AP973" s="39">
        <v>0</v>
      </c>
      <c r="AQ973" s="39">
        <f t="shared" si="181"/>
        <v>0</v>
      </c>
      <c r="AR973" s="39"/>
      <c r="AS973" s="39"/>
      <c r="AT973" s="39">
        <f t="shared" si="182"/>
        <v>0</v>
      </c>
      <c r="AU973" s="41"/>
    </row>
    <row r="974" spans="1:47" x14ac:dyDescent="0.2">
      <c r="A974" s="15"/>
      <c r="B974" s="15" t="s">
        <v>406</v>
      </c>
      <c r="C974" s="15" t="s">
        <v>67</v>
      </c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2">
        <f>SUM(E974:P974)</f>
        <v>0</v>
      </c>
      <c r="S974" s="39"/>
      <c r="T974" s="39"/>
      <c r="U974" s="39"/>
      <c r="V974" s="39"/>
      <c r="W974" s="39"/>
      <c r="X974" s="39"/>
      <c r="Y974" s="39"/>
      <c r="Z974" s="39"/>
      <c r="AA974" s="39"/>
      <c r="AB974" s="39"/>
      <c r="AC974" s="39"/>
      <c r="AD974" s="39"/>
      <c r="AE974" s="39">
        <f t="shared" si="175"/>
        <v>0</v>
      </c>
      <c r="AF974" s="39">
        <f>(D974-R974)</f>
        <v>0</v>
      </c>
      <c r="AG974" s="39">
        <f t="shared" si="176"/>
        <v>0</v>
      </c>
      <c r="AH974" s="39">
        <f t="shared" si="177"/>
        <v>0</v>
      </c>
      <c r="AI974" s="40">
        <v>2.9000000000000001E-2</v>
      </c>
      <c r="AJ974" s="39">
        <f t="shared" si="178"/>
        <v>0</v>
      </c>
      <c r="AK974" s="39"/>
      <c r="AL974" s="39">
        <f t="shared" si="179"/>
        <v>0</v>
      </c>
      <c r="AM974" s="40">
        <v>0.04</v>
      </c>
      <c r="AN974" s="39">
        <f>(AL974*AM974)</f>
        <v>0</v>
      </c>
      <c r="AO974" s="39">
        <f t="shared" si="180"/>
        <v>0</v>
      </c>
      <c r="AP974" s="39">
        <v>0</v>
      </c>
      <c r="AQ974" s="39">
        <f t="shared" si="181"/>
        <v>0</v>
      </c>
      <c r="AR974" s="39"/>
      <c r="AS974" s="39"/>
      <c r="AT974" s="39">
        <f t="shared" si="182"/>
        <v>0</v>
      </c>
      <c r="AU974" s="39">
        <f>SUM(AT974+AT975+AT976)</f>
        <v>0</v>
      </c>
    </row>
    <row r="975" spans="1:47" x14ac:dyDescent="0.2">
      <c r="A975" s="1"/>
      <c r="B975" s="1" t="s">
        <v>406</v>
      </c>
      <c r="C975" s="1" t="s">
        <v>71</v>
      </c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2">
        <f>(R974)</f>
        <v>0</v>
      </c>
      <c r="S975" s="39"/>
      <c r="T975" s="39"/>
      <c r="U975" s="39"/>
      <c r="V975" s="39"/>
      <c r="W975" s="39"/>
      <c r="X975" s="39"/>
      <c r="Y975" s="39"/>
      <c r="Z975" s="39"/>
      <c r="AA975" s="39"/>
      <c r="AB975" s="39"/>
      <c r="AC975" s="39"/>
      <c r="AD975" s="39"/>
      <c r="AE975" s="39">
        <f t="shared" si="175"/>
        <v>0</v>
      </c>
      <c r="AF975" s="39">
        <f>(D974-R974)</f>
        <v>0</v>
      </c>
      <c r="AG975" s="39">
        <f t="shared" si="176"/>
        <v>0</v>
      </c>
      <c r="AH975" s="39">
        <f t="shared" si="177"/>
        <v>0</v>
      </c>
      <c r="AI975" s="40">
        <v>0.01</v>
      </c>
      <c r="AJ975" s="39">
        <f t="shared" si="178"/>
        <v>0</v>
      </c>
      <c r="AK975" s="39"/>
      <c r="AL975" s="39">
        <f t="shared" si="179"/>
        <v>0</v>
      </c>
      <c r="AM975" s="40">
        <v>2.3300000000000001E-2</v>
      </c>
      <c r="AN975" s="39">
        <f>IF((AL975*AM975)&gt;200,200,(AL975*AM975))</f>
        <v>0</v>
      </c>
      <c r="AO975" s="39">
        <f t="shared" si="180"/>
        <v>0</v>
      </c>
      <c r="AP975" s="39">
        <v>0</v>
      </c>
      <c r="AQ975" s="39">
        <f t="shared" si="181"/>
        <v>0</v>
      </c>
      <c r="AR975" s="39"/>
      <c r="AS975" s="39"/>
      <c r="AT975" s="39">
        <f t="shared" si="182"/>
        <v>0</v>
      </c>
      <c r="AU975" s="41"/>
    </row>
    <row r="976" spans="1:47" x14ac:dyDescent="0.2">
      <c r="A976" s="1"/>
      <c r="B976" s="1" t="s">
        <v>406</v>
      </c>
      <c r="C976" s="1" t="s">
        <v>69</v>
      </c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2">
        <f>R974</f>
        <v>0</v>
      </c>
      <c r="S976" s="39"/>
      <c r="T976" s="39"/>
      <c r="U976" s="39"/>
      <c r="V976" s="39"/>
      <c r="W976" s="39"/>
      <c r="X976" s="39"/>
      <c r="Y976" s="39"/>
      <c r="Z976" s="39"/>
      <c r="AA976" s="39"/>
      <c r="AB976" s="39"/>
      <c r="AC976" s="39"/>
      <c r="AD976" s="39"/>
      <c r="AE976" s="39">
        <f t="shared" si="175"/>
        <v>0</v>
      </c>
      <c r="AF976" s="39">
        <f>(D974-R974)</f>
        <v>0</v>
      </c>
      <c r="AG976" s="39">
        <f t="shared" si="176"/>
        <v>0</v>
      </c>
      <c r="AH976" s="39">
        <f t="shared" si="177"/>
        <v>0</v>
      </c>
      <c r="AI976" s="40">
        <v>1E-3</v>
      </c>
      <c r="AJ976" s="39">
        <f t="shared" si="178"/>
        <v>0</v>
      </c>
      <c r="AK976" s="39"/>
      <c r="AL976" s="39">
        <f t="shared" si="179"/>
        <v>0</v>
      </c>
      <c r="AM976" s="40">
        <v>3.3300000000000003E-2</v>
      </c>
      <c r="AN976" s="39">
        <f>(AL976*AM976)</f>
        <v>0</v>
      </c>
      <c r="AO976" s="39">
        <f t="shared" si="180"/>
        <v>0</v>
      </c>
      <c r="AP976" s="39">
        <v>0</v>
      </c>
      <c r="AQ976" s="39">
        <f t="shared" si="181"/>
        <v>0</v>
      </c>
      <c r="AR976" s="39"/>
      <c r="AS976" s="39"/>
      <c r="AT976" s="39">
        <f t="shared" si="182"/>
        <v>0</v>
      </c>
      <c r="AU976" s="39"/>
    </row>
    <row r="977" spans="1:47" x14ac:dyDescent="0.2">
      <c r="A977" s="12"/>
      <c r="B977" s="12" t="s">
        <v>407</v>
      </c>
      <c r="C977" s="12" t="s">
        <v>67</v>
      </c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2">
        <f>SUM(E977:P977)</f>
        <v>0</v>
      </c>
      <c r="S977" s="39"/>
      <c r="T977" s="39"/>
      <c r="U977" s="39"/>
      <c r="V977" s="39"/>
      <c r="W977" s="39"/>
      <c r="X977" s="39"/>
      <c r="Y977" s="39"/>
      <c r="Z977" s="39"/>
      <c r="AA977" s="39"/>
      <c r="AB977" s="39"/>
      <c r="AC977" s="39"/>
      <c r="AD977" s="39"/>
      <c r="AE977" s="39">
        <f t="shared" si="175"/>
        <v>0</v>
      </c>
      <c r="AF977" s="39">
        <f>(D977-R977)</f>
        <v>0</v>
      </c>
      <c r="AG977" s="39">
        <f t="shared" si="176"/>
        <v>0</v>
      </c>
      <c r="AH977" s="39">
        <f t="shared" si="177"/>
        <v>0</v>
      </c>
      <c r="AI977" s="40">
        <v>2.9000000000000001E-2</v>
      </c>
      <c r="AJ977" s="39">
        <f t="shared" si="178"/>
        <v>0</v>
      </c>
      <c r="AK977" s="39"/>
      <c r="AL977" s="39">
        <f t="shared" si="179"/>
        <v>0</v>
      </c>
      <c r="AM977" s="40">
        <v>0.04</v>
      </c>
      <c r="AN977" s="39">
        <f>(AL977*AM977)</f>
        <v>0</v>
      </c>
      <c r="AO977" s="39">
        <f t="shared" si="180"/>
        <v>0</v>
      </c>
      <c r="AP977" s="39">
        <v>0</v>
      </c>
      <c r="AQ977" s="39">
        <f t="shared" si="181"/>
        <v>0</v>
      </c>
      <c r="AR977" s="39"/>
      <c r="AS977" s="39"/>
      <c r="AT977" s="39">
        <f t="shared" si="182"/>
        <v>0</v>
      </c>
      <c r="AU977" s="39">
        <f>SUM(AT977+AT978+AT979+AT980)</f>
        <v>0</v>
      </c>
    </row>
    <row r="978" spans="1:47" x14ac:dyDescent="0.2">
      <c r="A978" s="1"/>
      <c r="B978" s="1" t="s">
        <v>407</v>
      </c>
      <c r="C978" s="1" t="s">
        <v>71</v>
      </c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2">
        <f>(R977)</f>
        <v>0</v>
      </c>
      <c r="S978" s="39"/>
      <c r="T978" s="39"/>
      <c r="U978" s="39"/>
      <c r="V978" s="39"/>
      <c r="W978" s="39"/>
      <c r="X978" s="39"/>
      <c r="Y978" s="39"/>
      <c r="Z978" s="39"/>
      <c r="AA978" s="39"/>
      <c r="AB978" s="39"/>
      <c r="AC978" s="39"/>
      <c r="AD978" s="39"/>
      <c r="AE978" s="39">
        <f t="shared" si="175"/>
        <v>0</v>
      </c>
      <c r="AF978" s="39">
        <f>(D977-R977)</f>
        <v>0</v>
      </c>
      <c r="AG978" s="39">
        <f t="shared" si="176"/>
        <v>0</v>
      </c>
      <c r="AH978" s="39">
        <f t="shared" si="177"/>
        <v>0</v>
      </c>
      <c r="AI978" s="40">
        <v>0.01</v>
      </c>
      <c r="AJ978" s="39">
        <f t="shared" si="178"/>
        <v>0</v>
      </c>
      <c r="AK978" s="39"/>
      <c r="AL978" s="39">
        <f t="shared" si="179"/>
        <v>0</v>
      </c>
      <c r="AM978" s="40">
        <v>2.3300000000000001E-2</v>
      </c>
      <c r="AN978" s="39">
        <f>IF((AL978*AM978)&gt;200,200,(AL978*AM978))</f>
        <v>0</v>
      </c>
      <c r="AO978" s="39">
        <f t="shared" si="180"/>
        <v>0</v>
      </c>
      <c r="AP978" s="39">
        <v>0</v>
      </c>
      <c r="AQ978" s="39">
        <f t="shared" si="181"/>
        <v>0</v>
      </c>
      <c r="AR978" s="39"/>
      <c r="AS978" s="39"/>
      <c r="AT978" s="39">
        <f t="shared" si="182"/>
        <v>0</v>
      </c>
      <c r="AU978" s="41"/>
    </row>
    <row r="979" spans="1:47" x14ac:dyDescent="0.2">
      <c r="A979" s="1"/>
      <c r="B979" s="1" t="s">
        <v>407</v>
      </c>
      <c r="C979" s="1" t="s">
        <v>68</v>
      </c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2">
        <f>R977</f>
        <v>0</v>
      </c>
      <c r="S979" s="39"/>
      <c r="T979" s="39"/>
      <c r="U979" s="39"/>
      <c r="V979" s="39"/>
      <c r="W979" s="39"/>
      <c r="X979" s="39"/>
      <c r="Y979" s="39"/>
      <c r="Z979" s="39"/>
      <c r="AA979" s="39"/>
      <c r="AB979" s="39"/>
      <c r="AC979" s="39"/>
      <c r="AD979" s="39"/>
      <c r="AE979" s="39">
        <f t="shared" si="175"/>
        <v>0</v>
      </c>
      <c r="AF979" s="39">
        <f>(D977-R977)</f>
        <v>0</v>
      </c>
      <c r="AG979" s="39">
        <f t="shared" si="176"/>
        <v>0</v>
      </c>
      <c r="AH979" s="39">
        <f t="shared" si="177"/>
        <v>0</v>
      </c>
      <c r="AI979" s="40">
        <v>0.01</v>
      </c>
      <c r="AJ979" s="39">
        <f t="shared" si="178"/>
        <v>0</v>
      </c>
      <c r="AK979" s="39"/>
      <c r="AL979" s="39">
        <f t="shared" si="179"/>
        <v>0</v>
      </c>
      <c r="AM979" s="40">
        <v>3.3300000000000003E-2</v>
      </c>
      <c r="AN979" s="39">
        <f>(AL979*AM979)</f>
        <v>0</v>
      </c>
      <c r="AO979" s="39">
        <f t="shared" si="180"/>
        <v>0</v>
      </c>
      <c r="AP979" s="39">
        <v>0</v>
      </c>
      <c r="AQ979" s="39">
        <f t="shared" si="181"/>
        <v>0</v>
      </c>
      <c r="AR979" s="39"/>
      <c r="AS979" s="39"/>
      <c r="AT979" s="39">
        <f t="shared" si="182"/>
        <v>0</v>
      </c>
      <c r="AU979" s="41"/>
    </row>
    <row r="980" spans="1:47" x14ac:dyDescent="0.2">
      <c r="A980" s="1"/>
      <c r="B980" s="1" t="s">
        <v>407</v>
      </c>
      <c r="C980" s="1" t="s">
        <v>69</v>
      </c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2">
        <f>R977</f>
        <v>0</v>
      </c>
      <c r="S980" s="39"/>
      <c r="T980" s="39"/>
      <c r="U980" s="39"/>
      <c r="V980" s="39"/>
      <c r="W980" s="39"/>
      <c r="X980" s="39"/>
      <c r="Y980" s="39"/>
      <c r="Z980" s="39"/>
      <c r="AA980" s="39"/>
      <c r="AB980" s="39"/>
      <c r="AC980" s="39"/>
      <c r="AD980" s="39"/>
      <c r="AE980" s="39">
        <f t="shared" si="175"/>
        <v>0</v>
      </c>
      <c r="AF980" s="39">
        <f>(D977-R977)</f>
        <v>0</v>
      </c>
      <c r="AG980" s="39">
        <f t="shared" si="176"/>
        <v>0</v>
      </c>
      <c r="AH980" s="39">
        <f t="shared" si="177"/>
        <v>0</v>
      </c>
      <c r="AI980" s="40">
        <v>1E-3</v>
      </c>
      <c r="AJ980" s="39">
        <f t="shared" si="178"/>
        <v>0</v>
      </c>
      <c r="AK980" s="39"/>
      <c r="AL980" s="39">
        <f t="shared" si="179"/>
        <v>0</v>
      </c>
      <c r="AM980" s="40">
        <v>3.3300000000000003E-2</v>
      </c>
      <c r="AN980" s="39">
        <f>(AL980*AM980)</f>
        <v>0</v>
      </c>
      <c r="AO980" s="39">
        <f t="shared" si="180"/>
        <v>0</v>
      </c>
      <c r="AP980" s="39">
        <v>0</v>
      </c>
      <c r="AQ980" s="39">
        <f t="shared" si="181"/>
        <v>0</v>
      </c>
      <c r="AR980" s="39"/>
      <c r="AS980" s="39"/>
      <c r="AT980" s="39">
        <f t="shared" si="182"/>
        <v>0</v>
      </c>
      <c r="AU980" s="41"/>
    </row>
    <row r="981" spans="1:47" x14ac:dyDescent="0.2">
      <c r="A981" s="17"/>
      <c r="B981" s="17" t="s">
        <v>408</v>
      </c>
      <c r="C981" s="17" t="s">
        <v>67</v>
      </c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2">
        <f>SUM(E981:P981)</f>
        <v>0</v>
      </c>
      <c r="S981" s="39"/>
      <c r="T981" s="39"/>
      <c r="U981" s="39"/>
      <c r="V981" s="39"/>
      <c r="W981" s="39"/>
      <c r="X981" s="39"/>
      <c r="Y981" s="39"/>
      <c r="Z981" s="39"/>
      <c r="AA981" s="39"/>
      <c r="AB981" s="39"/>
      <c r="AC981" s="39"/>
      <c r="AD981" s="39"/>
      <c r="AE981" s="39">
        <f t="shared" si="175"/>
        <v>0</v>
      </c>
      <c r="AF981" s="39">
        <f>(D981-R981)</f>
        <v>0</v>
      </c>
      <c r="AG981" s="39">
        <f t="shared" si="176"/>
        <v>0</v>
      </c>
      <c r="AH981" s="39">
        <f t="shared" si="177"/>
        <v>0</v>
      </c>
      <c r="AI981" s="40">
        <v>2.9000000000000001E-2</v>
      </c>
      <c r="AJ981" s="39">
        <f t="shared" si="178"/>
        <v>0</v>
      </c>
      <c r="AK981" s="39"/>
      <c r="AL981" s="39">
        <f t="shared" si="179"/>
        <v>0</v>
      </c>
      <c r="AM981" s="40">
        <v>0.04</v>
      </c>
      <c r="AN981" s="39">
        <f>(AL981*AM981)</f>
        <v>0</v>
      </c>
      <c r="AO981" s="39">
        <f t="shared" si="180"/>
        <v>0</v>
      </c>
      <c r="AP981" s="39">
        <v>0</v>
      </c>
      <c r="AQ981" s="39">
        <f t="shared" si="181"/>
        <v>0</v>
      </c>
      <c r="AR981" s="39"/>
      <c r="AS981" s="39"/>
      <c r="AT981" s="39">
        <f t="shared" si="182"/>
        <v>0</v>
      </c>
      <c r="AU981" s="39">
        <f>SUM(AT981+AT982+AT983+AT984)</f>
        <v>0</v>
      </c>
    </row>
    <row r="982" spans="1:47" x14ac:dyDescent="0.2">
      <c r="A982" s="1"/>
      <c r="B982" s="1" t="s">
        <v>408</v>
      </c>
      <c r="C982" s="1" t="s">
        <v>71</v>
      </c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2">
        <f>(R981)</f>
        <v>0</v>
      </c>
      <c r="S982" s="39"/>
      <c r="T982" s="39"/>
      <c r="U982" s="39"/>
      <c r="V982" s="39"/>
      <c r="W982" s="39"/>
      <c r="X982" s="39"/>
      <c r="Y982" s="39"/>
      <c r="Z982" s="39"/>
      <c r="AA982" s="39"/>
      <c r="AB982" s="39"/>
      <c r="AC982" s="39"/>
      <c r="AD982" s="39"/>
      <c r="AE982" s="39">
        <f t="shared" si="175"/>
        <v>0</v>
      </c>
      <c r="AF982" s="39">
        <f>(D981-R981)</f>
        <v>0</v>
      </c>
      <c r="AG982" s="39">
        <f t="shared" si="176"/>
        <v>0</v>
      </c>
      <c r="AH982" s="39">
        <f t="shared" si="177"/>
        <v>0</v>
      </c>
      <c r="AI982" s="40">
        <v>0.01</v>
      </c>
      <c r="AJ982" s="39">
        <f t="shared" si="178"/>
        <v>0</v>
      </c>
      <c r="AK982" s="39"/>
      <c r="AL982" s="39">
        <f t="shared" si="179"/>
        <v>0</v>
      </c>
      <c r="AM982" s="40">
        <v>2.3300000000000001E-2</v>
      </c>
      <c r="AN982" s="39">
        <f>IF((AL982*AM982)&gt;200,200,(AL982*AM982))</f>
        <v>0</v>
      </c>
      <c r="AO982" s="39">
        <f t="shared" si="180"/>
        <v>0</v>
      </c>
      <c r="AP982" s="39">
        <v>0</v>
      </c>
      <c r="AQ982" s="39">
        <f t="shared" si="181"/>
        <v>0</v>
      </c>
      <c r="AR982" s="39"/>
      <c r="AS982" s="39"/>
      <c r="AT982" s="39">
        <f t="shared" si="182"/>
        <v>0</v>
      </c>
      <c r="AU982" s="41"/>
    </row>
    <row r="983" spans="1:47" x14ac:dyDescent="0.2">
      <c r="A983" s="1"/>
      <c r="B983" s="1" t="s">
        <v>408</v>
      </c>
      <c r="C983" s="1" t="s">
        <v>68</v>
      </c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2">
        <f>R981</f>
        <v>0</v>
      </c>
      <c r="S983" s="39"/>
      <c r="T983" s="39"/>
      <c r="U983" s="39"/>
      <c r="V983" s="39"/>
      <c r="W983" s="39"/>
      <c r="X983" s="39"/>
      <c r="Y983" s="39"/>
      <c r="Z983" s="39"/>
      <c r="AA983" s="39"/>
      <c r="AB983" s="39"/>
      <c r="AC983" s="39"/>
      <c r="AD983" s="39"/>
      <c r="AE983" s="39">
        <f t="shared" si="175"/>
        <v>0</v>
      </c>
      <c r="AF983" s="39">
        <f>(D981-R981)</f>
        <v>0</v>
      </c>
      <c r="AG983" s="39">
        <f t="shared" si="176"/>
        <v>0</v>
      </c>
      <c r="AH983" s="39">
        <f t="shared" si="177"/>
        <v>0</v>
      </c>
      <c r="AI983" s="40">
        <v>0.01</v>
      </c>
      <c r="AJ983" s="39">
        <f t="shared" si="178"/>
        <v>0</v>
      </c>
      <c r="AK983" s="39"/>
      <c r="AL983" s="39">
        <f t="shared" si="179"/>
        <v>0</v>
      </c>
      <c r="AM983" s="40">
        <v>3.3300000000000003E-2</v>
      </c>
      <c r="AN983" s="39">
        <f>(AL983*AM983)</f>
        <v>0</v>
      </c>
      <c r="AO983" s="39">
        <f t="shared" si="180"/>
        <v>0</v>
      </c>
      <c r="AP983" s="39">
        <v>0</v>
      </c>
      <c r="AQ983" s="39">
        <f t="shared" si="181"/>
        <v>0</v>
      </c>
      <c r="AR983" s="39"/>
      <c r="AS983" s="39"/>
      <c r="AT983" s="39">
        <f t="shared" si="182"/>
        <v>0</v>
      </c>
      <c r="AU983" s="41"/>
    </row>
    <row r="984" spans="1:47" x14ac:dyDescent="0.2">
      <c r="A984" s="1"/>
      <c r="B984" s="1" t="s">
        <v>408</v>
      </c>
      <c r="C984" s="1" t="s">
        <v>69</v>
      </c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2">
        <f>R981</f>
        <v>0</v>
      </c>
      <c r="S984" s="39"/>
      <c r="T984" s="39"/>
      <c r="U984" s="39"/>
      <c r="V984" s="39"/>
      <c r="W984" s="39"/>
      <c r="X984" s="39"/>
      <c r="Y984" s="39"/>
      <c r="Z984" s="39"/>
      <c r="AA984" s="39"/>
      <c r="AB984" s="39"/>
      <c r="AC984" s="39"/>
      <c r="AD984" s="39"/>
      <c r="AE984" s="39">
        <f t="shared" si="175"/>
        <v>0</v>
      </c>
      <c r="AF984" s="39">
        <f>(D981-R981)</f>
        <v>0</v>
      </c>
      <c r="AG984" s="39">
        <f t="shared" si="176"/>
        <v>0</v>
      </c>
      <c r="AH984" s="39">
        <f t="shared" si="177"/>
        <v>0</v>
      </c>
      <c r="AI984" s="40">
        <v>1E-3</v>
      </c>
      <c r="AJ984" s="39">
        <f t="shared" si="178"/>
        <v>0</v>
      </c>
      <c r="AK984" s="39"/>
      <c r="AL984" s="39">
        <f t="shared" si="179"/>
        <v>0</v>
      </c>
      <c r="AM984" s="40">
        <v>3.3300000000000003E-2</v>
      </c>
      <c r="AN984" s="39">
        <f>(AL984*AM984)</f>
        <v>0</v>
      </c>
      <c r="AO984" s="39">
        <f t="shared" si="180"/>
        <v>0</v>
      </c>
      <c r="AP984" s="39">
        <v>0</v>
      </c>
      <c r="AQ984" s="39">
        <f t="shared" si="181"/>
        <v>0</v>
      </c>
      <c r="AR984" s="39"/>
      <c r="AS984" s="39"/>
      <c r="AT984" s="39">
        <f t="shared" si="182"/>
        <v>0</v>
      </c>
      <c r="AU984" s="41"/>
    </row>
    <row r="985" spans="1:47" x14ac:dyDescent="0.2">
      <c r="A985" s="12"/>
      <c r="B985" s="12" t="s">
        <v>409</v>
      </c>
      <c r="C985" s="12" t="s">
        <v>67</v>
      </c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2">
        <f>SUM(E985:P985)</f>
        <v>0</v>
      </c>
      <c r="S985" s="39"/>
      <c r="T985" s="39"/>
      <c r="U985" s="39"/>
      <c r="V985" s="39"/>
      <c r="W985" s="39"/>
      <c r="X985" s="39"/>
      <c r="Y985" s="39"/>
      <c r="Z985" s="39"/>
      <c r="AA985" s="39"/>
      <c r="AB985" s="39"/>
      <c r="AC985" s="39"/>
      <c r="AD985" s="39"/>
      <c r="AE985" s="39">
        <f t="shared" si="175"/>
        <v>0</v>
      </c>
      <c r="AF985" s="39">
        <f>(D985-R985)</f>
        <v>0</v>
      </c>
      <c r="AG985" s="39">
        <f t="shared" si="176"/>
        <v>0</v>
      </c>
      <c r="AH985" s="39">
        <f t="shared" si="177"/>
        <v>0</v>
      </c>
      <c r="AI985" s="40">
        <v>2.9000000000000001E-2</v>
      </c>
      <c r="AJ985" s="39">
        <f t="shared" si="178"/>
        <v>0</v>
      </c>
      <c r="AK985" s="39"/>
      <c r="AL985" s="39">
        <f t="shared" si="179"/>
        <v>0</v>
      </c>
      <c r="AM985" s="40">
        <v>0.04</v>
      </c>
      <c r="AN985" s="39">
        <f>(AL985*AM985)</f>
        <v>0</v>
      </c>
      <c r="AO985" s="39">
        <f t="shared" si="180"/>
        <v>0</v>
      </c>
      <c r="AP985" s="39">
        <v>0</v>
      </c>
      <c r="AQ985" s="39">
        <f t="shared" si="181"/>
        <v>0</v>
      </c>
      <c r="AR985" s="39"/>
      <c r="AS985" s="39"/>
      <c r="AT985" s="39">
        <f t="shared" si="182"/>
        <v>0</v>
      </c>
      <c r="AU985" s="39">
        <f>SUM(AT985+AT986+AT987)</f>
        <v>0</v>
      </c>
    </row>
    <row r="986" spans="1:47" x14ac:dyDescent="0.2">
      <c r="A986" s="1"/>
      <c r="B986" s="1" t="s">
        <v>409</v>
      </c>
      <c r="C986" s="1" t="s">
        <v>71</v>
      </c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2">
        <f>(R985)</f>
        <v>0</v>
      </c>
      <c r="S986" s="39"/>
      <c r="T986" s="39"/>
      <c r="U986" s="39"/>
      <c r="V986" s="39"/>
      <c r="W986" s="39"/>
      <c r="X986" s="39"/>
      <c r="Y986" s="39"/>
      <c r="Z986" s="39"/>
      <c r="AA986" s="39"/>
      <c r="AB986" s="39"/>
      <c r="AC986" s="39"/>
      <c r="AD986" s="39"/>
      <c r="AE986" s="39">
        <f t="shared" si="175"/>
        <v>0</v>
      </c>
      <c r="AF986" s="39">
        <f>(D985-R985)</f>
        <v>0</v>
      </c>
      <c r="AG986" s="39">
        <f t="shared" si="176"/>
        <v>0</v>
      </c>
      <c r="AH986" s="39">
        <f t="shared" si="177"/>
        <v>0</v>
      </c>
      <c r="AI986" s="40">
        <v>0.01</v>
      </c>
      <c r="AJ986" s="39">
        <f t="shared" si="178"/>
        <v>0</v>
      </c>
      <c r="AK986" s="39"/>
      <c r="AL986" s="39">
        <f t="shared" si="179"/>
        <v>0</v>
      </c>
      <c r="AM986" s="40">
        <v>2.3300000000000001E-2</v>
      </c>
      <c r="AN986" s="39">
        <f>IF((AL986*AM986)&gt;200,200,(AL986*AM986))</f>
        <v>0</v>
      </c>
      <c r="AO986" s="39">
        <f t="shared" si="180"/>
        <v>0</v>
      </c>
      <c r="AP986" s="39">
        <v>0</v>
      </c>
      <c r="AQ986" s="39">
        <f t="shared" si="181"/>
        <v>0</v>
      </c>
      <c r="AR986" s="39"/>
      <c r="AS986" s="39"/>
      <c r="AT986" s="39">
        <f t="shared" si="182"/>
        <v>0</v>
      </c>
      <c r="AU986" s="41"/>
    </row>
    <row r="987" spans="1:47" x14ac:dyDescent="0.2">
      <c r="A987" s="1"/>
      <c r="B987" s="1" t="s">
        <v>409</v>
      </c>
      <c r="C987" s="1" t="s">
        <v>69</v>
      </c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2">
        <f>R985</f>
        <v>0</v>
      </c>
      <c r="S987" s="39"/>
      <c r="T987" s="39"/>
      <c r="U987" s="39"/>
      <c r="V987" s="39"/>
      <c r="W987" s="39"/>
      <c r="X987" s="39"/>
      <c r="Y987" s="39"/>
      <c r="Z987" s="39"/>
      <c r="AA987" s="39"/>
      <c r="AB987" s="39"/>
      <c r="AC987" s="39"/>
      <c r="AD987" s="39"/>
      <c r="AE987" s="39">
        <f t="shared" si="175"/>
        <v>0</v>
      </c>
      <c r="AF987" s="39">
        <f>(D985-R985)</f>
        <v>0</v>
      </c>
      <c r="AG987" s="39">
        <f t="shared" si="176"/>
        <v>0</v>
      </c>
      <c r="AH987" s="39">
        <f t="shared" si="177"/>
        <v>0</v>
      </c>
      <c r="AI987" s="40">
        <v>1E-3</v>
      </c>
      <c r="AJ987" s="39">
        <f t="shared" si="178"/>
        <v>0</v>
      </c>
      <c r="AK987" s="39"/>
      <c r="AL987" s="39">
        <f t="shared" si="179"/>
        <v>0</v>
      </c>
      <c r="AM987" s="40">
        <v>3.3300000000000003E-2</v>
      </c>
      <c r="AN987" s="39">
        <f>(AL987*AM987)</f>
        <v>0</v>
      </c>
      <c r="AO987" s="39">
        <f t="shared" si="180"/>
        <v>0</v>
      </c>
      <c r="AP987" s="39">
        <v>0</v>
      </c>
      <c r="AQ987" s="39">
        <f t="shared" si="181"/>
        <v>0</v>
      </c>
      <c r="AR987" s="39"/>
      <c r="AS987" s="39"/>
      <c r="AT987" s="39">
        <f t="shared" si="182"/>
        <v>0</v>
      </c>
      <c r="AU987" s="39"/>
    </row>
    <row r="988" spans="1:47" x14ac:dyDescent="0.2">
      <c r="A988" s="15"/>
      <c r="B988" s="15" t="s">
        <v>410</v>
      </c>
      <c r="C988" s="15" t="s">
        <v>67</v>
      </c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2">
        <f>SUM(E988:P988)</f>
        <v>0</v>
      </c>
      <c r="S988" s="39"/>
      <c r="T988" s="39"/>
      <c r="U988" s="39"/>
      <c r="V988" s="39"/>
      <c r="W988" s="39"/>
      <c r="X988" s="39"/>
      <c r="Y988" s="39"/>
      <c r="Z988" s="39"/>
      <c r="AA988" s="39"/>
      <c r="AB988" s="39"/>
      <c r="AC988" s="39"/>
      <c r="AD988" s="39"/>
      <c r="AE988" s="39">
        <f t="shared" si="175"/>
        <v>0</v>
      </c>
      <c r="AF988" s="39">
        <f>(D988-R988)</f>
        <v>0</v>
      </c>
      <c r="AG988" s="39">
        <f t="shared" si="176"/>
        <v>0</v>
      </c>
      <c r="AH988" s="39">
        <f t="shared" si="177"/>
        <v>0</v>
      </c>
      <c r="AI988" s="40">
        <v>2.9000000000000001E-2</v>
      </c>
      <c r="AJ988" s="39">
        <f t="shared" si="178"/>
        <v>0</v>
      </c>
      <c r="AK988" s="39"/>
      <c r="AL988" s="39">
        <f t="shared" si="179"/>
        <v>0</v>
      </c>
      <c r="AM988" s="40">
        <v>0.04</v>
      </c>
      <c r="AN988" s="39">
        <f>(AL988*AM988)</f>
        <v>0</v>
      </c>
      <c r="AO988" s="39">
        <f t="shared" si="180"/>
        <v>0</v>
      </c>
      <c r="AP988" s="39">
        <v>0</v>
      </c>
      <c r="AQ988" s="39">
        <f t="shared" si="181"/>
        <v>0</v>
      </c>
      <c r="AR988" s="39"/>
      <c r="AS988" s="39"/>
      <c r="AT988" s="39">
        <f t="shared" si="182"/>
        <v>0</v>
      </c>
      <c r="AU988" s="39">
        <f>SUM(AT988+AT989+AT990+AT991)</f>
        <v>0</v>
      </c>
    </row>
    <row r="989" spans="1:47" x14ac:dyDescent="0.2">
      <c r="A989" s="1"/>
      <c r="B989" s="1" t="s">
        <v>410</v>
      </c>
      <c r="C989" s="1" t="s">
        <v>71</v>
      </c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2">
        <f>(R988)</f>
        <v>0</v>
      </c>
      <c r="S989" s="39"/>
      <c r="T989" s="39"/>
      <c r="U989" s="39"/>
      <c r="V989" s="39"/>
      <c r="W989" s="39"/>
      <c r="X989" s="39"/>
      <c r="Y989" s="39"/>
      <c r="Z989" s="39"/>
      <c r="AA989" s="39"/>
      <c r="AB989" s="39"/>
      <c r="AC989" s="39"/>
      <c r="AD989" s="39"/>
      <c r="AE989" s="39">
        <f t="shared" si="175"/>
        <v>0</v>
      </c>
      <c r="AF989" s="39">
        <f>(D988-R988)</f>
        <v>0</v>
      </c>
      <c r="AG989" s="39">
        <f t="shared" si="176"/>
        <v>0</v>
      </c>
      <c r="AH989" s="39">
        <f t="shared" si="177"/>
        <v>0</v>
      </c>
      <c r="AI989" s="40">
        <v>0.01</v>
      </c>
      <c r="AJ989" s="39">
        <f t="shared" si="178"/>
        <v>0</v>
      </c>
      <c r="AK989" s="39"/>
      <c r="AL989" s="39">
        <f t="shared" si="179"/>
        <v>0</v>
      </c>
      <c r="AM989" s="40">
        <v>2.3300000000000001E-2</v>
      </c>
      <c r="AN989" s="39">
        <f>IF((AL989*AM989)&gt;200,200,(AL989*AM989))</f>
        <v>0</v>
      </c>
      <c r="AO989" s="39">
        <f t="shared" si="180"/>
        <v>0</v>
      </c>
      <c r="AP989" s="39">
        <v>0</v>
      </c>
      <c r="AQ989" s="39">
        <f t="shared" si="181"/>
        <v>0</v>
      </c>
      <c r="AR989" s="39"/>
      <c r="AS989" s="39"/>
      <c r="AT989" s="39">
        <f t="shared" si="182"/>
        <v>0</v>
      </c>
      <c r="AU989" s="41"/>
    </row>
    <row r="990" spans="1:47" x14ac:dyDescent="0.2">
      <c r="A990" s="1"/>
      <c r="B990" s="1" t="s">
        <v>410</v>
      </c>
      <c r="C990" s="1" t="s">
        <v>68</v>
      </c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2">
        <f>R988</f>
        <v>0</v>
      </c>
      <c r="S990" s="39"/>
      <c r="T990" s="39"/>
      <c r="U990" s="39"/>
      <c r="V990" s="39"/>
      <c r="W990" s="39"/>
      <c r="X990" s="39"/>
      <c r="Y990" s="39"/>
      <c r="Z990" s="39"/>
      <c r="AA990" s="39"/>
      <c r="AB990" s="39"/>
      <c r="AC990" s="39"/>
      <c r="AD990" s="39"/>
      <c r="AE990" s="39">
        <f t="shared" si="175"/>
        <v>0</v>
      </c>
      <c r="AF990" s="39">
        <f>(D988-R988)</f>
        <v>0</v>
      </c>
      <c r="AG990" s="39">
        <f t="shared" si="176"/>
        <v>0</v>
      </c>
      <c r="AH990" s="39">
        <f t="shared" si="177"/>
        <v>0</v>
      </c>
      <c r="AI990" s="40">
        <v>0.01</v>
      </c>
      <c r="AJ990" s="39">
        <f t="shared" si="178"/>
        <v>0</v>
      </c>
      <c r="AK990" s="39"/>
      <c r="AL990" s="39">
        <f t="shared" si="179"/>
        <v>0</v>
      </c>
      <c r="AM990" s="40">
        <v>3.3300000000000003E-2</v>
      </c>
      <c r="AN990" s="39">
        <f>(AL990*AM990)</f>
        <v>0</v>
      </c>
      <c r="AO990" s="39">
        <f t="shared" si="180"/>
        <v>0</v>
      </c>
      <c r="AP990" s="39">
        <v>0</v>
      </c>
      <c r="AQ990" s="39">
        <f t="shared" si="181"/>
        <v>0</v>
      </c>
      <c r="AR990" s="39"/>
      <c r="AS990" s="39"/>
      <c r="AT990" s="39">
        <f t="shared" si="182"/>
        <v>0</v>
      </c>
      <c r="AU990" s="41"/>
    </row>
    <row r="991" spans="1:47" x14ac:dyDescent="0.2">
      <c r="A991" s="1"/>
      <c r="B991" s="1" t="s">
        <v>410</v>
      </c>
      <c r="C991" s="1" t="s">
        <v>69</v>
      </c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2">
        <f>R988</f>
        <v>0</v>
      </c>
      <c r="S991" s="39"/>
      <c r="T991" s="39"/>
      <c r="U991" s="39"/>
      <c r="V991" s="39"/>
      <c r="W991" s="39"/>
      <c r="X991" s="39"/>
      <c r="Y991" s="39"/>
      <c r="Z991" s="39"/>
      <c r="AA991" s="39"/>
      <c r="AB991" s="39"/>
      <c r="AC991" s="39"/>
      <c r="AD991" s="39"/>
      <c r="AE991" s="39">
        <f t="shared" si="175"/>
        <v>0</v>
      </c>
      <c r="AF991" s="39">
        <f>(D988-R988)</f>
        <v>0</v>
      </c>
      <c r="AG991" s="39">
        <f t="shared" si="176"/>
        <v>0</v>
      </c>
      <c r="AH991" s="39">
        <f t="shared" si="177"/>
        <v>0</v>
      </c>
      <c r="AI991" s="40">
        <v>1E-3</v>
      </c>
      <c r="AJ991" s="39">
        <f t="shared" si="178"/>
        <v>0</v>
      </c>
      <c r="AK991" s="39"/>
      <c r="AL991" s="39">
        <f t="shared" si="179"/>
        <v>0</v>
      </c>
      <c r="AM991" s="40">
        <v>3.3300000000000003E-2</v>
      </c>
      <c r="AN991" s="39">
        <f>(AL991*AM991)</f>
        <v>0</v>
      </c>
      <c r="AO991" s="39">
        <f t="shared" si="180"/>
        <v>0</v>
      </c>
      <c r="AP991" s="39">
        <v>0</v>
      </c>
      <c r="AQ991" s="39">
        <f t="shared" si="181"/>
        <v>0</v>
      </c>
      <c r="AR991" s="39"/>
      <c r="AS991" s="39"/>
      <c r="AT991" s="39">
        <f t="shared" si="182"/>
        <v>0</v>
      </c>
      <c r="AU991" s="41"/>
    </row>
    <row r="992" spans="1:47" x14ac:dyDescent="0.2">
      <c r="A992" s="12"/>
      <c r="B992" s="12" t="s">
        <v>411</v>
      </c>
      <c r="C992" s="12" t="s">
        <v>67</v>
      </c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2">
        <f>SUM(E992:P992)</f>
        <v>0</v>
      </c>
      <c r="S992" s="39"/>
      <c r="T992" s="39"/>
      <c r="U992" s="39"/>
      <c r="V992" s="39"/>
      <c r="W992" s="39"/>
      <c r="X992" s="39"/>
      <c r="Y992" s="39"/>
      <c r="Z992" s="39"/>
      <c r="AA992" s="39"/>
      <c r="AB992" s="39"/>
      <c r="AC992" s="39"/>
      <c r="AD992" s="39"/>
      <c r="AE992" s="39">
        <f t="shared" si="175"/>
        <v>0</v>
      </c>
      <c r="AF992" s="39">
        <f>(D992-R992)</f>
        <v>0</v>
      </c>
      <c r="AG992" s="39">
        <f t="shared" si="176"/>
        <v>0</v>
      </c>
      <c r="AH992" s="39">
        <f t="shared" si="177"/>
        <v>0</v>
      </c>
      <c r="AI992" s="40">
        <v>2.9000000000000001E-2</v>
      </c>
      <c r="AJ992" s="39">
        <f t="shared" si="178"/>
        <v>0</v>
      </c>
      <c r="AK992" s="39"/>
      <c r="AL992" s="39">
        <f t="shared" si="179"/>
        <v>0</v>
      </c>
      <c r="AM992" s="40">
        <v>0.04</v>
      </c>
      <c r="AN992" s="39">
        <f>(AL992*AM992)</f>
        <v>0</v>
      </c>
      <c r="AO992" s="39">
        <f t="shared" si="180"/>
        <v>0</v>
      </c>
      <c r="AP992" s="39">
        <v>0</v>
      </c>
      <c r="AQ992" s="39">
        <f t="shared" si="181"/>
        <v>0</v>
      </c>
      <c r="AR992" s="39"/>
      <c r="AS992" s="39"/>
      <c r="AT992" s="39">
        <f t="shared" si="182"/>
        <v>0</v>
      </c>
      <c r="AU992" s="39">
        <f>SUM(AT992+AT993+AT994+AT995)</f>
        <v>0</v>
      </c>
    </row>
    <row r="993" spans="1:47" x14ac:dyDescent="0.2">
      <c r="A993" s="1"/>
      <c r="B993" s="1" t="s">
        <v>411</v>
      </c>
      <c r="C993" s="1" t="s">
        <v>71</v>
      </c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2">
        <f>(R992)</f>
        <v>0</v>
      </c>
      <c r="S993" s="39"/>
      <c r="T993" s="39"/>
      <c r="U993" s="39"/>
      <c r="V993" s="39"/>
      <c r="W993" s="39"/>
      <c r="X993" s="39"/>
      <c r="Y993" s="39"/>
      <c r="Z993" s="39"/>
      <c r="AA993" s="39"/>
      <c r="AB993" s="39"/>
      <c r="AC993" s="39"/>
      <c r="AD993" s="39"/>
      <c r="AE993" s="39">
        <f t="shared" si="175"/>
        <v>0</v>
      </c>
      <c r="AF993" s="39">
        <f>(D992-R992)</f>
        <v>0</v>
      </c>
      <c r="AG993" s="39">
        <f t="shared" si="176"/>
        <v>0</v>
      </c>
      <c r="AH993" s="39">
        <f t="shared" si="177"/>
        <v>0</v>
      </c>
      <c r="AI993" s="40">
        <v>0.01</v>
      </c>
      <c r="AJ993" s="39">
        <f t="shared" si="178"/>
        <v>0</v>
      </c>
      <c r="AK993" s="39"/>
      <c r="AL993" s="39">
        <f t="shared" si="179"/>
        <v>0</v>
      </c>
      <c r="AM993" s="40">
        <v>2.3300000000000001E-2</v>
      </c>
      <c r="AN993" s="39">
        <f>IF((AL993*AM993)&gt;200,200,(AL993*AM993))</f>
        <v>0</v>
      </c>
      <c r="AO993" s="39">
        <f t="shared" si="180"/>
        <v>0</v>
      </c>
      <c r="AP993" s="39">
        <v>0</v>
      </c>
      <c r="AQ993" s="39">
        <f t="shared" si="181"/>
        <v>0</v>
      </c>
      <c r="AR993" s="39"/>
      <c r="AS993" s="39"/>
      <c r="AT993" s="39">
        <f t="shared" si="182"/>
        <v>0</v>
      </c>
      <c r="AU993" s="41"/>
    </row>
    <row r="994" spans="1:47" x14ac:dyDescent="0.2">
      <c r="A994" s="1"/>
      <c r="B994" s="1" t="s">
        <v>411</v>
      </c>
      <c r="C994" s="1" t="s">
        <v>68</v>
      </c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2">
        <f>R992</f>
        <v>0</v>
      </c>
      <c r="S994" s="39"/>
      <c r="T994" s="39"/>
      <c r="U994" s="39"/>
      <c r="V994" s="39"/>
      <c r="W994" s="39"/>
      <c r="X994" s="39"/>
      <c r="Y994" s="39"/>
      <c r="Z994" s="39"/>
      <c r="AA994" s="39"/>
      <c r="AB994" s="39"/>
      <c r="AC994" s="39"/>
      <c r="AD994" s="39"/>
      <c r="AE994" s="39">
        <f t="shared" si="175"/>
        <v>0</v>
      </c>
      <c r="AF994" s="39">
        <f>(D992-R992)</f>
        <v>0</v>
      </c>
      <c r="AG994" s="39">
        <f t="shared" si="176"/>
        <v>0</v>
      </c>
      <c r="AH994" s="39">
        <f t="shared" si="177"/>
        <v>0</v>
      </c>
      <c r="AI994" s="40">
        <v>0.01</v>
      </c>
      <c r="AJ994" s="39">
        <f t="shared" si="178"/>
        <v>0</v>
      </c>
      <c r="AK994" s="39"/>
      <c r="AL994" s="39">
        <f t="shared" si="179"/>
        <v>0</v>
      </c>
      <c r="AM994" s="40">
        <v>3.3300000000000003E-2</v>
      </c>
      <c r="AN994" s="39">
        <f>(AL994*AM994)</f>
        <v>0</v>
      </c>
      <c r="AO994" s="39">
        <f t="shared" si="180"/>
        <v>0</v>
      </c>
      <c r="AP994" s="39">
        <v>0</v>
      </c>
      <c r="AQ994" s="39">
        <f t="shared" si="181"/>
        <v>0</v>
      </c>
      <c r="AR994" s="39"/>
      <c r="AS994" s="39"/>
      <c r="AT994" s="39">
        <f t="shared" si="182"/>
        <v>0</v>
      </c>
      <c r="AU994" s="41"/>
    </row>
    <row r="995" spans="1:47" x14ac:dyDescent="0.2">
      <c r="A995" s="1"/>
      <c r="B995" s="1" t="s">
        <v>411</v>
      </c>
      <c r="C995" s="1" t="s">
        <v>69</v>
      </c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2">
        <f>R992</f>
        <v>0</v>
      </c>
      <c r="S995" s="39"/>
      <c r="T995" s="39"/>
      <c r="U995" s="39"/>
      <c r="V995" s="39"/>
      <c r="W995" s="39"/>
      <c r="X995" s="39"/>
      <c r="Y995" s="39"/>
      <c r="Z995" s="39"/>
      <c r="AA995" s="39"/>
      <c r="AB995" s="39"/>
      <c r="AC995" s="39"/>
      <c r="AD995" s="39"/>
      <c r="AE995" s="39">
        <f t="shared" si="175"/>
        <v>0</v>
      </c>
      <c r="AF995" s="39">
        <f>(D992-R992)</f>
        <v>0</v>
      </c>
      <c r="AG995" s="39">
        <f t="shared" si="176"/>
        <v>0</v>
      </c>
      <c r="AH995" s="39">
        <f t="shared" si="177"/>
        <v>0</v>
      </c>
      <c r="AI995" s="40">
        <v>1E-3</v>
      </c>
      <c r="AJ995" s="39">
        <f t="shared" si="178"/>
        <v>0</v>
      </c>
      <c r="AK995" s="39"/>
      <c r="AL995" s="39">
        <f t="shared" si="179"/>
        <v>0</v>
      </c>
      <c r="AM995" s="40">
        <v>3.3300000000000003E-2</v>
      </c>
      <c r="AN995" s="39">
        <f>(AL995*AM995)</f>
        <v>0</v>
      </c>
      <c r="AO995" s="39">
        <f t="shared" si="180"/>
        <v>0</v>
      </c>
      <c r="AP995" s="39">
        <v>0</v>
      </c>
      <c r="AQ995" s="39">
        <f t="shared" si="181"/>
        <v>0</v>
      </c>
      <c r="AR995" s="39"/>
      <c r="AS995" s="39"/>
      <c r="AT995" s="39">
        <f t="shared" si="182"/>
        <v>0</v>
      </c>
      <c r="AU995" s="41"/>
    </row>
    <row r="996" spans="1:47" x14ac:dyDescent="0.2">
      <c r="A996" s="12"/>
      <c r="B996" s="12" t="s">
        <v>520</v>
      </c>
      <c r="C996" s="12" t="s">
        <v>67</v>
      </c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2">
        <f>SUM(E996:P996)</f>
        <v>0</v>
      </c>
      <c r="S996" s="39"/>
      <c r="T996" s="39"/>
      <c r="U996" s="39"/>
      <c r="V996" s="39"/>
      <c r="W996" s="39"/>
      <c r="X996" s="39"/>
      <c r="Y996" s="39"/>
      <c r="Z996" s="39"/>
      <c r="AA996" s="39"/>
      <c r="AB996" s="39"/>
      <c r="AC996" s="39"/>
      <c r="AD996" s="39"/>
      <c r="AE996" s="39">
        <f t="shared" si="175"/>
        <v>0</v>
      </c>
      <c r="AF996" s="39">
        <f>(D996-R996)</f>
        <v>0</v>
      </c>
      <c r="AG996" s="39">
        <f t="shared" ref="AG996:AG998" si="183">(AE996)</f>
        <v>0</v>
      </c>
      <c r="AH996" s="39">
        <f t="shared" ref="AH996:AH998" si="184">(AF996-AG996)</f>
        <v>0</v>
      </c>
      <c r="AI996" s="40">
        <v>2.9000000000000001E-2</v>
      </c>
      <c r="AJ996" s="39">
        <f t="shared" ref="AJ996:AJ998" si="185">AH996*AI996</f>
        <v>0</v>
      </c>
      <c r="AK996" s="39"/>
      <c r="AL996" s="39">
        <f t="shared" ref="AL996:AL998" si="186">(AJ996+AK996)</f>
        <v>0</v>
      </c>
      <c r="AM996" s="40">
        <v>0.04</v>
      </c>
      <c r="AN996" s="39">
        <f>(AL996*AM996)</f>
        <v>0</v>
      </c>
      <c r="AO996" s="39">
        <f t="shared" ref="AO996:AO998" si="187">(AL996-AN996)</f>
        <v>0</v>
      </c>
      <c r="AP996" s="39">
        <v>0</v>
      </c>
      <c r="AQ996" s="39">
        <f t="shared" ref="AQ996:AQ998" si="188">AO996-AP996</f>
        <v>0</v>
      </c>
      <c r="AR996" s="39"/>
      <c r="AS996" s="39"/>
      <c r="AT996" s="39">
        <f t="shared" ref="AT996:AT998" si="189">(AQ996+AR996+AS996)</f>
        <v>0</v>
      </c>
      <c r="AU996" s="39">
        <f>SUM(AT996+AT997+AT998)</f>
        <v>0</v>
      </c>
    </row>
    <row r="997" spans="1:47" x14ac:dyDescent="0.2">
      <c r="A997" s="1"/>
      <c r="B997" s="1" t="s">
        <v>520</v>
      </c>
      <c r="C997" s="1" t="s">
        <v>71</v>
      </c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2">
        <f>(R996)</f>
        <v>0</v>
      </c>
      <c r="S997" s="39"/>
      <c r="T997" s="39"/>
      <c r="U997" s="39"/>
      <c r="V997" s="39"/>
      <c r="W997" s="39"/>
      <c r="X997" s="39"/>
      <c r="Y997" s="39"/>
      <c r="Z997" s="39"/>
      <c r="AA997" s="39"/>
      <c r="AB997" s="39"/>
      <c r="AC997" s="39"/>
      <c r="AD997" s="39"/>
      <c r="AE997" s="39">
        <f t="shared" si="175"/>
        <v>0</v>
      </c>
      <c r="AF997" s="39">
        <f>(D996-R996)</f>
        <v>0</v>
      </c>
      <c r="AG997" s="39">
        <f t="shared" si="183"/>
        <v>0</v>
      </c>
      <c r="AH997" s="39">
        <f t="shared" si="184"/>
        <v>0</v>
      </c>
      <c r="AI997" s="40">
        <v>0.01</v>
      </c>
      <c r="AJ997" s="39">
        <f t="shared" si="185"/>
        <v>0</v>
      </c>
      <c r="AK997" s="39"/>
      <c r="AL997" s="39">
        <f t="shared" si="186"/>
        <v>0</v>
      </c>
      <c r="AM997" s="40">
        <v>2.3300000000000001E-2</v>
      </c>
      <c r="AN997" s="39">
        <f>IF((AL997*AM997)&gt;200,200,(AL997*AM997))</f>
        <v>0</v>
      </c>
      <c r="AO997" s="39">
        <f t="shared" si="187"/>
        <v>0</v>
      </c>
      <c r="AP997" s="39">
        <v>0</v>
      </c>
      <c r="AQ997" s="39">
        <f t="shared" si="188"/>
        <v>0</v>
      </c>
      <c r="AR997" s="39"/>
      <c r="AS997" s="39"/>
      <c r="AT997" s="39">
        <f t="shared" si="189"/>
        <v>0</v>
      </c>
      <c r="AU997" s="41"/>
    </row>
    <row r="998" spans="1:47" x14ac:dyDescent="0.2">
      <c r="A998" s="1"/>
      <c r="B998" s="1" t="s">
        <v>520</v>
      </c>
      <c r="C998" s="1" t="s">
        <v>69</v>
      </c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2">
        <f>R996</f>
        <v>0</v>
      </c>
      <c r="S998" s="39"/>
      <c r="T998" s="39"/>
      <c r="U998" s="39"/>
      <c r="V998" s="39"/>
      <c r="W998" s="39"/>
      <c r="X998" s="39"/>
      <c r="Y998" s="39"/>
      <c r="Z998" s="39"/>
      <c r="AA998" s="39"/>
      <c r="AB998" s="39"/>
      <c r="AC998" s="39"/>
      <c r="AD998" s="39"/>
      <c r="AE998" s="39">
        <f t="shared" si="175"/>
        <v>0</v>
      </c>
      <c r="AF998" s="39">
        <f>(D996-R996)</f>
        <v>0</v>
      </c>
      <c r="AG998" s="39">
        <f t="shared" si="183"/>
        <v>0</v>
      </c>
      <c r="AH998" s="39">
        <f t="shared" si="184"/>
        <v>0</v>
      </c>
      <c r="AI998" s="40">
        <v>1E-3</v>
      </c>
      <c r="AJ998" s="39">
        <f t="shared" si="185"/>
        <v>0</v>
      </c>
      <c r="AK998" s="39"/>
      <c r="AL998" s="39">
        <f t="shared" si="186"/>
        <v>0</v>
      </c>
      <c r="AM998" s="40">
        <v>3.3300000000000003E-2</v>
      </c>
      <c r="AN998" s="39">
        <f>(AL998*AM998)</f>
        <v>0</v>
      </c>
      <c r="AO998" s="39">
        <f t="shared" si="187"/>
        <v>0</v>
      </c>
      <c r="AP998" s="39">
        <v>0</v>
      </c>
      <c r="AQ998" s="39">
        <f t="shared" si="188"/>
        <v>0</v>
      </c>
      <c r="AR998" s="39"/>
      <c r="AS998" s="39"/>
      <c r="AT998" s="39">
        <f t="shared" si="189"/>
        <v>0</v>
      </c>
      <c r="AU998" s="41"/>
    </row>
    <row r="999" spans="1:47" x14ac:dyDescent="0.2">
      <c r="A999" s="12"/>
      <c r="B999" s="12" t="s">
        <v>412</v>
      </c>
      <c r="C999" s="12" t="s">
        <v>67</v>
      </c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2">
        <f>SUM(E999:P999)</f>
        <v>0</v>
      </c>
      <c r="S999" s="39"/>
      <c r="T999" s="39"/>
      <c r="U999" s="39"/>
      <c r="V999" s="39"/>
      <c r="W999" s="39"/>
      <c r="X999" s="39"/>
      <c r="Y999" s="39"/>
      <c r="Z999" s="39"/>
      <c r="AA999" s="39"/>
      <c r="AB999" s="39"/>
      <c r="AC999" s="39"/>
      <c r="AD999" s="39"/>
      <c r="AE999" s="39">
        <f t="shared" si="175"/>
        <v>0</v>
      </c>
      <c r="AF999" s="39">
        <f>(D999-R999)</f>
        <v>0</v>
      </c>
      <c r="AG999" s="39">
        <f t="shared" si="176"/>
        <v>0</v>
      </c>
      <c r="AH999" s="39">
        <f t="shared" si="177"/>
        <v>0</v>
      </c>
      <c r="AI999" s="40">
        <v>2.9000000000000001E-2</v>
      </c>
      <c r="AJ999" s="39">
        <f t="shared" si="178"/>
        <v>0</v>
      </c>
      <c r="AK999" s="39"/>
      <c r="AL999" s="39">
        <f t="shared" si="179"/>
        <v>0</v>
      </c>
      <c r="AM999" s="40">
        <v>0.04</v>
      </c>
      <c r="AN999" s="39">
        <f>(AL999*AM999)</f>
        <v>0</v>
      </c>
      <c r="AO999" s="39">
        <f t="shared" si="180"/>
        <v>0</v>
      </c>
      <c r="AP999" s="39">
        <v>0</v>
      </c>
      <c r="AQ999" s="39">
        <f t="shared" si="181"/>
        <v>0</v>
      </c>
      <c r="AR999" s="39"/>
      <c r="AS999" s="39"/>
      <c r="AT999" s="39">
        <f t="shared" si="182"/>
        <v>0</v>
      </c>
      <c r="AU999" s="39">
        <f>SUM(AT999+AT1000+AT1001+AT1002+AT1003)</f>
        <v>0</v>
      </c>
    </row>
    <row r="1000" spans="1:47" x14ac:dyDescent="0.2">
      <c r="A1000" s="1"/>
      <c r="B1000" s="1" t="s">
        <v>412</v>
      </c>
      <c r="C1000" s="1" t="s">
        <v>151</v>
      </c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2">
        <f>(R999)</f>
        <v>0</v>
      </c>
      <c r="S1000" s="39"/>
      <c r="T1000" s="39"/>
      <c r="U1000" s="39"/>
      <c r="V1000" s="39"/>
      <c r="W1000" s="39"/>
      <c r="X1000" s="39"/>
      <c r="Y1000" s="39"/>
      <c r="Z1000" s="39"/>
      <c r="AA1000" s="39"/>
      <c r="AB1000" s="39"/>
      <c r="AC1000" s="39"/>
      <c r="AD1000" s="39"/>
      <c r="AE1000" s="39">
        <f t="shared" si="175"/>
        <v>0</v>
      </c>
      <c r="AF1000" s="39">
        <f>(D999-R999)</f>
        <v>0</v>
      </c>
      <c r="AG1000" s="39">
        <f t="shared" si="176"/>
        <v>0</v>
      </c>
      <c r="AH1000" s="39">
        <f t="shared" si="177"/>
        <v>0</v>
      </c>
      <c r="AI1000" s="40">
        <v>5.0000000000000001E-3</v>
      </c>
      <c r="AJ1000" s="39">
        <f t="shared" si="178"/>
        <v>0</v>
      </c>
      <c r="AK1000" s="39"/>
      <c r="AL1000" s="39">
        <f t="shared" si="179"/>
        <v>0</v>
      </c>
      <c r="AM1000" s="40">
        <v>0</v>
      </c>
      <c r="AN1000" s="39">
        <f>(AL1000*AM1000)</f>
        <v>0</v>
      </c>
      <c r="AO1000" s="39">
        <f t="shared" si="180"/>
        <v>0</v>
      </c>
      <c r="AP1000" s="39">
        <v>0</v>
      </c>
      <c r="AQ1000" s="39">
        <f t="shared" si="181"/>
        <v>0</v>
      </c>
      <c r="AR1000" s="39"/>
      <c r="AS1000" s="39"/>
      <c r="AT1000" s="39">
        <f t="shared" si="182"/>
        <v>0</v>
      </c>
      <c r="AU1000" s="41"/>
    </row>
    <row r="1001" spans="1:47" x14ac:dyDescent="0.2">
      <c r="A1001" s="1"/>
      <c r="B1001" s="1" t="s">
        <v>412</v>
      </c>
      <c r="C1001" s="1" t="s">
        <v>71</v>
      </c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2">
        <f>R999</f>
        <v>0</v>
      </c>
      <c r="S1001" s="39"/>
      <c r="T1001" s="39"/>
      <c r="U1001" s="39"/>
      <c r="V1001" s="39"/>
      <c r="W1001" s="39"/>
      <c r="X1001" s="39"/>
      <c r="Y1001" s="39"/>
      <c r="Z1001" s="39"/>
      <c r="AA1001" s="39"/>
      <c r="AB1001" s="39"/>
      <c r="AC1001" s="39"/>
      <c r="AD1001" s="39"/>
      <c r="AE1001" s="39">
        <f t="shared" si="175"/>
        <v>0</v>
      </c>
      <c r="AF1001" s="39">
        <f>(D999-R999)</f>
        <v>0</v>
      </c>
      <c r="AG1001" s="39">
        <f t="shared" si="176"/>
        <v>0</v>
      </c>
      <c r="AH1001" s="39">
        <f t="shared" si="177"/>
        <v>0</v>
      </c>
      <c r="AI1001" s="40">
        <v>0.01</v>
      </c>
      <c r="AJ1001" s="39">
        <f t="shared" si="178"/>
        <v>0</v>
      </c>
      <c r="AK1001" s="39"/>
      <c r="AL1001" s="39">
        <f t="shared" si="179"/>
        <v>0</v>
      </c>
      <c r="AM1001" s="40">
        <v>2.3300000000000001E-2</v>
      </c>
      <c r="AN1001" s="39">
        <f>IF((AL1001*AM1001)&gt;200,200,(AL1001*AM1001))</f>
        <v>0</v>
      </c>
      <c r="AO1001" s="39">
        <f t="shared" si="180"/>
        <v>0</v>
      </c>
      <c r="AP1001" s="39">
        <v>0</v>
      </c>
      <c r="AQ1001" s="39">
        <f t="shared" si="181"/>
        <v>0</v>
      </c>
      <c r="AR1001" s="39"/>
      <c r="AS1001" s="39"/>
      <c r="AT1001" s="39">
        <f t="shared" si="182"/>
        <v>0</v>
      </c>
      <c r="AU1001" s="41"/>
    </row>
    <row r="1002" spans="1:47" x14ac:dyDescent="0.2">
      <c r="A1002" s="1"/>
      <c r="B1002" s="1" t="s">
        <v>412</v>
      </c>
      <c r="C1002" s="1" t="s">
        <v>68</v>
      </c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2">
        <f>R999</f>
        <v>0</v>
      </c>
      <c r="S1002" s="39"/>
      <c r="T1002" s="39"/>
      <c r="U1002" s="39"/>
      <c r="V1002" s="39"/>
      <c r="W1002" s="39"/>
      <c r="X1002" s="39"/>
      <c r="Y1002" s="39"/>
      <c r="Z1002" s="39"/>
      <c r="AA1002" s="39"/>
      <c r="AB1002" s="39"/>
      <c r="AC1002" s="39"/>
      <c r="AD1002" s="39"/>
      <c r="AE1002" s="39">
        <f t="shared" si="175"/>
        <v>0</v>
      </c>
      <c r="AF1002" s="39">
        <f>(D999-R999)</f>
        <v>0</v>
      </c>
      <c r="AG1002" s="39">
        <f t="shared" si="176"/>
        <v>0</v>
      </c>
      <c r="AH1002" s="39">
        <f t="shared" si="177"/>
        <v>0</v>
      </c>
      <c r="AI1002" s="40">
        <v>0.01</v>
      </c>
      <c r="AJ1002" s="39">
        <f t="shared" si="178"/>
        <v>0</v>
      </c>
      <c r="AK1002" s="39"/>
      <c r="AL1002" s="39">
        <f t="shared" si="179"/>
        <v>0</v>
      </c>
      <c r="AM1002" s="40">
        <v>3.3300000000000003E-2</v>
      </c>
      <c r="AN1002" s="39">
        <f>(AL1002*AM1002)</f>
        <v>0</v>
      </c>
      <c r="AO1002" s="39">
        <f t="shared" si="180"/>
        <v>0</v>
      </c>
      <c r="AP1002" s="39">
        <v>0</v>
      </c>
      <c r="AQ1002" s="39">
        <f t="shared" si="181"/>
        <v>0</v>
      </c>
      <c r="AR1002" s="39"/>
      <c r="AS1002" s="39"/>
      <c r="AT1002" s="39">
        <f t="shared" si="182"/>
        <v>0</v>
      </c>
      <c r="AU1002" s="41"/>
    </row>
    <row r="1003" spans="1:47" x14ac:dyDescent="0.2">
      <c r="A1003" s="1"/>
      <c r="B1003" s="1" t="s">
        <v>412</v>
      </c>
      <c r="C1003" s="1" t="s">
        <v>69</v>
      </c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2">
        <f>R999</f>
        <v>0</v>
      </c>
      <c r="S1003" s="39"/>
      <c r="T1003" s="39"/>
      <c r="U1003" s="39"/>
      <c r="V1003" s="39"/>
      <c r="W1003" s="39"/>
      <c r="X1003" s="39"/>
      <c r="Y1003" s="39"/>
      <c r="Z1003" s="39"/>
      <c r="AA1003" s="39"/>
      <c r="AB1003" s="39"/>
      <c r="AC1003" s="39"/>
      <c r="AD1003" s="39"/>
      <c r="AE1003" s="39">
        <f t="shared" si="175"/>
        <v>0</v>
      </c>
      <c r="AF1003" s="39">
        <f>(D999-R999)</f>
        <v>0</v>
      </c>
      <c r="AG1003" s="39">
        <f t="shared" si="176"/>
        <v>0</v>
      </c>
      <c r="AH1003" s="39">
        <f t="shared" si="177"/>
        <v>0</v>
      </c>
      <c r="AI1003" s="40">
        <v>1E-3</v>
      </c>
      <c r="AJ1003" s="39">
        <f t="shared" si="178"/>
        <v>0</v>
      </c>
      <c r="AK1003" s="39"/>
      <c r="AL1003" s="39">
        <f t="shared" si="179"/>
        <v>0</v>
      </c>
      <c r="AM1003" s="40">
        <v>3.3300000000000003E-2</v>
      </c>
      <c r="AN1003" s="39">
        <f>(AL1003*AM1003)</f>
        <v>0</v>
      </c>
      <c r="AO1003" s="39">
        <f t="shared" si="180"/>
        <v>0</v>
      </c>
      <c r="AP1003" s="39">
        <v>0</v>
      </c>
      <c r="AQ1003" s="39">
        <f t="shared" si="181"/>
        <v>0</v>
      </c>
      <c r="AR1003" s="39"/>
      <c r="AS1003" s="39"/>
      <c r="AT1003" s="39">
        <f t="shared" si="182"/>
        <v>0</v>
      </c>
      <c r="AU1003" s="41"/>
    </row>
    <row r="1004" spans="1:47" x14ac:dyDescent="0.2">
      <c r="A1004" s="17"/>
      <c r="B1004" s="17" t="s">
        <v>413</v>
      </c>
      <c r="C1004" s="17" t="s">
        <v>67</v>
      </c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2">
        <f>SUM(E1004:P1004)</f>
        <v>0</v>
      </c>
      <c r="S1004" s="39"/>
      <c r="T1004" s="39"/>
      <c r="U1004" s="39"/>
      <c r="V1004" s="39"/>
      <c r="W1004" s="39"/>
      <c r="X1004" s="39"/>
      <c r="Y1004" s="39"/>
      <c r="Z1004" s="39"/>
      <c r="AA1004" s="39"/>
      <c r="AB1004" s="39"/>
      <c r="AC1004" s="39"/>
      <c r="AD1004" s="39"/>
      <c r="AE1004" s="39">
        <f t="shared" si="175"/>
        <v>0</v>
      </c>
      <c r="AF1004" s="39">
        <f>(D1004-R1004)</f>
        <v>0</v>
      </c>
      <c r="AG1004" s="39">
        <f t="shared" si="176"/>
        <v>0</v>
      </c>
      <c r="AH1004" s="39">
        <f t="shared" si="177"/>
        <v>0</v>
      </c>
      <c r="AI1004" s="40">
        <v>2.9000000000000001E-2</v>
      </c>
      <c r="AJ1004" s="39">
        <f t="shared" si="178"/>
        <v>0</v>
      </c>
      <c r="AK1004" s="39"/>
      <c r="AL1004" s="39">
        <f t="shared" si="179"/>
        <v>0</v>
      </c>
      <c r="AM1004" s="40">
        <v>0.04</v>
      </c>
      <c r="AN1004" s="39">
        <f>(AL1004*AM1004)</f>
        <v>0</v>
      </c>
      <c r="AO1004" s="39">
        <f t="shared" si="180"/>
        <v>0</v>
      </c>
      <c r="AP1004" s="39">
        <v>0</v>
      </c>
      <c r="AQ1004" s="39">
        <f t="shared" si="181"/>
        <v>0</v>
      </c>
      <c r="AR1004" s="39"/>
      <c r="AS1004" s="39"/>
      <c r="AT1004" s="39">
        <f t="shared" si="182"/>
        <v>0</v>
      </c>
      <c r="AU1004" s="39">
        <f>SUM(AT1004+AT1005+AT1006)</f>
        <v>0</v>
      </c>
    </row>
    <row r="1005" spans="1:47" x14ac:dyDescent="0.2">
      <c r="A1005" s="1"/>
      <c r="B1005" s="1" t="s">
        <v>413</v>
      </c>
      <c r="C1005" s="1" t="s">
        <v>71</v>
      </c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2">
        <f>R1004</f>
        <v>0</v>
      </c>
      <c r="S1005" s="39"/>
      <c r="T1005" s="39"/>
      <c r="U1005" s="39"/>
      <c r="V1005" s="39"/>
      <c r="W1005" s="39"/>
      <c r="X1005" s="39"/>
      <c r="Y1005" s="39"/>
      <c r="Z1005" s="39"/>
      <c r="AA1005" s="39"/>
      <c r="AB1005" s="39"/>
      <c r="AC1005" s="39"/>
      <c r="AD1005" s="39"/>
      <c r="AE1005" s="39">
        <f t="shared" si="175"/>
        <v>0</v>
      </c>
      <c r="AF1005" s="39">
        <f>(D1004-R1004)</f>
        <v>0</v>
      </c>
      <c r="AG1005" s="39">
        <f t="shared" si="176"/>
        <v>0</v>
      </c>
      <c r="AH1005" s="39">
        <f t="shared" si="177"/>
        <v>0</v>
      </c>
      <c r="AI1005" s="40">
        <v>0.01</v>
      </c>
      <c r="AJ1005" s="39">
        <f t="shared" si="178"/>
        <v>0</v>
      </c>
      <c r="AK1005" s="39"/>
      <c r="AL1005" s="39">
        <f t="shared" si="179"/>
        <v>0</v>
      </c>
      <c r="AM1005" s="40">
        <v>2.3300000000000001E-2</v>
      </c>
      <c r="AN1005" s="39">
        <f>IF((AL1005*AM1005)&gt;200,200,(AL1005*AM1005))</f>
        <v>0</v>
      </c>
      <c r="AO1005" s="39">
        <f t="shared" si="180"/>
        <v>0</v>
      </c>
      <c r="AP1005" s="39">
        <v>0</v>
      </c>
      <c r="AQ1005" s="39">
        <f t="shared" si="181"/>
        <v>0</v>
      </c>
      <c r="AR1005" s="39"/>
      <c r="AS1005" s="39"/>
      <c r="AT1005" s="39">
        <f t="shared" si="182"/>
        <v>0</v>
      </c>
      <c r="AU1005" s="41"/>
    </row>
    <row r="1006" spans="1:47" x14ac:dyDescent="0.2">
      <c r="A1006" s="1"/>
      <c r="B1006" s="1" t="s">
        <v>413</v>
      </c>
      <c r="C1006" s="1" t="s">
        <v>69</v>
      </c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2">
        <f>R1004</f>
        <v>0</v>
      </c>
      <c r="S1006" s="39"/>
      <c r="T1006" s="39"/>
      <c r="U1006" s="39"/>
      <c r="V1006" s="39"/>
      <c r="W1006" s="39"/>
      <c r="X1006" s="39"/>
      <c r="Y1006" s="39"/>
      <c r="Z1006" s="39"/>
      <c r="AA1006" s="39"/>
      <c r="AB1006" s="39"/>
      <c r="AC1006" s="39"/>
      <c r="AD1006" s="39"/>
      <c r="AE1006" s="39">
        <f t="shared" si="175"/>
        <v>0</v>
      </c>
      <c r="AF1006" s="39">
        <f>(D1004-R1004)</f>
        <v>0</v>
      </c>
      <c r="AG1006" s="39">
        <f t="shared" si="176"/>
        <v>0</v>
      </c>
      <c r="AH1006" s="39">
        <f t="shared" si="177"/>
        <v>0</v>
      </c>
      <c r="AI1006" s="40">
        <v>1E-3</v>
      </c>
      <c r="AJ1006" s="39">
        <f t="shared" si="178"/>
        <v>0</v>
      </c>
      <c r="AK1006" s="39"/>
      <c r="AL1006" s="39">
        <f t="shared" si="179"/>
        <v>0</v>
      </c>
      <c r="AM1006" s="40">
        <v>3.3300000000000003E-2</v>
      </c>
      <c r="AN1006" s="39">
        <f>(AL1006*AM1006)</f>
        <v>0</v>
      </c>
      <c r="AO1006" s="39">
        <f t="shared" si="180"/>
        <v>0</v>
      </c>
      <c r="AP1006" s="39">
        <v>0</v>
      </c>
      <c r="AQ1006" s="39">
        <f t="shared" si="181"/>
        <v>0</v>
      </c>
      <c r="AR1006" s="39"/>
      <c r="AS1006" s="39"/>
      <c r="AT1006" s="39">
        <f t="shared" si="182"/>
        <v>0</v>
      </c>
      <c r="AU1006" s="41"/>
    </row>
    <row r="1007" spans="1:47" x14ac:dyDescent="0.2">
      <c r="A1007" s="15"/>
      <c r="B1007" s="15" t="s">
        <v>414</v>
      </c>
      <c r="C1007" s="15" t="s">
        <v>67</v>
      </c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2">
        <f>SUM(E1007:P1007)</f>
        <v>0</v>
      </c>
      <c r="S1007" s="39"/>
      <c r="T1007" s="39"/>
      <c r="U1007" s="39"/>
      <c r="V1007" s="39"/>
      <c r="W1007" s="39"/>
      <c r="X1007" s="39"/>
      <c r="Y1007" s="39"/>
      <c r="Z1007" s="39"/>
      <c r="AA1007" s="39"/>
      <c r="AB1007" s="39"/>
      <c r="AC1007" s="39"/>
      <c r="AD1007" s="39"/>
      <c r="AE1007" s="39">
        <f t="shared" si="175"/>
        <v>0</v>
      </c>
      <c r="AF1007" s="39">
        <f>(D1007-R1007)</f>
        <v>0</v>
      </c>
      <c r="AG1007" s="39">
        <f t="shared" si="176"/>
        <v>0</v>
      </c>
      <c r="AH1007" s="39">
        <f t="shared" si="177"/>
        <v>0</v>
      </c>
      <c r="AI1007" s="40">
        <v>2.9000000000000001E-2</v>
      </c>
      <c r="AJ1007" s="39">
        <f t="shared" si="178"/>
        <v>0</v>
      </c>
      <c r="AK1007" s="39"/>
      <c r="AL1007" s="39">
        <f t="shared" si="179"/>
        <v>0</v>
      </c>
      <c r="AM1007" s="40">
        <v>0.04</v>
      </c>
      <c r="AN1007" s="39">
        <f>(AL1007*AM1007)</f>
        <v>0</v>
      </c>
      <c r="AO1007" s="39">
        <f t="shared" si="180"/>
        <v>0</v>
      </c>
      <c r="AP1007" s="39">
        <v>0</v>
      </c>
      <c r="AQ1007" s="39">
        <f t="shared" si="181"/>
        <v>0</v>
      </c>
      <c r="AR1007" s="39"/>
      <c r="AS1007" s="39"/>
      <c r="AT1007" s="39">
        <f t="shared" si="182"/>
        <v>0</v>
      </c>
      <c r="AU1007" s="39">
        <f>SUM(AT1007+AT1008+AT1009)</f>
        <v>0</v>
      </c>
    </row>
    <row r="1008" spans="1:47" x14ac:dyDescent="0.2">
      <c r="A1008" s="1"/>
      <c r="B1008" s="1" t="s">
        <v>414</v>
      </c>
      <c r="C1008" s="1" t="s">
        <v>71</v>
      </c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14"/>
      <c r="R1008" s="2">
        <f>(R1007)</f>
        <v>0</v>
      </c>
      <c r="S1008" s="39"/>
      <c r="T1008" s="39"/>
      <c r="U1008" s="39"/>
      <c r="V1008" s="39"/>
      <c r="W1008" s="39"/>
      <c r="X1008" s="39"/>
      <c r="Y1008" s="39"/>
      <c r="Z1008" s="39"/>
      <c r="AA1008" s="39"/>
      <c r="AB1008" s="39"/>
      <c r="AC1008" s="39"/>
      <c r="AD1008" s="39"/>
      <c r="AE1008" s="39">
        <f t="shared" si="175"/>
        <v>0</v>
      </c>
      <c r="AF1008" s="39">
        <f>(D1007-R1007)</f>
        <v>0</v>
      </c>
      <c r="AG1008" s="39">
        <f t="shared" si="176"/>
        <v>0</v>
      </c>
      <c r="AH1008" s="39">
        <f t="shared" si="177"/>
        <v>0</v>
      </c>
      <c r="AI1008" s="40">
        <v>0.01</v>
      </c>
      <c r="AJ1008" s="39">
        <f t="shared" si="178"/>
        <v>0</v>
      </c>
      <c r="AK1008" s="39"/>
      <c r="AL1008" s="39">
        <f t="shared" si="179"/>
        <v>0</v>
      </c>
      <c r="AM1008" s="40">
        <v>2.3300000000000001E-2</v>
      </c>
      <c r="AN1008" s="39">
        <f>IF((AL1008*AM1008)&gt;200,200,(AL1008*AM1008))</f>
        <v>0</v>
      </c>
      <c r="AO1008" s="39">
        <f t="shared" si="180"/>
        <v>0</v>
      </c>
      <c r="AP1008" s="39">
        <v>0</v>
      </c>
      <c r="AQ1008" s="39">
        <f t="shared" si="181"/>
        <v>0</v>
      </c>
      <c r="AR1008" s="39"/>
      <c r="AS1008" s="39"/>
      <c r="AT1008" s="39">
        <f t="shared" si="182"/>
        <v>0</v>
      </c>
      <c r="AU1008" s="41"/>
    </row>
    <row r="1009" spans="1:47" x14ac:dyDescent="0.2">
      <c r="A1009" s="1"/>
      <c r="B1009" s="1" t="s">
        <v>414</v>
      </c>
      <c r="C1009" s="1" t="s">
        <v>69</v>
      </c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14"/>
      <c r="R1009" s="2">
        <f>R1007</f>
        <v>0</v>
      </c>
      <c r="S1009" s="39"/>
      <c r="T1009" s="39"/>
      <c r="U1009" s="39"/>
      <c r="V1009" s="39"/>
      <c r="W1009" s="39"/>
      <c r="X1009" s="39"/>
      <c r="Y1009" s="39"/>
      <c r="Z1009" s="39"/>
      <c r="AA1009" s="39"/>
      <c r="AB1009" s="39"/>
      <c r="AC1009" s="39"/>
      <c r="AD1009" s="39"/>
      <c r="AE1009" s="39">
        <f t="shared" si="175"/>
        <v>0</v>
      </c>
      <c r="AF1009" s="39">
        <f>(D1007-R1007)</f>
        <v>0</v>
      </c>
      <c r="AG1009" s="39">
        <f t="shared" si="176"/>
        <v>0</v>
      </c>
      <c r="AH1009" s="39">
        <f t="shared" si="177"/>
        <v>0</v>
      </c>
      <c r="AI1009" s="40">
        <v>1E-3</v>
      </c>
      <c r="AJ1009" s="39">
        <f t="shared" si="178"/>
        <v>0</v>
      </c>
      <c r="AK1009" s="39"/>
      <c r="AL1009" s="39">
        <f t="shared" si="179"/>
        <v>0</v>
      </c>
      <c r="AM1009" s="40">
        <v>3.3300000000000003E-2</v>
      </c>
      <c r="AN1009" s="39">
        <f>(AL1009*AM1009)</f>
        <v>0</v>
      </c>
      <c r="AO1009" s="39">
        <f t="shared" si="180"/>
        <v>0</v>
      </c>
      <c r="AP1009" s="39">
        <v>0</v>
      </c>
      <c r="AQ1009" s="39">
        <f t="shared" si="181"/>
        <v>0</v>
      </c>
      <c r="AR1009" s="39"/>
      <c r="AS1009" s="39"/>
      <c r="AT1009" s="39">
        <f t="shared" si="182"/>
        <v>0</v>
      </c>
      <c r="AU1009" s="39"/>
    </row>
    <row r="1010" spans="1:47" x14ac:dyDescent="0.2">
      <c r="A1010" s="12"/>
      <c r="B1010" s="12" t="s">
        <v>415</v>
      </c>
      <c r="C1010" s="12" t="s">
        <v>67</v>
      </c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2">
        <f>SUM(E1010:P1010)</f>
        <v>0</v>
      </c>
      <c r="S1010" s="39"/>
      <c r="T1010" s="39"/>
      <c r="U1010" s="39"/>
      <c r="V1010" s="39"/>
      <c r="W1010" s="39"/>
      <c r="X1010" s="39"/>
      <c r="Y1010" s="39"/>
      <c r="Z1010" s="39"/>
      <c r="AA1010" s="39"/>
      <c r="AB1010" s="39"/>
      <c r="AC1010" s="39"/>
      <c r="AD1010" s="39"/>
      <c r="AE1010" s="39">
        <f t="shared" si="175"/>
        <v>0</v>
      </c>
      <c r="AF1010" s="39">
        <f>(D1010-R1010)</f>
        <v>0</v>
      </c>
      <c r="AG1010" s="39">
        <f t="shared" si="176"/>
        <v>0</v>
      </c>
      <c r="AH1010" s="39">
        <f t="shared" si="177"/>
        <v>0</v>
      </c>
      <c r="AI1010" s="40">
        <v>2.9000000000000001E-2</v>
      </c>
      <c r="AJ1010" s="39">
        <f t="shared" si="178"/>
        <v>0</v>
      </c>
      <c r="AK1010" s="39"/>
      <c r="AL1010" s="39">
        <f t="shared" si="179"/>
        <v>0</v>
      </c>
      <c r="AM1010" s="40">
        <v>0.04</v>
      </c>
      <c r="AN1010" s="39">
        <f>(AL1010*AM1010)</f>
        <v>0</v>
      </c>
      <c r="AO1010" s="39">
        <f t="shared" si="180"/>
        <v>0</v>
      </c>
      <c r="AP1010" s="39">
        <v>0</v>
      </c>
      <c r="AQ1010" s="39">
        <f t="shared" si="181"/>
        <v>0</v>
      </c>
      <c r="AR1010" s="39"/>
      <c r="AS1010" s="39"/>
      <c r="AT1010" s="39">
        <f t="shared" si="182"/>
        <v>0</v>
      </c>
      <c r="AU1010" s="39">
        <f>SUM(AT1010+AT1011+AT1012)</f>
        <v>0</v>
      </c>
    </row>
    <row r="1011" spans="1:47" x14ac:dyDescent="0.2">
      <c r="A1011" s="1"/>
      <c r="B1011" s="1" t="s">
        <v>415</v>
      </c>
      <c r="C1011" s="1" t="s">
        <v>71</v>
      </c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14"/>
      <c r="R1011" s="2">
        <f>(R1010)</f>
        <v>0</v>
      </c>
      <c r="S1011" s="39"/>
      <c r="T1011" s="39"/>
      <c r="U1011" s="39"/>
      <c r="V1011" s="39"/>
      <c r="W1011" s="39"/>
      <c r="X1011" s="39"/>
      <c r="Y1011" s="39"/>
      <c r="Z1011" s="39"/>
      <c r="AA1011" s="39"/>
      <c r="AB1011" s="39"/>
      <c r="AC1011" s="39"/>
      <c r="AD1011" s="39"/>
      <c r="AE1011" s="39">
        <f t="shared" si="175"/>
        <v>0</v>
      </c>
      <c r="AF1011" s="39">
        <f>(D1010-R1010)</f>
        <v>0</v>
      </c>
      <c r="AG1011" s="39">
        <f t="shared" si="176"/>
        <v>0</v>
      </c>
      <c r="AH1011" s="39">
        <f t="shared" si="177"/>
        <v>0</v>
      </c>
      <c r="AI1011" s="40">
        <v>0.01</v>
      </c>
      <c r="AJ1011" s="39">
        <f t="shared" si="178"/>
        <v>0</v>
      </c>
      <c r="AK1011" s="39"/>
      <c r="AL1011" s="39">
        <f t="shared" si="179"/>
        <v>0</v>
      </c>
      <c r="AM1011" s="40">
        <v>2.3300000000000001E-2</v>
      </c>
      <c r="AN1011" s="39">
        <f>IF((AL1011*AM1011)&gt;200,200,(AL1011*AM1011))</f>
        <v>0</v>
      </c>
      <c r="AO1011" s="39">
        <f t="shared" si="180"/>
        <v>0</v>
      </c>
      <c r="AP1011" s="39">
        <v>0</v>
      </c>
      <c r="AQ1011" s="39">
        <f t="shared" si="181"/>
        <v>0</v>
      </c>
      <c r="AR1011" s="39"/>
      <c r="AS1011" s="39"/>
      <c r="AT1011" s="39">
        <f t="shared" si="182"/>
        <v>0</v>
      </c>
      <c r="AU1011" s="41"/>
    </row>
    <row r="1012" spans="1:47" x14ac:dyDescent="0.2">
      <c r="A1012" s="1"/>
      <c r="B1012" s="1" t="s">
        <v>415</v>
      </c>
      <c r="C1012" s="1" t="s">
        <v>69</v>
      </c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14"/>
      <c r="R1012" s="2">
        <f>R1010</f>
        <v>0</v>
      </c>
      <c r="S1012" s="39"/>
      <c r="T1012" s="39"/>
      <c r="U1012" s="39"/>
      <c r="V1012" s="39"/>
      <c r="W1012" s="39"/>
      <c r="X1012" s="39"/>
      <c r="Y1012" s="39"/>
      <c r="Z1012" s="39"/>
      <c r="AA1012" s="39"/>
      <c r="AB1012" s="39"/>
      <c r="AC1012" s="39"/>
      <c r="AD1012" s="39"/>
      <c r="AE1012" s="39">
        <f t="shared" si="175"/>
        <v>0</v>
      </c>
      <c r="AF1012" s="39">
        <f>(D1010-R1010)</f>
        <v>0</v>
      </c>
      <c r="AG1012" s="39">
        <f t="shared" si="176"/>
        <v>0</v>
      </c>
      <c r="AH1012" s="39">
        <f t="shared" si="177"/>
        <v>0</v>
      </c>
      <c r="AI1012" s="40">
        <v>1E-3</v>
      </c>
      <c r="AJ1012" s="39">
        <f t="shared" si="178"/>
        <v>0</v>
      </c>
      <c r="AK1012" s="39"/>
      <c r="AL1012" s="39">
        <f t="shared" si="179"/>
        <v>0</v>
      </c>
      <c r="AM1012" s="40">
        <v>3.3300000000000003E-2</v>
      </c>
      <c r="AN1012" s="39">
        <f>(AL1012*AM1012)</f>
        <v>0</v>
      </c>
      <c r="AO1012" s="39">
        <f t="shared" si="180"/>
        <v>0</v>
      </c>
      <c r="AP1012" s="39">
        <v>0</v>
      </c>
      <c r="AQ1012" s="39">
        <f t="shared" si="181"/>
        <v>0</v>
      </c>
      <c r="AR1012" s="39"/>
      <c r="AS1012" s="39"/>
      <c r="AT1012" s="39">
        <f t="shared" si="182"/>
        <v>0</v>
      </c>
      <c r="AU1012" s="39"/>
    </row>
    <row r="1013" spans="1:47" x14ac:dyDescent="0.2">
      <c r="A1013" s="12"/>
      <c r="B1013" s="12" t="s">
        <v>416</v>
      </c>
      <c r="C1013" s="12" t="s">
        <v>67</v>
      </c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2">
        <f>SUM(E1013:P1013)</f>
        <v>0</v>
      </c>
      <c r="S1013" s="39"/>
      <c r="T1013" s="39"/>
      <c r="U1013" s="39"/>
      <c r="V1013" s="39"/>
      <c r="W1013" s="39"/>
      <c r="X1013" s="39"/>
      <c r="Y1013" s="39"/>
      <c r="Z1013" s="39"/>
      <c r="AA1013" s="39"/>
      <c r="AB1013" s="39"/>
      <c r="AC1013" s="39"/>
      <c r="AD1013" s="39"/>
      <c r="AE1013" s="39">
        <f t="shared" si="175"/>
        <v>0</v>
      </c>
      <c r="AF1013" s="39">
        <f>(D1013-R1013)</f>
        <v>0</v>
      </c>
      <c r="AG1013" s="39">
        <f t="shared" si="176"/>
        <v>0</v>
      </c>
      <c r="AH1013" s="39">
        <f t="shared" si="177"/>
        <v>0</v>
      </c>
      <c r="AI1013" s="40">
        <v>2.9000000000000001E-2</v>
      </c>
      <c r="AJ1013" s="39">
        <f t="shared" si="178"/>
        <v>0</v>
      </c>
      <c r="AK1013" s="39"/>
      <c r="AL1013" s="39">
        <f t="shared" si="179"/>
        <v>0</v>
      </c>
      <c r="AM1013" s="40">
        <v>0.04</v>
      </c>
      <c r="AN1013" s="39">
        <f>(AL1013*AM1013)</f>
        <v>0</v>
      </c>
      <c r="AO1013" s="39">
        <f t="shared" si="180"/>
        <v>0</v>
      </c>
      <c r="AP1013" s="39">
        <v>0</v>
      </c>
      <c r="AQ1013" s="39">
        <f t="shared" si="181"/>
        <v>0</v>
      </c>
      <c r="AR1013" s="39"/>
      <c r="AS1013" s="39"/>
      <c r="AT1013" s="39">
        <f t="shared" si="182"/>
        <v>0</v>
      </c>
      <c r="AU1013" s="39">
        <f>SUM(AT1013+AT1014+AT1015+AT1016)</f>
        <v>0</v>
      </c>
    </row>
    <row r="1014" spans="1:47" x14ac:dyDescent="0.2">
      <c r="A1014" s="1"/>
      <c r="B1014" s="1" t="s">
        <v>416</v>
      </c>
      <c r="C1014" s="1" t="s">
        <v>71</v>
      </c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14"/>
      <c r="R1014" s="2">
        <f>(R1013)</f>
        <v>0</v>
      </c>
      <c r="S1014" s="39"/>
      <c r="T1014" s="39"/>
      <c r="U1014" s="39"/>
      <c r="V1014" s="39"/>
      <c r="W1014" s="39"/>
      <c r="X1014" s="39"/>
      <c r="Y1014" s="39"/>
      <c r="Z1014" s="39"/>
      <c r="AA1014" s="39"/>
      <c r="AB1014" s="39"/>
      <c r="AC1014" s="39"/>
      <c r="AD1014" s="39"/>
      <c r="AE1014" s="39">
        <f t="shared" si="175"/>
        <v>0</v>
      </c>
      <c r="AF1014" s="39">
        <f>(D1013-R1013)</f>
        <v>0</v>
      </c>
      <c r="AG1014" s="39">
        <f t="shared" si="176"/>
        <v>0</v>
      </c>
      <c r="AH1014" s="39">
        <f t="shared" si="177"/>
        <v>0</v>
      </c>
      <c r="AI1014" s="40">
        <v>0.01</v>
      </c>
      <c r="AJ1014" s="39">
        <f t="shared" si="178"/>
        <v>0</v>
      </c>
      <c r="AK1014" s="39"/>
      <c r="AL1014" s="39">
        <f t="shared" si="179"/>
        <v>0</v>
      </c>
      <c r="AM1014" s="40">
        <v>2.3300000000000001E-2</v>
      </c>
      <c r="AN1014" s="39">
        <f>IF((AL1014*AM1014)&gt;200,200,(AL1014*AM1014))</f>
        <v>0</v>
      </c>
      <c r="AO1014" s="39">
        <f t="shared" si="180"/>
        <v>0</v>
      </c>
      <c r="AP1014" s="39">
        <v>0</v>
      </c>
      <c r="AQ1014" s="39">
        <f t="shared" si="181"/>
        <v>0</v>
      </c>
      <c r="AR1014" s="39"/>
      <c r="AS1014" s="39"/>
      <c r="AT1014" s="39">
        <f t="shared" si="182"/>
        <v>0</v>
      </c>
      <c r="AU1014" s="41"/>
    </row>
    <row r="1015" spans="1:47" x14ac:dyDescent="0.2">
      <c r="A1015" s="1"/>
      <c r="B1015" s="1" t="s">
        <v>416</v>
      </c>
      <c r="C1015" s="1" t="s">
        <v>69</v>
      </c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2">
        <f>R1013</f>
        <v>0</v>
      </c>
      <c r="S1015" s="39"/>
      <c r="T1015" s="39"/>
      <c r="U1015" s="39"/>
      <c r="V1015" s="39"/>
      <c r="W1015" s="39"/>
      <c r="X1015" s="39"/>
      <c r="Y1015" s="39"/>
      <c r="Z1015" s="39"/>
      <c r="AA1015" s="39"/>
      <c r="AB1015" s="39"/>
      <c r="AC1015" s="39"/>
      <c r="AD1015" s="39"/>
      <c r="AE1015" s="39">
        <f t="shared" si="175"/>
        <v>0</v>
      </c>
      <c r="AF1015" s="39">
        <f>(D1013-R1013)</f>
        <v>0</v>
      </c>
      <c r="AG1015" s="39">
        <f t="shared" si="176"/>
        <v>0</v>
      </c>
      <c r="AH1015" s="39">
        <f t="shared" si="177"/>
        <v>0</v>
      </c>
      <c r="AI1015" s="40">
        <v>1E-3</v>
      </c>
      <c r="AJ1015" s="39">
        <f t="shared" si="178"/>
        <v>0</v>
      </c>
      <c r="AK1015" s="39"/>
      <c r="AL1015" s="39">
        <f t="shared" si="179"/>
        <v>0</v>
      </c>
      <c r="AM1015" s="40">
        <v>3.3300000000000003E-2</v>
      </c>
      <c r="AN1015" s="39">
        <f>(AL1015*AM1015)</f>
        <v>0</v>
      </c>
      <c r="AO1015" s="39">
        <f t="shared" si="180"/>
        <v>0</v>
      </c>
      <c r="AP1015" s="39">
        <v>0</v>
      </c>
      <c r="AQ1015" s="39">
        <f t="shared" si="181"/>
        <v>0</v>
      </c>
      <c r="AR1015" s="39"/>
      <c r="AS1015" s="39"/>
      <c r="AT1015" s="39">
        <f t="shared" si="182"/>
        <v>0</v>
      </c>
      <c r="AU1015" s="39"/>
    </row>
    <row r="1016" spans="1:47" x14ac:dyDescent="0.2">
      <c r="A1016" s="1"/>
      <c r="B1016" s="1" t="s">
        <v>416</v>
      </c>
      <c r="C1016" s="1" t="s">
        <v>169</v>
      </c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2">
        <f>R1013</f>
        <v>0</v>
      </c>
      <c r="S1016" s="39"/>
      <c r="T1016" s="39"/>
      <c r="U1016" s="39"/>
      <c r="V1016" s="39"/>
      <c r="W1016" s="39"/>
      <c r="X1016" s="39"/>
      <c r="Y1016" s="39"/>
      <c r="Z1016" s="39"/>
      <c r="AA1016" s="39"/>
      <c r="AB1016" s="39"/>
      <c r="AC1016" s="39"/>
      <c r="AD1016" s="39"/>
      <c r="AE1016" s="39">
        <f t="shared" si="175"/>
        <v>0</v>
      </c>
      <c r="AF1016" s="39">
        <f>(D1013-R1013)</f>
        <v>0</v>
      </c>
      <c r="AG1016" s="39">
        <f t="shared" si="176"/>
        <v>0</v>
      </c>
      <c r="AH1016" s="39">
        <f t="shared" si="177"/>
        <v>0</v>
      </c>
      <c r="AI1016" s="40">
        <v>5.0000000000000001E-3</v>
      </c>
      <c r="AJ1016" s="39">
        <f t="shared" si="178"/>
        <v>0</v>
      </c>
      <c r="AK1016" s="39"/>
      <c r="AL1016" s="39">
        <f t="shared" si="179"/>
        <v>0</v>
      </c>
      <c r="AM1016" s="40">
        <v>3.3300000000000003E-2</v>
      </c>
      <c r="AN1016" s="39">
        <f>(AL1016*AM1016)</f>
        <v>0</v>
      </c>
      <c r="AO1016" s="39">
        <f t="shared" si="180"/>
        <v>0</v>
      </c>
      <c r="AP1016" s="39">
        <v>0</v>
      </c>
      <c r="AQ1016" s="39">
        <f t="shared" si="181"/>
        <v>0</v>
      </c>
      <c r="AR1016" s="39"/>
      <c r="AS1016" s="39"/>
      <c r="AT1016" s="39">
        <f t="shared" si="182"/>
        <v>0</v>
      </c>
      <c r="AU1016" s="39"/>
    </row>
    <row r="1017" spans="1:47" x14ac:dyDescent="0.2">
      <c r="A1017" s="15"/>
      <c r="B1017" s="15" t="s">
        <v>417</v>
      </c>
      <c r="C1017" s="15" t="s">
        <v>67</v>
      </c>
      <c r="D1017" s="16"/>
      <c r="E1017" s="16"/>
      <c r="F1017" s="16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  <c r="Q1017" s="16"/>
      <c r="R1017" s="2">
        <f>SUM(E1017:P1017)</f>
        <v>0</v>
      </c>
      <c r="S1017" s="39"/>
      <c r="T1017" s="39"/>
      <c r="U1017" s="39"/>
      <c r="V1017" s="39"/>
      <c r="W1017" s="39"/>
      <c r="X1017" s="39"/>
      <c r="Y1017" s="39"/>
      <c r="Z1017" s="39"/>
      <c r="AA1017" s="39"/>
      <c r="AB1017" s="39"/>
      <c r="AC1017" s="39"/>
      <c r="AD1017" s="39"/>
      <c r="AE1017" s="39">
        <f t="shared" si="175"/>
        <v>0</v>
      </c>
      <c r="AF1017" s="39">
        <f>(D1017-R1017)</f>
        <v>0</v>
      </c>
      <c r="AG1017" s="39">
        <f t="shared" si="176"/>
        <v>0</v>
      </c>
      <c r="AH1017" s="39">
        <f t="shared" si="177"/>
        <v>0</v>
      </c>
      <c r="AI1017" s="40">
        <v>2.9000000000000001E-2</v>
      </c>
      <c r="AJ1017" s="39">
        <f t="shared" si="178"/>
        <v>0</v>
      </c>
      <c r="AK1017" s="39"/>
      <c r="AL1017" s="39">
        <f t="shared" si="179"/>
        <v>0</v>
      </c>
      <c r="AM1017" s="40">
        <v>0.04</v>
      </c>
      <c r="AN1017" s="39">
        <f>(AL1017*AM1017)</f>
        <v>0</v>
      </c>
      <c r="AO1017" s="39">
        <f t="shared" si="180"/>
        <v>0</v>
      </c>
      <c r="AP1017" s="39">
        <v>0</v>
      </c>
      <c r="AQ1017" s="39">
        <f t="shared" si="181"/>
        <v>0</v>
      </c>
      <c r="AR1017" s="39"/>
      <c r="AS1017" s="39"/>
      <c r="AT1017" s="39">
        <f t="shared" si="182"/>
        <v>0</v>
      </c>
      <c r="AU1017" s="39">
        <f>SUM(AT1017+AT1018+AT1019+AT1020)</f>
        <v>0</v>
      </c>
    </row>
    <row r="1018" spans="1:47" x14ac:dyDescent="0.2">
      <c r="A1018" s="1"/>
      <c r="B1018" s="1" t="s">
        <v>417</v>
      </c>
      <c r="C1018" s="1" t="s">
        <v>71</v>
      </c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  <c r="O1018" s="14"/>
      <c r="P1018" s="14"/>
      <c r="Q1018" s="14"/>
      <c r="R1018" s="2">
        <f>(R1017)</f>
        <v>0</v>
      </c>
      <c r="S1018" s="39"/>
      <c r="T1018" s="39"/>
      <c r="U1018" s="39"/>
      <c r="V1018" s="39"/>
      <c r="W1018" s="39"/>
      <c r="X1018" s="39"/>
      <c r="Y1018" s="39"/>
      <c r="Z1018" s="39"/>
      <c r="AA1018" s="39"/>
      <c r="AB1018" s="39"/>
      <c r="AC1018" s="39"/>
      <c r="AD1018" s="39"/>
      <c r="AE1018" s="39">
        <f t="shared" si="175"/>
        <v>0</v>
      </c>
      <c r="AF1018" s="39">
        <f>(D1017-R1017)</f>
        <v>0</v>
      </c>
      <c r="AG1018" s="39">
        <f t="shared" si="176"/>
        <v>0</v>
      </c>
      <c r="AH1018" s="39">
        <f t="shared" si="177"/>
        <v>0</v>
      </c>
      <c r="AI1018" s="40">
        <v>0.01</v>
      </c>
      <c r="AJ1018" s="39">
        <f t="shared" si="178"/>
        <v>0</v>
      </c>
      <c r="AK1018" s="39"/>
      <c r="AL1018" s="39">
        <f t="shared" si="179"/>
        <v>0</v>
      </c>
      <c r="AM1018" s="40">
        <v>2.3300000000000001E-2</v>
      </c>
      <c r="AN1018" s="39">
        <f>IF((AL1018*AM1018)&gt;200,200,(AL1018*AM1018))</f>
        <v>0</v>
      </c>
      <c r="AO1018" s="39">
        <f t="shared" si="180"/>
        <v>0</v>
      </c>
      <c r="AP1018" s="39">
        <v>0</v>
      </c>
      <c r="AQ1018" s="39">
        <f t="shared" si="181"/>
        <v>0</v>
      </c>
      <c r="AR1018" s="39"/>
      <c r="AS1018" s="39"/>
      <c r="AT1018" s="39">
        <f t="shared" si="182"/>
        <v>0</v>
      </c>
      <c r="AU1018" s="41"/>
    </row>
    <row r="1019" spans="1:47" x14ac:dyDescent="0.2">
      <c r="A1019" s="1"/>
      <c r="B1019" s="1" t="s">
        <v>417</v>
      </c>
      <c r="C1019" s="1" t="s">
        <v>68</v>
      </c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4"/>
      <c r="P1019" s="14"/>
      <c r="Q1019" s="14"/>
      <c r="R1019" s="2">
        <f>R1017</f>
        <v>0</v>
      </c>
      <c r="S1019" s="39"/>
      <c r="T1019" s="39"/>
      <c r="U1019" s="39"/>
      <c r="V1019" s="39"/>
      <c r="W1019" s="39"/>
      <c r="X1019" s="39"/>
      <c r="Y1019" s="39"/>
      <c r="Z1019" s="39"/>
      <c r="AA1019" s="39"/>
      <c r="AB1019" s="39"/>
      <c r="AC1019" s="39"/>
      <c r="AD1019" s="39"/>
      <c r="AE1019" s="39">
        <f t="shared" si="175"/>
        <v>0</v>
      </c>
      <c r="AF1019" s="39">
        <f>(D1017-R1017)</f>
        <v>0</v>
      </c>
      <c r="AG1019" s="39">
        <f t="shared" si="176"/>
        <v>0</v>
      </c>
      <c r="AH1019" s="39">
        <f t="shared" si="177"/>
        <v>0</v>
      </c>
      <c r="AI1019" s="40">
        <v>0.01</v>
      </c>
      <c r="AJ1019" s="39">
        <f t="shared" si="178"/>
        <v>0</v>
      </c>
      <c r="AK1019" s="39"/>
      <c r="AL1019" s="39">
        <f t="shared" si="179"/>
        <v>0</v>
      </c>
      <c r="AM1019" s="40">
        <v>3.3300000000000003E-2</v>
      </c>
      <c r="AN1019" s="39">
        <f>(AL1019*AM1019)</f>
        <v>0</v>
      </c>
      <c r="AO1019" s="39">
        <f t="shared" si="180"/>
        <v>0</v>
      </c>
      <c r="AP1019" s="39">
        <v>0</v>
      </c>
      <c r="AQ1019" s="39">
        <f t="shared" si="181"/>
        <v>0</v>
      </c>
      <c r="AR1019" s="39"/>
      <c r="AS1019" s="39"/>
      <c r="AT1019" s="39">
        <f t="shared" si="182"/>
        <v>0</v>
      </c>
      <c r="AU1019" s="41"/>
    </row>
    <row r="1020" spans="1:47" x14ac:dyDescent="0.2">
      <c r="A1020" s="1"/>
      <c r="B1020" s="1" t="s">
        <v>417</v>
      </c>
      <c r="C1020" s="1" t="s">
        <v>69</v>
      </c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  <c r="O1020" s="14"/>
      <c r="P1020" s="14"/>
      <c r="Q1020" s="14"/>
      <c r="R1020" s="2">
        <f>R1017</f>
        <v>0</v>
      </c>
      <c r="S1020" s="39"/>
      <c r="T1020" s="39"/>
      <c r="U1020" s="39"/>
      <c r="V1020" s="39"/>
      <c r="W1020" s="39"/>
      <c r="X1020" s="39"/>
      <c r="Y1020" s="39"/>
      <c r="Z1020" s="39"/>
      <c r="AA1020" s="39"/>
      <c r="AB1020" s="39"/>
      <c r="AC1020" s="39"/>
      <c r="AD1020" s="39"/>
      <c r="AE1020" s="39">
        <f t="shared" si="175"/>
        <v>0</v>
      </c>
      <c r="AF1020" s="39">
        <f>(D1017-R1017)</f>
        <v>0</v>
      </c>
      <c r="AG1020" s="39">
        <f t="shared" si="176"/>
        <v>0</v>
      </c>
      <c r="AH1020" s="39">
        <f t="shared" si="177"/>
        <v>0</v>
      </c>
      <c r="AI1020" s="40">
        <v>1E-3</v>
      </c>
      <c r="AJ1020" s="39">
        <f t="shared" si="178"/>
        <v>0</v>
      </c>
      <c r="AK1020" s="39"/>
      <c r="AL1020" s="39">
        <f t="shared" si="179"/>
        <v>0</v>
      </c>
      <c r="AM1020" s="40">
        <v>3.3300000000000003E-2</v>
      </c>
      <c r="AN1020" s="39">
        <f>(AL1020*AM1020)</f>
        <v>0</v>
      </c>
      <c r="AO1020" s="39">
        <f t="shared" si="180"/>
        <v>0</v>
      </c>
      <c r="AP1020" s="39">
        <v>0</v>
      </c>
      <c r="AQ1020" s="39">
        <f t="shared" si="181"/>
        <v>0</v>
      </c>
      <c r="AR1020" s="39"/>
      <c r="AS1020" s="39"/>
      <c r="AT1020" s="39">
        <f t="shared" si="182"/>
        <v>0</v>
      </c>
      <c r="AU1020" s="41"/>
    </row>
    <row r="1021" spans="1:47" x14ac:dyDescent="0.2">
      <c r="A1021" s="12"/>
      <c r="B1021" s="12" t="s">
        <v>418</v>
      </c>
      <c r="C1021" s="12" t="s">
        <v>67</v>
      </c>
      <c r="D1021" s="13"/>
      <c r="E1021" s="13"/>
      <c r="F1021" s="13"/>
      <c r="G1021" s="13"/>
      <c r="H1021" s="13"/>
      <c r="I1021" s="13"/>
      <c r="J1021" s="13"/>
      <c r="K1021" s="13"/>
      <c r="L1021" s="13"/>
      <c r="M1021" s="13"/>
      <c r="N1021" s="13"/>
      <c r="O1021" s="13"/>
      <c r="P1021" s="13"/>
      <c r="Q1021" s="13"/>
      <c r="R1021" s="2">
        <f>SUM(E1021:P1021)</f>
        <v>0</v>
      </c>
      <c r="S1021" s="39"/>
      <c r="T1021" s="39"/>
      <c r="U1021" s="39"/>
      <c r="V1021" s="39"/>
      <c r="W1021" s="39"/>
      <c r="X1021" s="39"/>
      <c r="Y1021" s="39"/>
      <c r="Z1021" s="39"/>
      <c r="AA1021" s="39"/>
      <c r="AB1021" s="39"/>
      <c r="AC1021" s="39"/>
      <c r="AD1021" s="39"/>
      <c r="AE1021" s="39">
        <f t="shared" si="175"/>
        <v>0</v>
      </c>
      <c r="AF1021" s="39">
        <f>(D1021-R1021)</f>
        <v>0</v>
      </c>
      <c r="AG1021" s="39">
        <f t="shared" si="176"/>
        <v>0</v>
      </c>
      <c r="AH1021" s="39">
        <f t="shared" si="177"/>
        <v>0</v>
      </c>
      <c r="AI1021" s="40">
        <v>2.9000000000000001E-2</v>
      </c>
      <c r="AJ1021" s="39">
        <f t="shared" si="178"/>
        <v>0</v>
      </c>
      <c r="AK1021" s="39"/>
      <c r="AL1021" s="39">
        <f t="shared" si="179"/>
        <v>0</v>
      </c>
      <c r="AM1021" s="40">
        <v>0.04</v>
      </c>
      <c r="AN1021" s="39">
        <f>(AL1021*AM1021)</f>
        <v>0</v>
      </c>
      <c r="AO1021" s="39">
        <f t="shared" si="180"/>
        <v>0</v>
      </c>
      <c r="AP1021" s="39">
        <v>0</v>
      </c>
      <c r="AQ1021" s="39">
        <f t="shared" si="181"/>
        <v>0</v>
      </c>
      <c r="AR1021" s="39"/>
      <c r="AS1021" s="39"/>
      <c r="AT1021" s="39">
        <f t="shared" si="182"/>
        <v>0</v>
      </c>
      <c r="AU1021" s="39">
        <f>SUM(AT1021+AT1022+AT1023)</f>
        <v>0</v>
      </c>
    </row>
    <row r="1022" spans="1:47" x14ac:dyDescent="0.2">
      <c r="A1022" s="1"/>
      <c r="B1022" s="1" t="s">
        <v>418</v>
      </c>
      <c r="C1022" s="1" t="s">
        <v>71</v>
      </c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  <c r="O1022" s="14"/>
      <c r="P1022" s="14"/>
      <c r="Q1022" s="14"/>
      <c r="R1022" s="2">
        <f>(R1021)</f>
        <v>0</v>
      </c>
      <c r="S1022" s="39"/>
      <c r="T1022" s="39"/>
      <c r="U1022" s="39"/>
      <c r="V1022" s="39"/>
      <c r="W1022" s="39"/>
      <c r="X1022" s="39"/>
      <c r="Y1022" s="39"/>
      <c r="Z1022" s="39"/>
      <c r="AA1022" s="39"/>
      <c r="AB1022" s="39"/>
      <c r="AC1022" s="39"/>
      <c r="AD1022" s="39"/>
      <c r="AE1022" s="39">
        <f t="shared" si="175"/>
        <v>0</v>
      </c>
      <c r="AF1022" s="39">
        <f>(D1021-R1021)</f>
        <v>0</v>
      </c>
      <c r="AG1022" s="39">
        <f t="shared" si="176"/>
        <v>0</v>
      </c>
      <c r="AH1022" s="39">
        <f t="shared" si="177"/>
        <v>0</v>
      </c>
      <c r="AI1022" s="40">
        <v>0.01</v>
      </c>
      <c r="AJ1022" s="39">
        <f t="shared" si="178"/>
        <v>0</v>
      </c>
      <c r="AK1022" s="39"/>
      <c r="AL1022" s="39">
        <f t="shared" si="179"/>
        <v>0</v>
      </c>
      <c r="AM1022" s="40">
        <v>2.3300000000000001E-2</v>
      </c>
      <c r="AN1022" s="39">
        <f>IF((AL1022*AM1022)&gt;200,200,(AL1022*AM1022))</f>
        <v>0</v>
      </c>
      <c r="AO1022" s="39">
        <f t="shared" si="180"/>
        <v>0</v>
      </c>
      <c r="AP1022" s="39">
        <v>0</v>
      </c>
      <c r="AQ1022" s="39">
        <f t="shared" si="181"/>
        <v>0</v>
      </c>
      <c r="AR1022" s="39"/>
      <c r="AS1022" s="39"/>
      <c r="AT1022" s="39">
        <f t="shared" si="182"/>
        <v>0</v>
      </c>
      <c r="AU1022" s="41"/>
    </row>
    <row r="1023" spans="1:47" x14ac:dyDescent="0.2">
      <c r="A1023" s="1"/>
      <c r="B1023" s="1" t="s">
        <v>418</v>
      </c>
      <c r="C1023" s="1" t="s">
        <v>69</v>
      </c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  <c r="O1023" s="14"/>
      <c r="P1023" s="14"/>
      <c r="Q1023" s="14"/>
      <c r="R1023" s="2">
        <f>R1021</f>
        <v>0</v>
      </c>
      <c r="S1023" s="39"/>
      <c r="T1023" s="39"/>
      <c r="U1023" s="39"/>
      <c r="V1023" s="39"/>
      <c r="W1023" s="39"/>
      <c r="X1023" s="39"/>
      <c r="Y1023" s="39"/>
      <c r="Z1023" s="39"/>
      <c r="AA1023" s="39"/>
      <c r="AB1023" s="39"/>
      <c r="AC1023" s="39"/>
      <c r="AD1023" s="39"/>
      <c r="AE1023" s="39">
        <f t="shared" si="175"/>
        <v>0</v>
      </c>
      <c r="AF1023" s="39">
        <f>(D1021-R1021)</f>
        <v>0</v>
      </c>
      <c r="AG1023" s="39">
        <f t="shared" si="176"/>
        <v>0</v>
      </c>
      <c r="AH1023" s="39">
        <f t="shared" si="177"/>
        <v>0</v>
      </c>
      <c r="AI1023" s="40">
        <v>1E-3</v>
      </c>
      <c r="AJ1023" s="39">
        <f t="shared" si="178"/>
        <v>0</v>
      </c>
      <c r="AK1023" s="39"/>
      <c r="AL1023" s="39">
        <f t="shared" si="179"/>
        <v>0</v>
      </c>
      <c r="AM1023" s="40">
        <v>3.3300000000000003E-2</v>
      </c>
      <c r="AN1023" s="39">
        <f t="shared" ref="AN1023:AN1086" si="190">(AL1023*AM1023)</f>
        <v>0</v>
      </c>
      <c r="AO1023" s="39">
        <f t="shared" si="180"/>
        <v>0</v>
      </c>
      <c r="AP1023" s="39">
        <v>0</v>
      </c>
      <c r="AQ1023" s="39">
        <f t="shared" si="181"/>
        <v>0</v>
      </c>
      <c r="AR1023" s="39"/>
      <c r="AS1023" s="39"/>
      <c r="AT1023" s="39">
        <f t="shared" si="182"/>
        <v>0</v>
      </c>
      <c r="AU1023" s="39"/>
    </row>
    <row r="1024" spans="1:47" x14ac:dyDescent="0.2">
      <c r="A1024" s="15"/>
      <c r="B1024" s="15" t="s">
        <v>419</v>
      </c>
      <c r="C1024" s="15" t="s">
        <v>67</v>
      </c>
      <c r="D1024" s="16"/>
      <c r="E1024" s="16"/>
      <c r="F1024" s="16"/>
      <c r="G1024" s="16"/>
      <c r="H1024" s="16"/>
      <c r="I1024" s="16"/>
      <c r="J1024" s="16"/>
      <c r="K1024" s="16"/>
      <c r="L1024" s="16"/>
      <c r="M1024" s="16"/>
      <c r="N1024" s="16"/>
      <c r="O1024" s="16"/>
      <c r="P1024" s="16"/>
      <c r="Q1024" s="16"/>
      <c r="R1024" s="2">
        <f>SUM(E1024:P1024)</f>
        <v>0</v>
      </c>
      <c r="S1024" s="39"/>
      <c r="T1024" s="39"/>
      <c r="U1024" s="39"/>
      <c r="V1024" s="39"/>
      <c r="W1024" s="39"/>
      <c r="X1024" s="39"/>
      <c r="Y1024" s="39"/>
      <c r="Z1024" s="39"/>
      <c r="AA1024" s="39"/>
      <c r="AB1024" s="39"/>
      <c r="AC1024" s="39"/>
      <c r="AD1024" s="39"/>
      <c r="AE1024" s="39">
        <f t="shared" si="175"/>
        <v>0</v>
      </c>
      <c r="AF1024" s="39">
        <f>(D1024-R1024)</f>
        <v>0</v>
      </c>
      <c r="AG1024" s="39">
        <f t="shared" si="176"/>
        <v>0</v>
      </c>
      <c r="AH1024" s="39">
        <f t="shared" si="177"/>
        <v>0</v>
      </c>
      <c r="AI1024" s="40">
        <v>2.9000000000000001E-2</v>
      </c>
      <c r="AJ1024" s="39">
        <f t="shared" si="178"/>
        <v>0</v>
      </c>
      <c r="AK1024" s="39"/>
      <c r="AL1024" s="39">
        <f t="shared" si="179"/>
        <v>0</v>
      </c>
      <c r="AM1024" s="40">
        <v>0.04</v>
      </c>
      <c r="AN1024" s="39">
        <f t="shared" si="190"/>
        <v>0</v>
      </c>
      <c r="AO1024" s="39">
        <f t="shared" si="180"/>
        <v>0</v>
      </c>
      <c r="AP1024" s="39">
        <v>0</v>
      </c>
      <c r="AQ1024" s="39">
        <f t="shared" si="181"/>
        <v>0</v>
      </c>
      <c r="AR1024" s="39"/>
      <c r="AS1024" s="39"/>
      <c r="AT1024" s="39">
        <f t="shared" si="182"/>
        <v>0</v>
      </c>
      <c r="AU1024" s="39">
        <f>SUM(AT1024+AT1025)</f>
        <v>0</v>
      </c>
    </row>
    <row r="1025" spans="1:47" x14ac:dyDescent="0.2">
      <c r="A1025" s="1"/>
      <c r="B1025" s="1" t="s">
        <v>419</v>
      </c>
      <c r="C1025" s="1" t="s">
        <v>71</v>
      </c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  <c r="O1025" s="14"/>
      <c r="P1025" s="14"/>
      <c r="Q1025" s="14"/>
      <c r="R1025" s="2">
        <f>(R1024)</f>
        <v>0</v>
      </c>
      <c r="S1025" s="39"/>
      <c r="T1025" s="39"/>
      <c r="U1025" s="39"/>
      <c r="V1025" s="39"/>
      <c r="W1025" s="39"/>
      <c r="X1025" s="39"/>
      <c r="Y1025" s="39"/>
      <c r="Z1025" s="39"/>
      <c r="AA1025" s="39"/>
      <c r="AB1025" s="39"/>
      <c r="AC1025" s="39"/>
      <c r="AD1025" s="39"/>
      <c r="AE1025" s="39">
        <f t="shared" si="175"/>
        <v>0</v>
      </c>
      <c r="AF1025" s="39">
        <f>(D1024-R1024)</f>
        <v>0</v>
      </c>
      <c r="AG1025" s="39">
        <f t="shared" si="176"/>
        <v>0</v>
      </c>
      <c r="AH1025" s="39">
        <f t="shared" si="177"/>
        <v>0</v>
      </c>
      <c r="AI1025" s="40">
        <v>0.04</v>
      </c>
      <c r="AJ1025" s="39">
        <f t="shared" si="178"/>
        <v>0</v>
      </c>
      <c r="AK1025" s="39"/>
      <c r="AL1025" s="39">
        <f t="shared" si="179"/>
        <v>0</v>
      </c>
      <c r="AM1025" s="40">
        <v>3.3300000000000003E-2</v>
      </c>
      <c r="AN1025" s="39">
        <f t="shared" si="190"/>
        <v>0</v>
      </c>
      <c r="AO1025" s="39">
        <f t="shared" si="180"/>
        <v>0</v>
      </c>
      <c r="AP1025" s="39">
        <v>0</v>
      </c>
      <c r="AQ1025" s="39">
        <f t="shared" si="181"/>
        <v>0</v>
      </c>
      <c r="AR1025" s="39"/>
      <c r="AS1025" s="39"/>
      <c r="AT1025" s="39">
        <f t="shared" si="182"/>
        <v>0</v>
      </c>
      <c r="AU1025" s="41"/>
    </row>
    <row r="1026" spans="1:47" x14ac:dyDescent="0.2">
      <c r="A1026" s="12"/>
      <c r="B1026" s="12" t="s">
        <v>420</v>
      </c>
      <c r="C1026" s="12" t="s">
        <v>67</v>
      </c>
      <c r="D1026" s="13"/>
      <c r="E1026" s="13"/>
      <c r="F1026" s="13"/>
      <c r="G1026" s="13"/>
      <c r="H1026" s="13"/>
      <c r="I1026" s="13"/>
      <c r="J1026" s="13"/>
      <c r="K1026" s="13"/>
      <c r="L1026" s="13"/>
      <c r="M1026" s="13"/>
      <c r="N1026" s="13"/>
      <c r="O1026" s="13"/>
      <c r="P1026" s="13"/>
      <c r="Q1026" s="13"/>
      <c r="R1026" s="2">
        <f>SUM(E1026:P1026)</f>
        <v>0</v>
      </c>
      <c r="S1026" s="39"/>
      <c r="T1026" s="39"/>
      <c r="U1026" s="39"/>
      <c r="V1026" s="39"/>
      <c r="W1026" s="39"/>
      <c r="X1026" s="39"/>
      <c r="Y1026" s="39"/>
      <c r="Z1026" s="39"/>
      <c r="AA1026" s="39"/>
      <c r="AB1026" s="39"/>
      <c r="AC1026" s="39"/>
      <c r="AD1026" s="39"/>
      <c r="AE1026" s="39">
        <f t="shared" si="175"/>
        <v>0</v>
      </c>
      <c r="AF1026" s="39">
        <f>(D1026-R1026)</f>
        <v>0</v>
      </c>
      <c r="AG1026" s="39">
        <f t="shared" si="176"/>
        <v>0</v>
      </c>
      <c r="AH1026" s="39">
        <f t="shared" si="177"/>
        <v>0</v>
      </c>
      <c r="AI1026" s="40">
        <v>2.9000000000000001E-2</v>
      </c>
      <c r="AJ1026" s="39">
        <f t="shared" si="178"/>
        <v>0</v>
      </c>
      <c r="AK1026" s="39"/>
      <c r="AL1026" s="39">
        <f t="shared" si="179"/>
        <v>0</v>
      </c>
      <c r="AM1026" s="40">
        <v>0.04</v>
      </c>
      <c r="AN1026" s="39">
        <f t="shared" si="190"/>
        <v>0</v>
      </c>
      <c r="AO1026" s="39">
        <f t="shared" si="180"/>
        <v>0</v>
      </c>
      <c r="AP1026" s="39">
        <v>0</v>
      </c>
      <c r="AQ1026" s="39">
        <f t="shared" si="181"/>
        <v>0</v>
      </c>
      <c r="AR1026" s="39"/>
      <c r="AS1026" s="39"/>
      <c r="AT1026" s="39">
        <f t="shared" si="182"/>
        <v>0</v>
      </c>
      <c r="AU1026" s="39">
        <f>SUM(AT1026+AT1027)</f>
        <v>0</v>
      </c>
    </row>
    <row r="1027" spans="1:47" x14ac:dyDescent="0.2">
      <c r="A1027" s="1"/>
      <c r="B1027" s="1" t="s">
        <v>420</v>
      </c>
      <c r="C1027" s="1" t="s">
        <v>71</v>
      </c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  <c r="O1027" s="14"/>
      <c r="P1027" s="14"/>
      <c r="Q1027" s="14"/>
      <c r="R1027" s="2">
        <f>(R1026)</f>
        <v>0</v>
      </c>
      <c r="S1027" s="39"/>
      <c r="T1027" s="39"/>
      <c r="U1027" s="39"/>
      <c r="V1027" s="39"/>
      <c r="W1027" s="39"/>
      <c r="X1027" s="39"/>
      <c r="Y1027" s="39"/>
      <c r="Z1027" s="39"/>
      <c r="AA1027" s="39"/>
      <c r="AB1027" s="39"/>
      <c r="AC1027" s="39"/>
      <c r="AD1027" s="39"/>
      <c r="AE1027" s="39">
        <f t="shared" ref="AE1027:AE1090" si="191">SUM(S1027:AC1027)</f>
        <v>0</v>
      </c>
      <c r="AF1027" s="39">
        <f>(D1026-R1026)</f>
        <v>0</v>
      </c>
      <c r="AG1027" s="39">
        <f t="shared" si="176"/>
        <v>0</v>
      </c>
      <c r="AH1027" s="39">
        <f t="shared" si="177"/>
        <v>0</v>
      </c>
      <c r="AI1027" s="40">
        <v>0.04</v>
      </c>
      <c r="AJ1027" s="39">
        <f t="shared" si="178"/>
        <v>0</v>
      </c>
      <c r="AK1027" s="39"/>
      <c r="AL1027" s="39">
        <f t="shared" si="179"/>
        <v>0</v>
      </c>
      <c r="AM1027" s="40">
        <v>3.3300000000000003E-2</v>
      </c>
      <c r="AN1027" s="39">
        <f t="shared" si="190"/>
        <v>0</v>
      </c>
      <c r="AO1027" s="39">
        <f t="shared" si="180"/>
        <v>0</v>
      </c>
      <c r="AP1027" s="39">
        <v>0</v>
      </c>
      <c r="AQ1027" s="39">
        <f t="shared" si="181"/>
        <v>0</v>
      </c>
      <c r="AR1027" s="39"/>
      <c r="AS1027" s="39"/>
      <c r="AT1027" s="39">
        <f t="shared" si="182"/>
        <v>0</v>
      </c>
      <c r="AU1027" s="41"/>
    </row>
    <row r="1028" spans="1:47" x14ac:dyDescent="0.2">
      <c r="A1028" s="15"/>
      <c r="B1028" s="15" t="s">
        <v>421</v>
      </c>
      <c r="C1028" s="15" t="s">
        <v>67</v>
      </c>
      <c r="D1028" s="16"/>
      <c r="E1028" s="16"/>
      <c r="F1028" s="16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  <c r="Q1028" s="16"/>
      <c r="R1028" s="2">
        <f>SUM(E1028:P1028)</f>
        <v>0</v>
      </c>
      <c r="S1028" s="39"/>
      <c r="T1028" s="39"/>
      <c r="U1028" s="39"/>
      <c r="V1028" s="39"/>
      <c r="W1028" s="39"/>
      <c r="X1028" s="39"/>
      <c r="Y1028" s="39"/>
      <c r="Z1028" s="39"/>
      <c r="AA1028" s="39"/>
      <c r="AB1028" s="39"/>
      <c r="AC1028" s="39"/>
      <c r="AD1028" s="39"/>
      <c r="AE1028" s="39">
        <f t="shared" si="191"/>
        <v>0</v>
      </c>
      <c r="AF1028" s="39">
        <f>(D1028-R1028)</f>
        <v>0</v>
      </c>
      <c r="AG1028" s="39">
        <f t="shared" si="176"/>
        <v>0</v>
      </c>
      <c r="AH1028" s="39">
        <f t="shared" si="177"/>
        <v>0</v>
      </c>
      <c r="AI1028" s="40">
        <v>2.9000000000000001E-2</v>
      </c>
      <c r="AJ1028" s="39">
        <f t="shared" si="178"/>
        <v>0</v>
      </c>
      <c r="AK1028" s="39"/>
      <c r="AL1028" s="39">
        <f t="shared" si="179"/>
        <v>0</v>
      </c>
      <c r="AM1028" s="40">
        <v>0.04</v>
      </c>
      <c r="AN1028" s="39">
        <f t="shared" si="190"/>
        <v>0</v>
      </c>
      <c r="AO1028" s="39">
        <f t="shared" si="180"/>
        <v>0</v>
      </c>
      <c r="AP1028" s="39">
        <v>0</v>
      </c>
      <c r="AQ1028" s="39">
        <f t="shared" si="181"/>
        <v>0</v>
      </c>
      <c r="AR1028" s="39"/>
      <c r="AS1028" s="39"/>
      <c r="AT1028" s="39">
        <f t="shared" si="182"/>
        <v>0</v>
      </c>
      <c r="AU1028" s="39">
        <f>SUM(AT1028+AT1029)</f>
        <v>0</v>
      </c>
    </row>
    <row r="1029" spans="1:47" x14ac:dyDescent="0.2">
      <c r="A1029" s="1"/>
      <c r="B1029" s="1" t="s">
        <v>421</v>
      </c>
      <c r="C1029" s="1" t="s">
        <v>71</v>
      </c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  <c r="N1029" s="14"/>
      <c r="O1029" s="14"/>
      <c r="P1029" s="14"/>
      <c r="Q1029" s="14"/>
      <c r="R1029" s="2">
        <f>(R1028)</f>
        <v>0</v>
      </c>
      <c r="S1029" s="39"/>
      <c r="T1029" s="39"/>
      <c r="U1029" s="39"/>
      <c r="V1029" s="39"/>
      <c r="W1029" s="39"/>
      <c r="X1029" s="39"/>
      <c r="Y1029" s="39"/>
      <c r="Z1029" s="39"/>
      <c r="AA1029" s="39"/>
      <c r="AB1029" s="39"/>
      <c r="AC1029" s="39"/>
      <c r="AD1029" s="39"/>
      <c r="AE1029" s="39">
        <f t="shared" si="191"/>
        <v>0</v>
      </c>
      <c r="AF1029" s="39">
        <f>(D1028-R1028)</f>
        <v>0</v>
      </c>
      <c r="AG1029" s="39">
        <f t="shared" si="176"/>
        <v>0</v>
      </c>
      <c r="AH1029" s="39">
        <f t="shared" si="177"/>
        <v>0</v>
      </c>
      <c r="AI1029" s="40">
        <v>3.5999999999999997E-2</v>
      </c>
      <c r="AJ1029" s="39">
        <f t="shared" si="178"/>
        <v>0</v>
      </c>
      <c r="AK1029" s="39"/>
      <c r="AL1029" s="39">
        <f t="shared" si="179"/>
        <v>0</v>
      </c>
      <c r="AM1029" s="40">
        <v>3.3300000000000003E-2</v>
      </c>
      <c r="AN1029" s="39">
        <f t="shared" si="190"/>
        <v>0</v>
      </c>
      <c r="AO1029" s="39">
        <f t="shared" si="180"/>
        <v>0</v>
      </c>
      <c r="AP1029" s="39">
        <v>0</v>
      </c>
      <c r="AQ1029" s="39">
        <f t="shared" si="181"/>
        <v>0</v>
      </c>
      <c r="AR1029" s="39"/>
      <c r="AS1029" s="39"/>
      <c r="AT1029" s="39">
        <f t="shared" si="182"/>
        <v>0</v>
      </c>
      <c r="AU1029" s="41"/>
    </row>
    <row r="1030" spans="1:47" x14ac:dyDescent="0.2">
      <c r="A1030" s="12"/>
      <c r="B1030" s="12" t="s">
        <v>422</v>
      </c>
      <c r="C1030" s="12" t="s">
        <v>67</v>
      </c>
      <c r="D1030" s="13"/>
      <c r="E1030" s="13"/>
      <c r="F1030" s="13"/>
      <c r="G1030" s="13"/>
      <c r="H1030" s="13"/>
      <c r="I1030" s="13"/>
      <c r="J1030" s="13"/>
      <c r="K1030" s="13"/>
      <c r="L1030" s="13"/>
      <c r="M1030" s="13"/>
      <c r="N1030" s="13"/>
      <c r="O1030" s="13"/>
      <c r="P1030" s="13"/>
      <c r="Q1030" s="13"/>
      <c r="R1030" s="2">
        <f>SUM(E1030:P1030)</f>
        <v>0</v>
      </c>
      <c r="S1030" s="39"/>
      <c r="T1030" s="39"/>
      <c r="U1030" s="39"/>
      <c r="V1030" s="39"/>
      <c r="W1030" s="39"/>
      <c r="X1030" s="39"/>
      <c r="Y1030" s="39"/>
      <c r="Z1030" s="39"/>
      <c r="AA1030" s="39"/>
      <c r="AB1030" s="39"/>
      <c r="AC1030" s="39"/>
      <c r="AD1030" s="39"/>
      <c r="AE1030" s="39">
        <f t="shared" si="191"/>
        <v>0</v>
      </c>
      <c r="AF1030" s="39">
        <f>(D1030-R1030)</f>
        <v>0</v>
      </c>
      <c r="AG1030" s="39">
        <f t="shared" si="176"/>
        <v>0</v>
      </c>
      <c r="AH1030" s="39">
        <f t="shared" si="177"/>
        <v>0</v>
      </c>
      <c r="AI1030" s="40">
        <v>2.9000000000000001E-2</v>
      </c>
      <c r="AJ1030" s="39">
        <f t="shared" si="178"/>
        <v>0</v>
      </c>
      <c r="AK1030" s="39"/>
      <c r="AL1030" s="39">
        <f t="shared" si="179"/>
        <v>0</v>
      </c>
      <c r="AM1030" s="40">
        <v>0.04</v>
      </c>
      <c r="AN1030" s="39">
        <f t="shared" si="190"/>
        <v>0</v>
      </c>
      <c r="AO1030" s="39">
        <f t="shared" si="180"/>
        <v>0</v>
      </c>
      <c r="AP1030" s="39">
        <v>0</v>
      </c>
      <c r="AQ1030" s="39">
        <f t="shared" si="181"/>
        <v>0</v>
      </c>
      <c r="AR1030" s="39"/>
      <c r="AS1030" s="39"/>
      <c r="AT1030" s="39">
        <f t="shared" si="182"/>
        <v>0</v>
      </c>
      <c r="AU1030" s="39">
        <f>SUM(AT1030+AT1031)</f>
        <v>0</v>
      </c>
    </row>
    <row r="1031" spans="1:47" x14ac:dyDescent="0.2">
      <c r="A1031" s="1"/>
      <c r="B1031" s="1" t="s">
        <v>422</v>
      </c>
      <c r="C1031" s="1" t="s">
        <v>71</v>
      </c>
      <c r="D1031" s="14"/>
      <c r="E1031" s="14"/>
      <c r="F1031" s="14"/>
      <c r="G1031" s="14"/>
      <c r="H1031" s="14"/>
      <c r="I1031" s="14"/>
      <c r="J1031" s="14"/>
      <c r="K1031" s="14"/>
      <c r="L1031" s="14"/>
      <c r="M1031" s="14"/>
      <c r="N1031" s="14"/>
      <c r="O1031" s="14"/>
      <c r="P1031" s="14"/>
      <c r="Q1031" s="14"/>
      <c r="R1031" s="2">
        <f>(R1030)</f>
        <v>0</v>
      </c>
      <c r="S1031" s="39"/>
      <c r="T1031" s="39"/>
      <c r="U1031" s="39"/>
      <c r="V1031" s="39"/>
      <c r="W1031" s="39"/>
      <c r="X1031" s="39"/>
      <c r="Y1031" s="39"/>
      <c r="Z1031" s="39"/>
      <c r="AA1031" s="39"/>
      <c r="AB1031" s="39"/>
      <c r="AC1031" s="39"/>
      <c r="AD1031" s="39"/>
      <c r="AE1031" s="39">
        <f t="shared" si="191"/>
        <v>0</v>
      </c>
      <c r="AF1031" s="39">
        <f>(D1030-R1030)</f>
        <v>0</v>
      </c>
      <c r="AG1031" s="39">
        <f t="shared" si="176"/>
        <v>0</v>
      </c>
      <c r="AH1031" s="39">
        <f t="shared" si="177"/>
        <v>0</v>
      </c>
      <c r="AI1031" s="40">
        <v>3.5999999999999997E-2</v>
      </c>
      <c r="AJ1031" s="39">
        <f t="shared" si="178"/>
        <v>0</v>
      </c>
      <c r="AK1031" s="39"/>
      <c r="AL1031" s="39">
        <f t="shared" si="179"/>
        <v>0</v>
      </c>
      <c r="AM1031" s="40">
        <v>3.3300000000000003E-2</v>
      </c>
      <c r="AN1031" s="39">
        <f t="shared" si="190"/>
        <v>0</v>
      </c>
      <c r="AO1031" s="39">
        <f t="shared" si="180"/>
        <v>0</v>
      </c>
      <c r="AP1031" s="39">
        <v>0</v>
      </c>
      <c r="AQ1031" s="39">
        <f t="shared" si="181"/>
        <v>0</v>
      </c>
      <c r="AR1031" s="39"/>
      <c r="AS1031" s="39"/>
      <c r="AT1031" s="39">
        <f t="shared" si="182"/>
        <v>0</v>
      </c>
      <c r="AU1031" s="41"/>
    </row>
    <row r="1032" spans="1:47" x14ac:dyDescent="0.2">
      <c r="A1032" s="12"/>
      <c r="B1032" s="12" t="s">
        <v>423</v>
      </c>
      <c r="C1032" s="12" t="s">
        <v>67</v>
      </c>
      <c r="D1032" s="13"/>
      <c r="E1032" s="13"/>
      <c r="F1032" s="13"/>
      <c r="G1032" s="13"/>
      <c r="H1032" s="13"/>
      <c r="I1032" s="13"/>
      <c r="J1032" s="13"/>
      <c r="K1032" s="13"/>
      <c r="L1032" s="13"/>
      <c r="M1032" s="13"/>
      <c r="N1032" s="13"/>
      <c r="O1032" s="13"/>
      <c r="P1032" s="13"/>
      <c r="Q1032" s="13"/>
      <c r="R1032" s="2">
        <f>SUM(E1032:P1032)</f>
        <v>0</v>
      </c>
      <c r="S1032" s="39"/>
      <c r="T1032" s="39"/>
      <c r="U1032" s="39"/>
      <c r="V1032" s="39"/>
      <c r="W1032" s="39"/>
      <c r="X1032" s="39"/>
      <c r="Y1032" s="39"/>
      <c r="Z1032" s="39"/>
      <c r="AA1032" s="39"/>
      <c r="AB1032" s="39"/>
      <c r="AC1032" s="39"/>
      <c r="AD1032" s="39"/>
      <c r="AE1032" s="39">
        <f t="shared" si="191"/>
        <v>0</v>
      </c>
      <c r="AF1032" s="39">
        <f>(D1032-R1032)</f>
        <v>0</v>
      </c>
      <c r="AG1032" s="39">
        <f t="shared" si="176"/>
        <v>0</v>
      </c>
      <c r="AH1032" s="39">
        <f t="shared" si="177"/>
        <v>0</v>
      </c>
      <c r="AI1032" s="40">
        <v>2.9000000000000001E-2</v>
      </c>
      <c r="AJ1032" s="39">
        <f t="shared" si="178"/>
        <v>0</v>
      </c>
      <c r="AK1032" s="39"/>
      <c r="AL1032" s="39">
        <f t="shared" si="179"/>
        <v>0</v>
      </c>
      <c r="AM1032" s="40">
        <v>0.04</v>
      </c>
      <c r="AN1032" s="39">
        <f t="shared" si="190"/>
        <v>0</v>
      </c>
      <c r="AO1032" s="39">
        <f t="shared" si="180"/>
        <v>0</v>
      </c>
      <c r="AP1032" s="39">
        <v>0</v>
      </c>
      <c r="AQ1032" s="39">
        <f t="shared" si="181"/>
        <v>0</v>
      </c>
      <c r="AR1032" s="39"/>
      <c r="AS1032" s="39"/>
      <c r="AT1032" s="39">
        <f t="shared" si="182"/>
        <v>0</v>
      </c>
      <c r="AU1032" s="39">
        <f>SUM(AT1032+AT1033)</f>
        <v>0</v>
      </c>
    </row>
    <row r="1033" spans="1:47" x14ac:dyDescent="0.2">
      <c r="A1033" s="1"/>
      <c r="B1033" s="1" t="s">
        <v>423</v>
      </c>
      <c r="C1033" s="1" t="s">
        <v>71</v>
      </c>
      <c r="D1033" s="14"/>
      <c r="E1033" s="14"/>
      <c r="F1033" s="14"/>
      <c r="G1033" s="14"/>
      <c r="H1033" s="14"/>
      <c r="I1033" s="14"/>
      <c r="J1033" s="14"/>
      <c r="K1033" s="14"/>
      <c r="L1033" s="14"/>
      <c r="M1033" s="14"/>
      <c r="N1033" s="14"/>
      <c r="O1033" s="14"/>
      <c r="P1033" s="14"/>
      <c r="Q1033" s="14"/>
      <c r="R1033" s="2">
        <f>(R1032)</f>
        <v>0</v>
      </c>
      <c r="S1033" s="39"/>
      <c r="T1033" s="39"/>
      <c r="U1033" s="39"/>
      <c r="V1033" s="39"/>
      <c r="W1033" s="39"/>
      <c r="X1033" s="39"/>
      <c r="Y1033" s="39"/>
      <c r="Z1033" s="39"/>
      <c r="AA1033" s="39"/>
      <c r="AB1033" s="39"/>
      <c r="AC1033" s="39"/>
      <c r="AD1033" s="39"/>
      <c r="AE1033" s="39">
        <f t="shared" si="191"/>
        <v>0</v>
      </c>
      <c r="AF1033" s="39">
        <f>(D1032-R1032)</f>
        <v>0</v>
      </c>
      <c r="AG1033" s="39">
        <f t="shared" si="176"/>
        <v>0</v>
      </c>
      <c r="AH1033" s="39">
        <f t="shared" si="177"/>
        <v>0</v>
      </c>
      <c r="AI1033" s="40">
        <v>3.5999999999999997E-2</v>
      </c>
      <c r="AJ1033" s="39">
        <f t="shared" si="178"/>
        <v>0</v>
      </c>
      <c r="AK1033" s="39"/>
      <c r="AL1033" s="39">
        <f t="shared" si="179"/>
        <v>0</v>
      </c>
      <c r="AM1033" s="40">
        <v>3.3300000000000003E-2</v>
      </c>
      <c r="AN1033" s="39">
        <f t="shared" si="190"/>
        <v>0</v>
      </c>
      <c r="AO1033" s="39">
        <f t="shared" si="180"/>
        <v>0</v>
      </c>
      <c r="AP1033" s="39">
        <v>0</v>
      </c>
      <c r="AQ1033" s="39">
        <f t="shared" si="181"/>
        <v>0</v>
      </c>
      <c r="AR1033" s="39"/>
      <c r="AS1033" s="39"/>
      <c r="AT1033" s="39">
        <f t="shared" si="182"/>
        <v>0</v>
      </c>
      <c r="AU1033" s="41"/>
    </row>
    <row r="1034" spans="1:47" x14ac:dyDescent="0.2">
      <c r="A1034" s="12"/>
      <c r="B1034" s="12" t="s">
        <v>424</v>
      </c>
      <c r="C1034" s="12" t="s">
        <v>67</v>
      </c>
      <c r="D1034" s="13"/>
      <c r="E1034" s="13"/>
      <c r="F1034" s="13"/>
      <c r="G1034" s="13"/>
      <c r="H1034" s="13"/>
      <c r="I1034" s="13"/>
      <c r="J1034" s="13"/>
      <c r="K1034" s="13"/>
      <c r="L1034" s="13"/>
      <c r="M1034" s="13"/>
      <c r="N1034" s="13"/>
      <c r="O1034" s="13"/>
      <c r="P1034" s="13"/>
      <c r="Q1034" s="13"/>
      <c r="R1034" s="2">
        <f>SUM(E1034:P1034)</f>
        <v>0</v>
      </c>
      <c r="S1034" s="39"/>
      <c r="T1034" s="39"/>
      <c r="U1034" s="39"/>
      <c r="V1034" s="39"/>
      <c r="W1034" s="39"/>
      <c r="X1034" s="39"/>
      <c r="Y1034" s="39"/>
      <c r="Z1034" s="39"/>
      <c r="AA1034" s="39"/>
      <c r="AB1034" s="39"/>
      <c r="AC1034" s="39"/>
      <c r="AD1034" s="39"/>
      <c r="AE1034" s="39">
        <f t="shared" si="191"/>
        <v>0</v>
      </c>
      <c r="AF1034" s="39">
        <f>(D1034-R1034)</f>
        <v>0</v>
      </c>
      <c r="AG1034" s="39">
        <f t="shared" si="176"/>
        <v>0</v>
      </c>
      <c r="AH1034" s="39">
        <f t="shared" si="177"/>
        <v>0</v>
      </c>
      <c r="AI1034" s="40">
        <v>2.9000000000000001E-2</v>
      </c>
      <c r="AJ1034" s="39">
        <f t="shared" si="178"/>
        <v>0</v>
      </c>
      <c r="AK1034" s="39"/>
      <c r="AL1034" s="39">
        <f t="shared" si="179"/>
        <v>0</v>
      </c>
      <c r="AM1034" s="40">
        <v>0.04</v>
      </c>
      <c r="AN1034" s="39">
        <f t="shared" si="190"/>
        <v>0</v>
      </c>
      <c r="AO1034" s="39">
        <f t="shared" si="180"/>
        <v>0</v>
      </c>
      <c r="AP1034" s="39">
        <v>0</v>
      </c>
      <c r="AQ1034" s="39">
        <f t="shared" si="181"/>
        <v>0</v>
      </c>
      <c r="AR1034" s="39"/>
      <c r="AS1034" s="39"/>
      <c r="AT1034" s="39">
        <f t="shared" si="182"/>
        <v>0</v>
      </c>
      <c r="AU1034" s="39">
        <f>SUM(AT1034+AT1035+AT1036)</f>
        <v>0</v>
      </c>
    </row>
    <row r="1035" spans="1:47" x14ac:dyDescent="0.2">
      <c r="A1035" s="1"/>
      <c r="B1035" s="1" t="s">
        <v>424</v>
      </c>
      <c r="C1035" s="1" t="s">
        <v>71</v>
      </c>
      <c r="D1035" s="14"/>
      <c r="E1035" s="14"/>
      <c r="F1035" s="14"/>
      <c r="G1035" s="14"/>
      <c r="H1035" s="14"/>
      <c r="I1035" s="14"/>
      <c r="J1035" s="14"/>
      <c r="K1035" s="14"/>
      <c r="L1035" s="14"/>
      <c r="M1035" s="14"/>
      <c r="N1035" s="14"/>
      <c r="O1035" s="14"/>
      <c r="P1035" s="14"/>
      <c r="Q1035" s="14"/>
      <c r="R1035" s="2">
        <f>(R1034)</f>
        <v>0</v>
      </c>
      <c r="S1035" s="39"/>
      <c r="T1035" s="39"/>
      <c r="U1035" s="39"/>
      <c r="V1035" s="39"/>
      <c r="W1035" s="39"/>
      <c r="X1035" s="39"/>
      <c r="Y1035" s="39"/>
      <c r="Z1035" s="39"/>
      <c r="AA1035" s="39"/>
      <c r="AB1035" s="39"/>
      <c r="AC1035" s="39"/>
      <c r="AD1035" s="39"/>
      <c r="AE1035" s="39">
        <f t="shared" si="191"/>
        <v>0</v>
      </c>
      <c r="AF1035" s="39">
        <f>(D1034-R1034)</f>
        <v>0</v>
      </c>
      <c r="AG1035" s="39">
        <f t="shared" ref="AG1035:AG1098" si="192">(AE1035)</f>
        <v>0</v>
      </c>
      <c r="AH1035" s="39">
        <f t="shared" ref="AH1035:AH1098" si="193">(AF1035-AG1035)</f>
        <v>0</v>
      </c>
      <c r="AI1035" s="40">
        <v>0.01</v>
      </c>
      <c r="AJ1035" s="39">
        <f t="shared" ref="AJ1035:AJ1098" si="194">AH1035*AI1035</f>
        <v>0</v>
      </c>
      <c r="AK1035" s="39"/>
      <c r="AL1035" s="39">
        <f t="shared" ref="AL1035:AL1098" si="195">(AJ1035+AK1035)</f>
        <v>0</v>
      </c>
      <c r="AM1035" s="40">
        <v>0.03</v>
      </c>
      <c r="AN1035" s="39">
        <f t="shared" si="190"/>
        <v>0</v>
      </c>
      <c r="AO1035" s="39">
        <f t="shared" ref="AO1035:AO1098" si="196">(AL1035-AN1035)</f>
        <v>0</v>
      </c>
      <c r="AP1035" s="39">
        <v>0</v>
      </c>
      <c r="AQ1035" s="39">
        <f t="shared" ref="AQ1035:AQ1098" si="197">AO1035-AP1035</f>
        <v>0</v>
      </c>
      <c r="AR1035" s="39"/>
      <c r="AS1035" s="39"/>
      <c r="AT1035" s="39">
        <f t="shared" ref="AT1035:AT1098" si="198">(AQ1035+AR1035+AS1035)</f>
        <v>0</v>
      </c>
      <c r="AU1035" s="41"/>
    </row>
    <row r="1036" spans="1:47" x14ac:dyDescent="0.2">
      <c r="A1036" s="1"/>
      <c r="B1036" s="1" t="s">
        <v>424</v>
      </c>
      <c r="C1036" s="1" t="s">
        <v>112</v>
      </c>
      <c r="D1036" s="14"/>
      <c r="E1036" s="14"/>
      <c r="F1036" s="14"/>
      <c r="G1036" s="14"/>
      <c r="H1036" s="14"/>
      <c r="I1036" s="14"/>
      <c r="J1036" s="14"/>
      <c r="K1036" s="14"/>
      <c r="L1036" s="14"/>
      <c r="M1036" s="14"/>
      <c r="N1036" s="14"/>
      <c r="O1036" s="14"/>
      <c r="P1036" s="14"/>
      <c r="Q1036" s="14"/>
      <c r="R1036" s="2">
        <f>R1034</f>
        <v>0</v>
      </c>
      <c r="S1036" s="39"/>
      <c r="T1036" s="39"/>
      <c r="U1036" s="39"/>
      <c r="V1036" s="39"/>
      <c r="W1036" s="39"/>
      <c r="X1036" s="39"/>
      <c r="Y1036" s="39"/>
      <c r="Z1036" s="39"/>
      <c r="AA1036" s="39"/>
      <c r="AB1036" s="39"/>
      <c r="AC1036" s="39"/>
      <c r="AD1036" s="39"/>
      <c r="AE1036" s="39">
        <f t="shared" si="191"/>
        <v>0</v>
      </c>
      <c r="AF1036" s="39">
        <f>(D1034-R1034)</f>
        <v>0</v>
      </c>
      <c r="AG1036" s="39">
        <f t="shared" si="192"/>
        <v>0</v>
      </c>
      <c r="AH1036" s="39">
        <f t="shared" si="193"/>
        <v>0</v>
      </c>
      <c r="AI1036" s="40">
        <v>2.5000000000000001E-3</v>
      </c>
      <c r="AJ1036" s="39">
        <f t="shared" si="194"/>
        <v>0</v>
      </c>
      <c r="AK1036" s="39"/>
      <c r="AL1036" s="39">
        <f t="shared" si="195"/>
        <v>0</v>
      </c>
      <c r="AM1036" s="40">
        <v>0</v>
      </c>
      <c r="AN1036" s="39">
        <f t="shared" si="190"/>
        <v>0</v>
      </c>
      <c r="AO1036" s="39">
        <f t="shared" si="196"/>
        <v>0</v>
      </c>
      <c r="AP1036" s="39">
        <v>0</v>
      </c>
      <c r="AQ1036" s="39">
        <f t="shared" si="197"/>
        <v>0</v>
      </c>
      <c r="AR1036" s="39"/>
      <c r="AS1036" s="39"/>
      <c r="AT1036" s="39">
        <f t="shared" si="198"/>
        <v>0</v>
      </c>
      <c r="AU1036" s="39"/>
    </row>
    <row r="1037" spans="1:47" x14ac:dyDescent="0.2">
      <c r="A1037" s="15"/>
      <c r="B1037" s="15" t="s">
        <v>425</v>
      </c>
      <c r="C1037" s="15" t="s">
        <v>67</v>
      </c>
      <c r="D1037" s="16"/>
      <c r="E1037" s="16"/>
      <c r="F1037" s="16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  <c r="Q1037" s="16"/>
      <c r="R1037" s="2">
        <f>SUM(E1037:P1037)</f>
        <v>0</v>
      </c>
      <c r="S1037" s="39"/>
      <c r="T1037" s="39"/>
      <c r="U1037" s="39"/>
      <c r="V1037" s="39"/>
      <c r="W1037" s="39"/>
      <c r="X1037" s="39"/>
      <c r="Y1037" s="39"/>
      <c r="Z1037" s="39"/>
      <c r="AA1037" s="39"/>
      <c r="AB1037" s="39"/>
      <c r="AC1037" s="39"/>
      <c r="AD1037" s="39"/>
      <c r="AE1037" s="39">
        <f t="shared" si="191"/>
        <v>0</v>
      </c>
      <c r="AF1037" s="39">
        <f>(D1037-R1037)</f>
        <v>0</v>
      </c>
      <c r="AG1037" s="39">
        <f t="shared" si="192"/>
        <v>0</v>
      </c>
      <c r="AH1037" s="39">
        <f t="shared" si="193"/>
        <v>0</v>
      </c>
      <c r="AI1037" s="40">
        <v>2.9000000000000001E-2</v>
      </c>
      <c r="AJ1037" s="39">
        <f t="shared" si="194"/>
        <v>0</v>
      </c>
      <c r="AK1037" s="39"/>
      <c r="AL1037" s="39">
        <f t="shared" si="195"/>
        <v>0</v>
      </c>
      <c r="AM1037" s="40">
        <v>0.04</v>
      </c>
      <c r="AN1037" s="39">
        <f t="shared" si="190"/>
        <v>0</v>
      </c>
      <c r="AO1037" s="39">
        <f t="shared" si="196"/>
        <v>0</v>
      </c>
      <c r="AP1037" s="39">
        <v>0</v>
      </c>
      <c r="AQ1037" s="39">
        <f t="shared" si="197"/>
        <v>0</v>
      </c>
      <c r="AR1037" s="39"/>
      <c r="AS1037" s="39"/>
      <c r="AT1037" s="39">
        <f t="shared" si="198"/>
        <v>0</v>
      </c>
      <c r="AU1037" s="39">
        <f>SUM(AT1037+AT1038+AT1039)</f>
        <v>0</v>
      </c>
    </row>
    <row r="1038" spans="1:47" x14ac:dyDescent="0.2">
      <c r="A1038" s="1"/>
      <c r="B1038" s="1" t="s">
        <v>425</v>
      </c>
      <c r="C1038" s="1" t="s">
        <v>77</v>
      </c>
      <c r="D1038" s="14"/>
      <c r="E1038" s="14"/>
      <c r="F1038" s="14"/>
      <c r="G1038" s="14"/>
      <c r="H1038" s="14"/>
      <c r="I1038" s="14"/>
      <c r="J1038" s="14"/>
      <c r="K1038" s="14"/>
      <c r="L1038" s="14"/>
      <c r="M1038" s="14"/>
      <c r="N1038" s="14"/>
      <c r="O1038" s="14"/>
      <c r="P1038" s="14"/>
      <c r="Q1038" s="14"/>
      <c r="R1038" s="2">
        <f>(R1037)</f>
        <v>0</v>
      </c>
      <c r="S1038" s="39"/>
      <c r="T1038" s="39"/>
      <c r="U1038" s="39"/>
      <c r="V1038" s="39"/>
      <c r="W1038" s="39"/>
      <c r="X1038" s="39"/>
      <c r="Y1038" s="39"/>
      <c r="Z1038" s="39"/>
      <c r="AA1038" s="39"/>
      <c r="AB1038" s="39"/>
      <c r="AC1038" s="39"/>
      <c r="AD1038" s="39"/>
      <c r="AE1038" s="39">
        <f t="shared" si="191"/>
        <v>0</v>
      </c>
      <c r="AF1038" s="39">
        <f>(D1037-R1037)</f>
        <v>0</v>
      </c>
      <c r="AG1038" s="39">
        <f t="shared" si="192"/>
        <v>0</v>
      </c>
      <c r="AH1038" s="39">
        <f t="shared" si="193"/>
        <v>0</v>
      </c>
      <c r="AI1038" s="40">
        <v>0.03</v>
      </c>
      <c r="AJ1038" s="39">
        <f t="shared" si="194"/>
        <v>0</v>
      </c>
      <c r="AK1038" s="39"/>
      <c r="AL1038" s="39">
        <f t="shared" si="195"/>
        <v>0</v>
      </c>
      <c r="AM1038" s="40">
        <v>3.3300000000000003E-2</v>
      </c>
      <c r="AN1038" s="39">
        <f t="shared" si="190"/>
        <v>0</v>
      </c>
      <c r="AO1038" s="39">
        <f t="shared" si="196"/>
        <v>0</v>
      </c>
      <c r="AP1038" s="39">
        <v>0</v>
      </c>
      <c r="AQ1038" s="39">
        <f t="shared" si="197"/>
        <v>0</v>
      </c>
      <c r="AR1038" s="39"/>
      <c r="AS1038" s="39"/>
      <c r="AT1038" s="39">
        <f t="shared" si="198"/>
        <v>0</v>
      </c>
      <c r="AU1038" s="41"/>
    </row>
    <row r="1039" spans="1:47" x14ac:dyDescent="0.2">
      <c r="A1039" s="1"/>
      <c r="B1039" s="1" t="s">
        <v>425</v>
      </c>
      <c r="C1039" s="1" t="s">
        <v>71</v>
      </c>
      <c r="D1039" s="14"/>
      <c r="E1039" s="14"/>
      <c r="F1039" s="14"/>
      <c r="G1039" s="14"/>
      <c r="H1039" s="14"/>
      <c r="I1039" s="14"/>
      <c r="J1039" s="14"/>
      <c r="K1039" s="14"/>
      <c r="L1039" s="14"/>
      <c r="M1039" s="14"/>
      <c r="N1039" s="14"/>
      <c r="O1039" s="14"/>
      <c r="P1039" s="14"/>
      <c r="Q1039" s="14"/>
      <c r="R1039" s="2">
        <f>R1037</f>
        <v>0</v>
      </c>
      <c r="S1039" s="39"/>
      <c r="T1039" s="39"/>
      <c r="U1039" s="39"/>
      <c r="V1039" s="39"/>
      <c r="W1039" s="39"/>
      <c r="X1039" s="39"/>
      <c r="Y1039" s="39"/>
      <c r="Z1039" s="39"/>
      <c r="AA1039" s="39"/>
      <c r="AB1039" s="39"/>
      <c r="AC1039" s="39"/>
      <c r="AD1039" s="39"/>
      <c r="AE1039" s="39">
        <f t="shared" si="191"/>
        <v>0</v>
      </c>
      <c r="AF1039" s="39">
        <f>(D1037-R1037)</f>
        <v>0</v>
      </c>
      <c r="AG1039" s="39">
        <f t="shared" si="192"/>
        <v>0</v>
      </c>
      <c r="AH1039" s="39">
        <f t="shared" si="193"/>
        <v>0</v>
      </c>
      <c r="AI1039" s="40">
        <v>0.01</v>
      </c>
      <c r="AJ1039" s="39">
        <f t="shared" si="194"/>
        <v>0</v>
      </c>
      <c r="AK1039" s="39"/>
      <c r="AL1039" s="39">
        <f t="shared" si="195"/>
        <v>0</v>
      </c>
      <c r="AM1039" s="40">
        <v>0.03</v>
      </c>
      <c r="AN1039" s="39">
        <f t="shared" si="190"/>
        <v>0</v>
      </c>
      <c r="AO1039" s="39">
        <f t="shared" si="196"/>
        <v>0</v>
      </c>
      <c r="AP1039" s="39">
        <v>0</v>
      </c>
      <c r="AQ1039" s="39">
        <f t="shared" si="197"/>
        <v>0</v>
      </c>
      <c r="AR1039" s="39"/>
      <c r="AS1039" s="39"/>
      <c r="AT1039" s="39">
        <f t="shared" si="198"/>
        <v>0</v>
      </c>
      <c r="AU1039" s="41"/>
    </row>
    <row r="1040" spans="1:47" x14ac:dyDescent="0.2">
      <c r="A1040" s="12"/>
      <c r="B1040" s="12" t="s">
        <v>426</v>
      </c>
      <c r="C1040" s="12" t="s">
        <v>67</v>
      </c>
      <c r="D1040" s="13"/>
      <c r="E1040" s="13"/>
      <c r="F1040" s="13"/>
      <c r="G1040" s="13"/>
      <c r="H1040" s="13"/>
      <c r="I1040" s="13"/>
      <c r="J1040" s="13"/>
      <c r="K1040" s="13"/>
      <c r="L1040" s="13"/>
      <c r="M1040" s="13"/>
      <c r="N1040" s="13"/>
      <c r="O1040" s="13"/>
      <c r="P1040" s="13"/>
      <c r="Q1040" s="13"/>
      <c r="R1040" s="2">
        <f>SUM(E1040:P1040)</f>
        <v>0</v>
      </c>
      <c r="S1040" s="39"/>
      <c r="T1040" s="39"/>
      <c r="U1040" s="39"/>
      <c r="V1040" s="39"/>
      <c r="W1040" s="39"/>
      <c r="X1040" s="39"/>
      <c r="Y1040" s="39"/>
      <c r="Z1040" s="39"/>
      <c r="AA1040" s="39"/>
      <c r="AB1040" s="39"/>
      <c r="AC1040" s="39"/>
      <c r="AD1040" s="39"/>
      <c r="AE1040" s="39">
        <f t="shared" si="191"/>
        <v>0</v>
      </c>
      <c r="AF1040" s="39">
        <f>(D1040-R1040)</f>
        <v>0</v>
      </c>
      <c r="AG1040" s="39">
        <f t="shared" si="192"/>
        <v>0</v>
      </c>
      <c r="AH1040" s="39">
        <f t="shared" si="193"/>
        <v>0</v>
      </c>
      <c r="AI1040" s="40">
        <v>2.9000000000000001E-2</v>
      </c>
      <c r="AJ1040" s="39">
        <f t="shared" si="194"/>
        <v>0</v>
      </c>
      <c r="AK1040" s="39"/>
      <c r="AL1040" s="39">
        <f t="shared" si="195"/>
        <v>0</v>
      </c>
      <c r="AM1040" s="40">
        <v>0.04</v>
      </c>
      <c r="AN1040" s="39">
        <f t="shared" si="190"/>
        <v>0</v>
      </c>
      <c r="AO1040" s="39">
        <f t="shared" si="196"/>
        <v>0</v>
      </c>
      <c r="AP1040" s="39">
        <v>0</v>
      </c>
      <c r="AQ1040" s="39">
        <f t="shared" si="197"/>
        <v>0</v>
      </c>
      <c r="AR1040" s="39"/>
      <c r="AS1040" s="39"/>
      <c r="AT1040" s="39">
        <f t="shared" si="198"/>
        <v>0</v>
      </c>
      <c r="AU1040" s="39">
        <f>SUM(AT1040+AT1041+AT1042)</f>
        <v>0</v>
      </c>
    </row>
    <row r="1041" spans="1:47" x14ac:dyDescent="0.2">
      <c r="A1041" s="1"/>
      <c r="B1041" s="1" t="s">
        <v>426</v>
      </c>
      <c r="C1041" s="1" t="s">
        <v>71</v>
      </c>
      <c r="D1041" s="14"/>
      <c r="E1041" s="14"/>
      <c r="F1041" s="14"/>
      <c r="G1041" s="14"/>
      <c r="H1041" s="14"/>
      <c r="I1041" s="14"/>
      <c r="J1041" s="14"/>
      <c r="K1041" s="14"/>
      <c r="L1041" s="14"/>
      <c r="M1041" s="14"/>
      <c r="N1041" s="14"/>
      <c r="O1041" s="14"/>
      <c r="P1041" s="14"/>
      <c r="Q1041" s="14"/>
      <c r="R1041" s="2">
        <f>(R1040)</f>
        <v>0</v>
      </c>
      <c r="S1041" s="39"/>
      <c r="T1041" s="39"/>
      <c r="U1041" s="39"/>
      <c r="V1041" s="39"/>
      <c r="W1041" s="39"/>
      <c r="X1041" s="39"/>
      <c r="Y1041" s="39"/>
      <c r="Z1041" s="39"/>
      <c r="AA1041" s="39"/>
      <c r="AB1041" s="39"/>
      <c r="AC1041" s="39"/>
      <c r="AD1041" s="39"/>
      <c r="AE1041" s="39">
        <f t="shared" si="191"/>
        <v>0</v>
      </c>
      <c r="AF1041" s="39">
        <f>(D1040-R1040)</f>
        <v>0</v>
      </c>
      <c r="AG1041" s="39">
        <f t="shared" si="192"/>
        <v>0</v>
      </c>
      <c r="AH1041" s="39">
        <f t="shared" si="193"/>
        <v>0</v>
      </c>
      <c r="AI1041" s="40">
        <v>0.01</v>
      </c>
      <c r="AJ1041" s="39">
        <f t="shared" si="194"/>
        <v>0</v>
      </c>
      <c r="AK1041" s="39"/>
      <c r="AL1041" s="39">
        <f t="shared" si="195"/>
        <v>0</v>
      </c>
      <c r="AM1041" s="40">
        <v>0.03</v>
      </c>
      <c r="AN1041" s="39">
        <f t="shared" si="190"/>
        <v>0</v>
      </c>
      <c r="AO1041" s="39">
        <f t="shared" si="196"/>
        <v>0</v>
      </c>
      <c r="AP1041" s="39">
        <v>0</v>
      </c>
      <c r="AQ1041" s="39">
        <f t="shared" si="197"/>
        <v>0</v>
      </c>
      <c r="AR1041" s="39"/>
      <c r="AS1041" s="39"/>
      <c r="AT1041" s="39">
        <f t="shared" si="198"/>
        <v>0</v>
      </c>
      <c r="AU1041" s="41"/>
    </row>
    <row r="1042" spans="1:47" x14ac:dyDescent="0.2">
      <c r="A1042" s="1"/>
      <c r="B1042" s="1" t="s">
        <v>426</v>
      </c>
      <c r="C1042" s="1" t="s">
        <v>77</v>
      </c>
      <c r="D1042" s="14"/>
      <c r="E1042" s="14"/>
      <c r="F1042" s="14"/>
      <c r="G1042" s="14"/>
      <c r="H1042" s="14"/>
      <c r="I1042" s="14"/>
      <c r="J1042" s="14"/>
      <c r="K1042" s="14"/>
      <c r="L1042" s="14"/>
      <c r="M1042" s="14"/>
      <c r="N1042" s="14"/>
      <c r="O1042" s="14"/>
      <c r="P1042" s="14"/>
      <c r="Q1042" s="14"/>
      <c r="R1042" s="2">
        <f>(R1041)</f>
        <v>0</v>
      </c>
      <c r="S1042" s="39"/>
      <c r="T1042" s="39"/>
      <c r="U1042" s="39"/>
      <c r="V1042" s="39"/>
      <c r="W1042" s="39"/>
      <c r="X1042" s="39"/>
      <c r="Y1042" s="39"/>
      <c r="Z1042" s="39"/>
      <c r="AA1042" s="39"/>
      <c r="AB1042" s="39"/>
      <c r="AC1042" s="39"/>
      <c r="AD1042" s="39"/>
      <c r="AE1042" s="39">
        <f t="shared" si="191"/>
        <v>0</v>
      </c>
      <c r="AF1042" s="39">
        <f>(D1040-R1040)</f>
        <v>0</v>
      </c>
      <c r="AG1042" s="39">
        <f t="shared" si="192"/>
        <v>0</v>
      </c>
      <c r="AH1042" s="39">
        <f t="shared" si="193"/>
        <v>0</v>
      </c>
      <c r="AI1042" s="40">
        <v>0.02</v>
      </c>
      <c r="AJ1042" s="39">
        <f t="shared" si="194"/>
        <v>0</v>
      </c>
      <c r="AK1042" s="39"/>
      <c r="AL1042" s="39">
        <f t="shared" si="195"/>
        <v>0</v>
      </c>
      <c r="AM1042" s="40">
        <v>0</v>
      </c>
      <c r="AN1042" s="39">
        <f t="shared" si="190"/>
        <v>0</v>
      </c>
      <c r="AO1042" s="39">
        <f t="shared" si="196"/>
        <v>0</v>
      </c>
      <c r="AP1042" s="39">
        <v>0</v>
      </c>
      <c r="AQ1042" s="39">
        <f t="shared" si="197"/>
        <v>0</v>
      </c>
      <c r="AR1042" s="39"/>
      <c r="AS1042" s="39"/>
      <c r="AT1042" s="39">
        <f t="shared" si="198"/>
        <v>0</v>
      </c>
      <c r="AU1042" s="41"/>
    </row>
    <row r="1043" spans="1:47" x14ac:dyDescent="0.2">
      <c r="A1043" s="15"/>
      <c r="B1043" s="15" t="s">
        <v>427</v>
      </c>
      <c r="C1043" s="15" t="s">
        <v>67</v>
      </c>
      <c r="D1043" s="16"/>
      <c r="E1043" s="16"/>
      <c r="F1043" s="16"/>
      <c r="G1043" s="16"/>
      <c r="H1043" s="16"/>
      <c r="I1043" s="16"/>
      <c r="J1043" s="16"/>
      <c r="K1043" s="16"/>
      <c r="L1043" s="16"/>
      <c r="M1043" s="16"/>
      <c r="N1043" s="16"/>
      <c r="O1043" s="16"/>
      <c r="P1043" s="16"/>
      <c r="Q1043" s="16"/>
      <c r="R1043" s="2">
        <f>SUM(E1043:P1043)</f>
        <v>0</v>
      </c>
      <c r="S1043" s="39"/>
      <c r="T1043" s="39"/>
      <c r="U1043" s="39"/>
      <c r="V1043" s="39"/>
      <c r="W1043" s="39"/>
      <c r="X1043" s="39"/>
      <c r="Y1043" s="39"/>
      <c r="Z1043" s="39"/>
      <c r="AA1043" s="39"/>
      <c r="AB1043" s="39"/>
      <c r="AC1043" s="39"/>
      <c r="AD1043" s="39"/>
      <c r="AE1043" s="39">
        <f t="shared" si="191"/>
        <v>0</v>
      </c>
      <c r="AF1043" s="39">
        <f>(D1043-R1043)</f>
        <v>0</v>
      </c>
      <c r="AG1043" s="39">
        <f t="shared" si="192"/>
        <v>0</v>
      </c>
      <c r="AH1043" s="39">
        <f t="shared" si="193"/>
        <v>0</v>
      </c>
      <c r="AI1043" s="40">
        <v>2.9000000000000001E-2</v>
      </c>
      <c r="AJ1043" s="39">
        <f t="shared" si="194"/>
        <v>0</v>
      </c>
      <c r="AK1043" s="39"/>
      <c r="AL1043" s="39">
        <f t="shared" si="195"/>
        <v>0</v>
      </c>
      <c r="AM1043" s="40">
        <v>0.04</v>
      </c>
      <c r="AN1043" s="39">
        <f t="shared" si="190"/>
        <v>0</v>
      </c>
      <c r="AO1043" s="39">
        <f t="shared" si="196"/>
        <v>0</v>
      </c>
      <c r="AP1043" s="39">
        <v>0</v>
      </c>
      <c r="AQ1043" s="39">
        <f t="shared" si="197"/>
        <v>0</v>
      </c>
      <c r="AR1043" s="39"/>
      <c r="AS1043" s="39"/>
      <c r="AT1043" s="39">
        <f t="shared" si="198"/>
        <v>0</v>
      </c>
      <c r="AU1043" s="39">
        <f>SUM(AT1043+AT1044+AT1045)</f>
        <v>0</v>
      </c>
    </row>
    <row r="1044" spans="1:47" x14ac:dyDescent="0.2">
      <c r="A1044" s="1"/>
      <c r="B1044" s="1" t="s">
        <v>427</v>
      </c>
      <c r="C1044" s="1" t="s">
        <v>71</v>
      </c>
      <c r="D1044" s="14"/>
      <c r="E1044" s="14"/>
      <c r="F1044" s="14"/>
      <c r="G1044" s="14"/>
      <c r="H1044" s="14"/>
      <c r="I1044" s="14"/>
      <c r="J1044" s="14"/>
      <c r="K1044" s="14"/>
      <c r="L1044" s="14"/>
      <c r="M1044" s="14"/>
      <c r="N1044" s="14"/>
      <c r="O1044" s="14"/>
      <c r="P1044" s="14"/>
      <c r="Q1044" s="14"/>
      <c r="R1044" s="2">
        <f>(R1043)</f>
        <v>0</v>
      </c>
      <c r="S1044" s="39"/>
      <c r="T1044" s="39"/>
      <c r="U1044" s="39"/>
      <c r="V1044" s="39"/>
      <c r="W1044" s="39"/>
      <c r="X1044" s="39"/>
      <c r="Y1044" s="39"/>
      <c r="Z1044" s="39"/>
      <c r="AA1044" s="39"/>
      <c r="AB1044" s="39"/>
      <c r="AC1044" s="39"/>
      <c r="AD1044" s="39"/>
      <c r="AE1044" s="39">
        <f t="shared" si="191"/>
        <v>0</v>
      </c>
      <c r="AF1044" s="39">
        <f>(D1043-R1043)</f>
        <v>0</v>
      </c>
      <c r="AG1044" s="39">
        <f t="shared" si="192"/>
        <v>0</v>
      </c>
      <c r="AH1044" s="39">
        <f t="shared" si="193"/>
        <v>0</v>
      </c>
      <c r="AI1044" s="40">
        <v>0.01</v>
      </c>
      <c r="AJ1044" s="39">
        <f t="shared" si="194"/>
        <v>0</v>
      </c>
      <c r="AK1044" s="39"/>
      <c r="AL1044" s="39">
        <f t="shared" si="195"/>
        <v>0</v>
      </c>
      <c r="AM1044" s="40">
        <v>0.03</v>
      </c>
      <c r="AN1044" s="39">
        <f t="shared" si="190"/>
        <v>0</v>
      </c>
      <c r="AO1044" s="39">
        <f t="shared" si="196"/>
        <v>0</v>
      </c>
      <c r="AP1044" s="39">
        <v>0</v>
      </c>
      <c r="AQ1044" s="39">
        <f t="shared" si="197"/>
        <v>0</v>
      </c>
      <c r="AR1044" s="39"/>
      <c r="AS1044" s="39"/>
      <c r="AT1044" s="39">
        <f t="shared" si="198"/>
        <v>0</v>
      </c>
      <c r="AU1044" s="41"/>
    </row>
    <row r="1045" spans="1:47" x14ac:dyDescent="0.2">
      <c r="A1045" s="1"/>
      <c r="B1045" s="1" t="s">
        <v>427</v>
      </c>
      <c r="C1045" s="1" t="s">
        <v>112</v>
      </c>
      <c r="D1045" s="14"/>
      <c r="E1045" s="14"/>
      <c r="F1045" s="14"/>
      <c r="G1045" s="14"/>
      <c r="H1045" s="14"/>
      <c r="I1045" s="14"/>
      <c r="J1045" s="14"/>
      <c r="K1045" s="14"/>
      <c r="L1045" s="14"/>
      <c r="M1045" s="14"/>
      <c r="N1045" s="14"/>
      <c r="O1045" s="14"/>
      <c r="P1045" s="14"/>
      <c r="Q1045" s="14"/>
      <c r="R1045" s="2">
        <f>R1043</f>
        <v>0</v>
      </c>
      <c r="S1045" s="39"/>
      <c r="T1045" s="39"/>
      <c r="U1045" s="39"/>
      <c r="V1045" s="39"/>
      <c r="W1045" s="39"/>
      <c r="X1045" s="39"/>
      <c r="Y1045" s="39"/>
      <c r="Z1045" s="39"/>
      <c r="AA1045" s="39"/>
      <c r="AB1045" s="39"/>
      <c r="AC1045" s="39"/>
      <c r="AD1045" s="39"/>
      <c r="AE1045" s="39">
        <f t="shared" si="191"/>
        <v>0</v>
      </c>
      <c r="AF1045" s="39">
        <f>(D1043-R1043)</f>
        <v>0</v>
      </c>
      <c r="AG1045" s="39">
        <f t="shared" si="192"/>
        <v>0</v>
      </c>
      <c r="AH1045" s="39">
        <f t="shared" si="193"/>
        <v>0</v>
      </c>
      <c r="AI1045" s="40">
        <v>2.5000000000000001E-3</v>
      </c>
      <c r="AJ1045" s="39">
        <f t="shared" si="194"/>
        <v>0</v>
      </c>
      <c r="AK1045" s="39"/>
      <c r="AL1045" s="39">
        <f t="shared" si="195"/>
        <v>0</v>
      </c>
      <c r="AM1045" s="40">
        <v>0</v>
      </c>
      <c r="AN1045" s="39">
        <f t="shared" si="190"/>
        <v>0</v>
      </c>
      <c r="AO1045" s="39">
        <f t="shared" si="196"/>
        <v>0</v>
      </c>
      <c r="AP1045" s="39">
        <v>0</v>
      </c>
      <c r="AQ1045" s="39">
        <f t="shared" si="197"/>
        <v>0</v>
      </c>
      <c r="AR1045" s="39"/>
      <c r="AS1045" s="39"/>
      <c r="AT1045" s="39">
        <f t="shared" si="198"/>
        <v>0</v>
      </c>
      <c r="AU1045" s="39"/>
    </row>
    <row r="1046" spans="1:47" x14ac:dyDescent="0.2">
      <c r="A1046" s="12"/>
      <c r="B1046" s="12" t="s">
        <v>428</v>
      </c>
      <c r="C1046" s="12" t="s">
        <v>67</v>
      </c>
      <c r="D1046" s="13"/>
      <c r="E1046" s="13"/>
      <c r="F1046" s="13"/>
      <c r="G1046" s="13"/>
      <c r="H1046" s="13"/>
      <c r="I1046" s="13"/>
      <c r="J1046" s="13"/>
      <c r="K1046" s="13"/>
      <c r="L1046" s="13"/>
      <c r="M1046" s="13"/>
      <c r="N1046" s="13"/>
      <c r="O1046" s="13"/>
      <c r="P1046" s="13"/>
      <c r="Q1046" s="13"/>
      <c r="R1046" s="2">
        <f>SUM(E1046:P1046)</f>
        <v>0</v>
      </c>
      <c r="S1046" s="39"/>
      <c r="T1046" s="39"/>
      <c r="U1046" s="39"/>
      <c r="V1046" s="39"/>
      <c r="W1046" s="39"/>
      <c r="X1046" s="39"/>
      <c r="Y1046" s="39"/>
      <c r="Z1046" s="39"/>
      <c r="AA1046" s="39"/>
      <c r="AB1046" s="39"/>
      <c r="AC1046" s="39"/>
      <c r="AD1046" s="39"/>
      <c r="AE1046" s="39">
        <f t="shared" si="191"/>
        <v>0</v>
      </c>
      <c r="AF1046" s="39">
        <f>(D1046-R1046)</f>
        <v>0</v>
      </c>
      <c r="AG1046" s="39">
        <f t="shared" si="192"/>
        <v>0</v>
      </c>
      <c r="AH1046" s="39">
        <f t="shared" si="193"/>
        <v>0</v>
      </c>
      <c r="AI1046" s="40">
        <v>2.9000000000000001E-2</v>
      </c>
      <c r="AJ1046" s="39">
        <f t="shared" si="194"/>
        <v>0</v>
      </c>
      <c r="AK1046" s="39"/>
      <c r="AL1046" s="39">
        <f t="shared" si="195"/>
        <v>0</v>
      </c>
      <c r="AM1046" s="40">
        <v>0.04</v>
      </c>
      <c r="AN1046" s="39">
        <f t="shared" si="190"/>
        <v>0</v>
      </c>
      <c r="AO1046" s="39">
        <f t="shared" si="196"/>
        <v>0</v>
      </c>
      <c r="AP1046" s="39">
        <v>0</v>
      </c>
      <c r="AQ1046" s="39">
        <f t="shared" si="197"/>
        <v>0</v>
      </c>
      <c r="AR1046" s="39"/>
      <c r="AS1046" s="39"/>
      <c r="AT1046" s="39">
        <f t="shared" si="198"/>
        <v>0</v>
      </c>
      <c r="AU1046" s="39">
        <f>SUM(AT1046+AT1047+AT1048)</f>
        <v>0</v>
      </c>
    </row>
    <row r="1047" spans="1:47" x14ac:dyDescent="0.2">
      <c r="A1047" s="1"/>
      <c r="B1047" s="1" t="s">
        <v>428</v>
      </c>
      <c r="C1047" s="1" t="s">
        <v>77</v>
      </c>
      <c r="D1047" s="14"/>
      <c r="E1047" s="14"/>
      <c r="F1047" s="14"/>
      <c r="G1047" s="14"/>
      <c r="H1047" s="14"/>
      <c r="I1047" s="14"/>
      <c r="J1047" s="14"/>
      <c r="K1047" s="14"/>
      <c r="L1047" s="14"/>
      <c r="M1047" s="14"/>
      <c r="N1047" s="14"/>
      <c r="O1047" s="14"/>
      <c r="P1047" s="14"/>
      <c r="Q1047" s="14"/>
      <c r="R1047" s="2">
        <f>(R1046)</f>
        <v>0</v>
      </c>
      <c r="S1047" s="39"/>
      <c r="T1047" s="39"/>
      <c r="U1047" s="39"/>
      <c r="V1047" s="39"/>
      <c r="W1047" s="39"/>
      <c r="X1047" s="39"/>
      <c r="Y1047" s="39"/>
      <c r="Z1047" s="39"/>
      <c r="AA1047" s="39"/>
      <c r="AB1047" s="39"/>
      <c r="AC1047" s="39"/>
      <c r="AD1047" s="39"/>
      <c r="AE1047" s="39">
        <f t="shared" si="191"/>
        <v>0</v>
      </c>
      <c r="AF1047" s="39">
        <f>(D1046-R1046)</f>
        <v>0</v>
      </c>
      <c r="AG1047" s="39">
        <f t="shared" si="192"/>
        <v>0</v>
      </c>
      <c r="AH1047" s="39">
        <f t="shared" si="193"/>
        <v>0</v>
      </c>
      <c r="AI1047" s="40">
        <v>0.03</v>
      </c>
      <c r="AJ1047" s="39">
        <f t="shared" si="194"/>
        <v>0</v>
      </c>
      <c r="AK1047" s="39"/>
      <c r="AL1047" s="39">
        <f t="shared" si="195"/>
        <v>0</v>
      </c>
      <c r="AM1047" s="40">
        <v>0</v>
      </c>
      <c r="AN1047" s="39">
        <f t="shared" si="190"/>
        <v>0</v>
      </c>
      <c r="AO1047" s="39">
        <f t="shared" si="196"/>
        <v>0</v>
      </c>
      <c r="AP1047" s="39">
        <v>0</v>
      </c>
      <c r="AQ1047" s="39">
        <f t="shared" si="197"/>
        <v>0</v>
      </c>
      <c r="AR1047" s="39"/>
      <c r="AS1047" s="39"/>
      <c r="AT1047" s="39">
        <f t="shared" si="198"/>
        <v>0</v>
      </c>
      <c r="AU1047" s="41"/>
    </row>
    <row r="1048" spans="1:47" x14ac:dyDescent="0.2">
      <c r="A1048" s="1"/>
      <c r="B1048" s="1" t="s">
        <v>428</v>
      </c>
      <c r="C1048" s="1" t="s">
        <v>71</v>
      </c>
      <c r="D1048" s="14"/>
      <c r="E1048" s="14"/>
      <c r="F1048" s="14"/>
      <c r="G1048" s="14"/>
      <c r="H1048" s="14"/>
      <c r="I1048" s="14"/>
      <c r="J1048" s="14"/>
      <c r="K1048" s="14"/>
      <c r="L1048" s="14"/>
      <c r="M1048" s="14"/>
      <c r="N1048" s="14"/>
      <c r="O1048" s="14"/>
      <c r="P1048" s="14"/>
      <c r="Q1048" s="14"/>
      <c r="R1048" s="2">
        <f>R1046</f>
        <v>0</v>
      </c>
      <c r="S1048" s="39"/>
      <c r="T1048" s="39"/>
      <c r="U1048" s="39"/>
      <c r="V1048" s="39"/>
      <c r="W1048" s="39"/>
      <c r="X1048" s="39"/>
      <c r="Y1048" s="39"/>
      <c r="Z1048" s="39"/>
      <c r="AA1048" s="39"/>
      <c r="AB1048" s="39"/>
      <c r="AC1048" s="39"/>
      <c r="AD1048" s="39"/>
      <c r="AE1048" s="39">
        <f t="shared" si="191"/>
        <v>0</v>
      </c>
      <c r="AF1048" s="39">
        <f>(D1046-R1046)</f>
        <v>0</v>
      </c>
      <c r="AG1048" s="39">
        <f t="shared" si="192"/>
        <v>0</v>
      </c>
      <c r="AH1048" s="39">
        <f t="shared" si="193"/>
        <v>0</v>
      </c>
      <c r="AI1048" s="40">
        <v>0.01</v>
      </c>
      <c r="AJ1048" s="39">
        <f t="shared" si="194"/>
        <v>0</v>
      </c>
      <c r="AK1048" s="39"/>
      <c r="AL1048" s="39">
        <f t="shared" si="195"/>
        <v>0</v>
      </c>
      <c r="AM1048" s="40">
        <v>0.03</v>
      </c>
      <c r="AN1048" s="39">
        <f t="shared" si="190"/>
        <v>0</v>
      </c>
      <c r="AO1048" s="39">
        <f t="shared" si="196"/>
        <v>0</v>
      </c>
      <c r="AP1048" s="39">
        <v>0</v>
      </c>
      <c r="AQ1048" s="39">
        <f t="shared" si="197"/>
        <v>0</v>
      </c>
      <c r="AR1048" s="39"/>
      <c r="AS1048" s="39"/>
      <c r="AT1048" s="39">
        <f t="shared" si="198"/>
        <v>0</v>
      </c>
      <c r="AU1048" s="41"/>
    </row>
    <row r="1049" spans="1:47" x14ac:dyDescent="0.2">
      <c r="A1049" s="15"/>
      <c r="B1049" s="15" t="s">
        <v>429</v>
      </c>
      <c r="C1049" s="15" t="s">
        <v>67</v>
      </c>
      <c r="D1049" s="16"/>
      <c r="E1049" s="16"/>
      <c r="F1049" s="16"/>
      <c r="G1049" s="16"/>
      <c r="H1049" s="16"/>
      <c r="I1049" s="16"/>
      <c r="J1049" s="16"/>
      <c r="K1049" s="16"/>
      <c r="L1049" s="16"/>
      <c r="M1049" s="16"/>
      <c r="N1049" s="16"/>
      <c r="O1049" s="16"/>
      <c r="P1049" s="16"/>
      <c r="Q1049" s="16"/>
      <c r="R1049" s="2">
        <f>SUM(E1049:P1049)</f>
        <v>0</v>
      </c>
      <c r="S1049" s="39"/>
      <c r="T1049" s="39"/>
      <c r="U1049" s="39"/>
      <c r="V1049" s="39"/>
      <c r="W1049" s="39"/>
      <c r="X1049" s="39"/>
      <c r="Y1049" s="39"/>
      <c r="Z1049" s="39"/>
      <c r="AA1049" s="39"/>
      <c r="AB1049" s="39"/>
      <c r="AC1049" s="39"/>
      <c r="AD1049" s="39"/>
      <c r="AE1049" s="39">
        <f t="shared" si="191"/>
        <v>0</v>
      </c>
      <c r="AF1049" s="39">
        <f>(D1049-R1049)</f>
        <v>0</v>
      </c>
      <c r="AG1049" s="39">
        <f t="shared" si="192"/>
        <v>0</v>
      </c>
      <c r="AH1049" s="39">
        <f t="shared" si="193"/>
        <v>0</v>
      </c>
      <c r="AI1049" s="40">
        <v>2.9000000000000001E-2</v>
      </c>
      <c r="AJ1049" s="39">
        <f t="shared" si="194"/>
        <v>0</v>
      </c>
      <c r="AK1049" s="39"/>
      <c r="AL1049" s="39">
        <f t="shared" si="195"/>
        <v>0</v>
      </c>
      <c r="AM1049" s="40">
        <v>0.04</v>
      </c>
      <c r="AN1049" s="39">
        <f t="shared" si="190"/>
        <v>0</v>
      </c>
      <c r="AO1049" s="39">
        <f t="shared" si="196"/>
        <v>0</v>
      </c>
      <c r="AP1049" s="39">
        <v>0</v>
      </c>
      <c r="AQ1049" s="39">
        <f t="shared" si="197"/>
        <v>0</v>
      </c>
      <c r="AR1049" s="39"/>
      <c r="AS1049" s="39"/>
      <c r="AT1049" s="39">
        <f t="shared" si="198"/>
        <v>0</v>
      </c>
      <c r="AU1049" s="39">
        <f>SUM(AT1049+AT1050+AT1051)</f>
        <v>0</v>
      </c>
    </row>
    <row r="1050" spans="1:47" x14ac:dyDescent="0.2">
      <c r="A1050" s="1"/>
      <c r="B1050" s="1" t="s">
        <v>429</v>
      </c>
      <c r="C1050" s="1" t="s">
        <v>71</v>
      </c>
      <c r="D1050" s="14"/>
      <c r="E1050" s="14"/>
      <c r="F1050" s="14"/>
      <c r="G1050" s="14"/>
      <c r="H1050" s="14"/>
      <c r="I1050" s="14"/>
      <c r="J1050" s="14"/>
      <c r="K1050" s="14"/>
      <c r="L1050" s="14"/>
      <c r="M1050" s="14"/>
      <c r="N1050" s="14"/>
      <c r="O1050" s="14"/>
      <c r="P1050" s="14"/>
      <c r="Q1050" s="14"/>
      <c r="R1050" s="2">
        <f>(R1049)</f>
        <v>0</v>
      </c>
      <c r="S1050" s="39"/>
      <c r="T1050" s="39"/>
      <c r="U1050" s="39"/>
      <c r="V1050" s="39"/>
      <c r="W1050" s="39"/>
      <c r="X1050" s="39"/>
      <c r="Y1050" s="39"/>
      <c r="Z1050" s="39"/>
      <c r="AA1050" s="39"/>
      <c r="AB1050" s="39"/>
      <c r="AC1050" s="39"/>
      <c r="AD1050" s="39"/>
      <c r="AE1050" s="39">
        <f t="shared" si="191"/>
        <v>0</v>
      </c>
      <c r="AF1050" s="39">
        <f>(D1049-R1049)</f>
        <v>0</v>
      </c>
      <c r="AG1050" s="39">
        <f t="shared" si="192"/>
        <v>0</v>
      </c>
      <c r="AH1050" s="39">
        <f t="shared" si="193"/>
        <v>0</v>
      </c>
      <c r="AI1050" s="40">
        <v>0.01</v>
      </c>
      <c r="AJ1050" s="39">
        <f t="shared" si="194"/>
        <v>0</v>
      </c>
      <c r="AK1050" s="39"/>
      <c r="AL1050" s="39">
        <f t="shared" si="195"/>
        <v>0</v>
      </c>
      <c r="AM1050" s="40">
        <v>0.03</v>
      </c>
      <c r="AN1050" s="39">
        <f t="shared" si="190"/>
        <v>0</v>
      </c>
      <c r="AO1050" s="39">
        <f t="shared" si="196"/>
        <v>0</v>
      </c>
      <c r="AP1050" s="39">
        <v>0</v>
      </c>
      <c r="AQ1050" s="39">
        <f t="shared" si="197"/>
        <v>0</v>
      </c>
      <c r="AR1050" s="39"/>
      <c r="AS1050" s="39"/>
      <c r="AT1050" s="39">
        <f t="shared" si="198"/>
        <v>0</v>
      </c>
      <c r="AU1050" s="41"/>
    </row>
    <row r="1051" spans="1:47" x14ac:dyDescent="0.2">
      <c r="A1051" s="1"/>
      <c r="B1051" s="1" t="s">
        <v>429</v>
      </c>
      <c r="C1051" s="1" t="s">
        <v>112</v>
      </c>
      <c r="D1051" s="14"/>
      <c r="E1051" s="14"/>
      <c r="F1051" s="14"/>
      <c r="G1051" s="14"/>
      <c r="H1051" s="14"/>
      <c r="I1051" s="14"/>
      <c r="J1051" s="14"/>
      <c r="K1051" s="14"/>
      <c r="L1051" s="14"/>
      <c r="M1051" s="14"/>
      <c r="N1051" s="14"/>
      <c r="O1051" s="14"/>
      <c r="P1051" s="14"/>
      <c r="Q1051" s="14"/>
      <c r="R1051" s="2">
        <f>R1049</f>
        <v>0</v>
      </c>
      <c r="S1051" s="39"/>
      <c r="T1051" s="39"/>
      <c r="U1051" s="39"/>
      <c r="V1051" s="39"/>
      <c r="W1051" s="39"/>
      <c r="X1051" s="39"/>
      <c r="Y1051" s="39"/>
      <c r="Z1051" s="39"/>
      <c r="AA1051" s="39"/>
      <c r="AB1051" s="39"/>
      <c r="AC1051" s="39"/>
      <c r="AD1051" s="39"/>
      <c r="AE1051" s="39">
        <f t="shared" si="191"/>
        <v>0</v>
      </c>
      <c r="AF1051" s="39">
        <f>(D1049-R1049)</f>
        <v>0</v>
      </c>
      <c r="AG1051" s="39">
        <f t="shared" si="192"/>
        <v>0</v>
      </c>
      <c r="AH1051" s="39">
        <f t="shared" si="193"/>
        <v>0</v>
      </c>
      <c r="AI1051" s="40">
        <v>2.5000000000000001E-3</v>
      </c>
      <c r="AJ1051" s="39">
        <f t="shared" si="194"/>
        <v>0</v>
      </c>
      <c r="AK1051" s="39"/>
      <c r="AL1051" s="39">
        <f t="shared" si="195"/>
        <v>0</v>
      </c>
      <c r="AM1051" s="40">
        <v>0</v>
      </c>
      <c r="AN1051" s="39">
        <f t="shared" si="190"/>
        <v>0</v>
      </c>
      <c r="AO1051" s="39">
        <f t="shared" si="196"/>
        <v>0</v>
      </c>
      <c r="AP1051" s="39">
        <v>0</v>
      </c>
      <c r="AQ1051" s="39">
        <f t="shared" si="197"/>
        <v>0</v>
      </c>
      <c r="AR1051" s="39"/>
      <c r="AS1051" s="39"/>
      <c r="AT1051" s="39">
        <f t="shared" si="198"/>
        <v>0</v>
      </c>
      <c r="AU1051" s="39"/>
    </row>
    <row r="1052" spans="1:47" x14ac:dyDescent="0.2">
      <c r="A1052" s="12"/>
      <c r="B1052" s="12" t="s">
        <v>430</v>
      </c>
      <c r="C1052" s="12" t="s">
        <v>67</v>
      </c>
      <c r="D1052" s="13"/>
      <c r="E1052" s="13"/>
      <c r="F1052" s="13"/>
      <c r="G1052" s="13"/>
      <c r="H1052" s="13"/>
      <c r="I1052" s="13"/>
      <c r="J1052" s="13"/>
      <c r="K1052" s="13"/>
      <c r="L1052" s="13"/>
      <c r="M1052" s="13"/>
      <c r="N1052" s="13"/>
      <c r="O1052" s="13"/>
      <c r="P1052" s="13"/>
      <c r="Q1052" s="13"/>
      <c r="R1052" s="2">
        <f>SUM(E1052:P1052)</f>
        <v>0</v>
      </c>
      <c r="S1052" s="39"/>
      <c r="T1052" s="39"/>
      <c r="U1052" s="39"/>
      <c r="V1052" s="39"/>
      <c r="W1052" s="39"/>
      <c r="X1052" s="39"/>
      <c r="Y1052" s="39"/>
      <c r="Z1052" s="39"/>
      <c r="AA1052" s="39"/>
      <c r="AB1052" s="39"/>
      <c r="AC1052" s="39"/>
      <c r="AD1052" s="39"/>
      <c r="AE1052" s="39">
        <f t="shared" si="191"/>
        <v>0</v>
      </c>
      <c r="AF1052" s="39">
        <f>(D1052-R1052)</f>
        <v>0</v>
      </c>
      <c r="AG1052" s="39">
        <f t="shared" si="192"/>
        <v>0</v>
      </c>
      <c r="AH1052" s="39">
        <f t="shared" si="193"/>
        <v>0</v>
      </c>
      <c r="AI1052" s="40">
        <v>2.9000000000000001E-2</v>
      </c>
      <c r="AJ1052" s="39">
        <f t="shared" si="194"/>
        <v>0</v>
      </c>
      <c r="AK1052" s="39"/>
      <c r="AL1052" s="39">
        <f t="shared" si="195"/>
        <v>0</v>
      </c>
      <c r="AM1052" s="40">
        <v>0.04</v>
      </c>
      <c r="AN1052" s="39">
        <f t="shared" si="190"/>
        <v>0</v>
      </c>
      <c r="AO1052" s="39">
        <f t="shared" si="196"/>
        <v>0</v>
      </c>
      <c r="AP1052" s="39">
        <v>0</v>
      </c>
      <c r="AQ1052" s="39">
        <f t="shared" si="197"/>
        <v>0</v>
      </c>
      <c r="AR1052" s="39"/>
      <c r="AS1052" s="39"/>
      <c r="AT1052" s="39">
        <f t="shared" si="198"/>
        <v>0</v>
      </c>
      <c r="AU1052" s="39">
        <f>SUM(AT1052+AT1053)</f>
        <v>0</v>
      </c>
    </row>
    <row r="1053" spans="1:47" x14ac:dyDescent="0.2">
      <c r="A1053" s="1"/>
      <c r="B1053" s="1" t="s">
        <v>430</v>
      </c>
      <c r="C1053" s="1" t="s">
        <v>71</v>
      </c>
      <c r="D1053" s="14"/>
      <c r="E1053" s="14"/>
      <c r="F1053" s="14"/>
      <c r="G1053" s="14"/>
      <c r="H1053" s="14"/>
      <c r="I1053" s="14"/>
      <c r="J1053" s="14"/>
      <c r="K1053" s="14"/>
      <c r="L1053" s="14"/>
      <c r="M1053" s="14"/>
      <c r="N1053" s="14"/>
      <c r="O1053" s="14"/>
      <c r="P1053" s="14"/>
      <c r="Q1053" s="14"/>
      <c r="R1053" s="2">
        <f>(R1052)</f>
        <v>0</v>
      </c>
      <c r="S1053" s="39"/>
      <c r="T1053" s="39"/>
      <c r="U1053" s="39"/>
      <c r="V1053" s="39"/>
      <c r="W1053" s="39"/>
      <c r="X1053" s="39"/>
      <c r="Y1053" s="39"/>
      <c r="Z1053" s="39"/>
      <c r="AA1053" s="39"/>
      <c r="AB1053" s="39"/>
      <c r="AC1053" s="39"/>
      <c r="AD1053" s="39"/>
      <c r="AE1053" s="39">
        <f t="shared" si="191"/>
        <v>0</v>
      </c>
      <c r="AF1053" s="39">
        <f>(D1052-R1052)</f>
        <v>0</v>
      </c>
      <c r="AG1053" s="39">
        <f t="shared" si="192"/>
        <v>0</v>
      </c>
      <c r="AH1053" s="39">
        <f t="shared" si="193"/>
        <v>0</v>
      </c>
      <c r="AI1053" s="40">
        <v>0.01</v>
      </c>
      <c r="AJ1053" s="39">
        <f t="shared" si="194"/>
        <v>0</v>
      </c>
      <c r="AK1053" s="39"/>
      <c r="AL1053" s="39">
        <f t="shared" si="195"/>
        <v>0</v>
      </c>
      <c r="AM1053" s="40">
        <v>0.03</v>
      </c>
      <c r="AN1053" s="39">
        <f t="shared" si="190"/>
        <v>0</v>
      </c>
      <c r="AO1053" s="39">
        <f t="shared" si="196"/>
        <v>0</v>
      </c>
      <c r="AP1053" s="39">
        <v>0</v>
      </c>
      <c r="AQ1053" s="39">
        <f t="shared" si="197"/>
        <v>0</v>
      </c>
      <c r="AR1053" s="39"/>
      <c r="AS1053" s="39"/>
      <c r="AT1053" s="39">
        <f t="shared" si="198"/>
        <v>0</v>
      </c>
      <c r="AU1053" s="41"/>
    </row>
    <row r="1054" spans="1:47" x14ac:dyDescent="0.2">
      <c r="A1054" s="15"/>
      <c r="B1054" s="15" t="s">
        <v>431</v>
      </c>
      <c r="C1054" s="15" t="s">
        <v>67</v>
      </c>
      <c r="D1054" s="16"/>
      <c r="E1054" s="16"/>
      <c r="F1054" s="16"/>
      <c r="G1054" s="16"/>
      <c r="H1054" s="16"/>
      <c r="I1054" s="16"/>
      <c r="J1054" s="16"/>
      <c r="K1054" s="16"/>
      <c r="L1054" s="16"/>
      <c r="M1054" s="16"/>
      <c r="N1054" s="16"/>
      <c r="O1054" s="16"/>
      <c r="P1054" s="16"/>
      <c r="Q1054" s="16"/>
      <c r="R1054" s="2">
        <f>SUM(E1054:P1054)</f>
        <v>0</v>
      </c>
      <c r="S1054" s="39"/>
      <c r="T1054" s="39"/>
      <c r="U1054" s="39"/>
      <c r="V1054" s="39"/>
      <c r="W1054" s="39"/>
      <c r="X1054" s="39"/>
      <c r="Y1054" s="39"/>
      <c r="Z1054" s="39"/>
      <c r="AA1054" s="39"/>
      <c r="AB1054" s="39"/>
      <c r="AC1054" s="39"/>
      <c r="AD1054" s="39"/>
      <c r="AE1054" s="39">
        <f t="shared" si="191"/>
        <v>0</v>
      </c>
      <c r="AF1054" s="39">
        <f>(D1054-R1054)</f>
        <v>0</v>
      </c>
      <c r="AG1054" s="39">
        <f t="shared" si="192"/>
        <v>0</v>
      </c>
      <c r="AH1054" s="39">
        <f t="shared" si="193"/>
        <v>0</v>
      </c>
      <c r="AI1054" s="40">
        <v>2.9000000000000001E-2</v>
      </c>
      <c r="AJ1054" s="39">
        <f t="shared" si="194"/>
        <v>0</v>
      </c>
      <c r="AK1054" s="39"/>
      <c r="AL1054" s="39">
        <f t="shared" si="195"/>
        <v>0</v>
      </c>
      <c r="AM1054" s="40">
        <v>0.04</v>
      </c>
      <c r="AN1054" s="39">
        <f t="shared" si="190"/>
        <v>0</v>
      </c>
      <c r="AO1054" s="39">
        <f t="shared" si="196"/>
        <v>0</v>
      </c>
      <c r="AP1054" s="39">
        <v>0</v>
      </c>
      <c r="AQ1054" s="39">
        <f t="shared" si="197"/>
        <v>0</v>
      </c>
      <c r="AR1054" s="39"/>
      <c r="AS1054" s="39"/>
      <c r="AT1054" s="39">
        <f t="shared" si="198"/>
        <v>0</v>
      </c>
      <c r="AU1054" s="39">
        <f>SUM(AT1054+AT1055+AT1056)</f>
        <v>0</v>
      </c>
    </row>
    <row r="1055" spans="1:47" x14ac:dyDescent="0.2">
      <c r="A1055" s="1"/>
      <c r="B1055" s="1" t="s">
        <v>431</v>
      </c>
      <c r="C1055" s="1" t="s">
        <v>77</v>
      </c>
      <c r="D1055" s="14"/>
      <c r="E1055" s="14"/>
      <c r="F1055" s="14"/>
      <c r="G1055" s="14"/>
      <c r="H1055" s="14"/>
      <c r="I1055" s="14"/>
      <c r="J1055" s="14"/>
      <c r="K1055" s="14"/>
      <c r="L1055" s="14"/>
      <c r="M1055" s="14"/>
      <c r="N1055" s="14"/>
      <c r="O1055" s="14"/>
      <c r="P1055" s="14"/>
      <c r="Q1055" s="14"/>
      <c r="R1055" s="2">
        <f>(R1054)</f>
        <v>0</v>
      </c>
      <c r="S1055" s="39"/>
      <c r="T1055" s="39"/>
      <c r="U1055" s="39"/>
      <c r="V1055" s="39"/>
      <c r="W1055" s="39"/>
      <c r="X1055" s="39"/>
      <c r="Y1055" s="39"/>
      <c r="Z1055" s="39"/>
      <c r="AA1055" s="39"/>
      <c r="AB1055" s="39"/>
      <c r="AC1055" s="39"/>
      <c r="AD1055" s="39"/>
      <c r="AE1055" s="39">
        <f t="shared" si="191"/>
        <v>0</v>
      </c>
      <c r="AF1055" s="39">
        <f>(D1054-R1054)</f>
        <v>0</v>
      </c>
      <c r="AG1055" s="39">
        <f t="shared" si="192"/>
        <v>0</v>
      </c>
      <c r="AH1055" s="39">
        <f t="shared" si="193"/>
        <v>0</v>
      </c>
      <c r="AI1055" s="40">
        <v>0.05</v>
      </c>
      <c r="AJ1055" s="39">
        <f t="shared" si="194"/>
        <v>0</v>
      </c>
      <c r="AK1055" s="39"/>
      <c r="AL1055" s="39">
        <f t="shared" si="195"/>
        <v>0</v>
      </c>
      <c r="AM1055" s="40">
        <v>0</v>
      </c>
      <c r="AN1055" s="39">
        <f t="shared" si="190"/>
        <v>0</v>
      </c>
      <c r="AO1055" s="39">
        <f t="shared" si="196"/>
        <v>0</v>
      </c>
      <c r="AP1055" s="39">
        <v>0</v>
      </c>
      <c r="AQ1055" s="39">
        <f t="shared" si="197"/>
        <v>0</v>
      </c>
      <c r="AR1055" s="39"/>
      <c r="AS1055" s="39"/>
      <c r="AT1055" s="39">
        <f t="shared" si="198"/>
        <v>0</v>
      </c>
      <c r="AU1055" s="41"/>
    </row>
    <row r="1056" spans="1:47" x14ac:dyDescent="0.2">
      <c r="A1056" s="1"/>
      <c r="B1056" s="1" t="s">
        <v>431</v>
      </c>
      <c r="C1056" s="1" t="s">
        <v>71</v>
      </c>
      <c r="D1056" s="14"/>
      <c r="E1056" s="14"/>
      <c r="F1056" s="14"/>
      <c r="G1056" s="14"/>
      <c r="H1056" s="14"/>
      <c r="I1056" s="14"/>
      <c r="J1056" s="14"/>
      <c r="K1056" s="14"/>
      <c r="L1056" s="14"/>
      <c r="M1056" s="14"/>
      <c r="N1056" s="14"/>
      <c r="O1056" s="14"/>
      <c r="P1056" s="14"/>
      <c r="Q1056" s="14"/>
      <c r="R1056" s="2">
        <f>R1054</f>
        <v>0</v>
      </c>
      <c r="S1056" s="39"/>
      <c r="T1056" s="39"/>
      <c r="U1056" s="39"/>
      <c r="V1056" s="39"/>
      <c r="W1056" s="39"/>
      <c r="X1056" s="39"/>
      <c r="Y1056" s="39"/>
      <c r="Z1056" s="39"/>
      <c r="AA1056" s="39"/>
      <c r="AB1056" s="39"/>
      <c r="AC1056" s="39"/>
      <c r="AD1056" s="39"/>
      <c r="AE1056" s="39">
        <f t="shared" si="191"/>
        <v>0</v>
      </c>
      <c r="AF1056" s="39">
        <f>(D1054-R1054)</f>
        <v>0</v>
      </c>
      <c r="AG1056" s="39">
        <f t="shared" si="192"/>
        <v>0</v>
      </c>
      <c r="AH1056" s="39">
        <f t="shared" si="193"/>
        <v>0</v>
      </c>
      <c r="AI1056" s="40">
        <v>2.6499999999999999E-2</v>
      </c>
      <c r="AJ1056" s="39">
        <f t="shared" si="194"/>
        <v>0</v>
      </c>
      <c r="AK1056" s="39"/>
      <c r="AL1056" s="39">
        <f t="shared" si="195"/>
        <v>0</v>
      </c>
      <c r="AM1056" s="40">
        <v>0</v>
      </c>
      <c r="AN1056" s="39">
        <f t="shared" si="190"/>
        <v>0</v>
      </c>
      <c r="AO1056" s="39">
        <f t="shared" si="196"/>
        <v>0</v>
      </c>
      <c r="AP1056" s="39">
        <v>0</v>
      </c>
      <c r="AQ1056" s="39">
        <f t="shared" si="197"/>
        <v>0</v>
      </c>
      <c r="AR1056" s="39"/>
      <c r="AS1056" s="39"/>
      <c r="AT1056" s="39">
        <f t="shared" si="198"/>
        <v>0</v>
      </c>
      <c r="AU1056" s="41"/>
    </row>
    <row r="1057" spans="1:47" x14ac:dyDescent="0.2">
      <c r="A1057" s="17"/>
      <c r="B1057" s="17" t="s">
        <v>432</v>
      </c>
      <c r="C1057" s="17" t="s">
        <v>67</v>
      </c>
      <c r="D1057" s="18"/>
      <c r="E1057" s="18"/>
      <c r="F1057" s="18"/>
      <c r="G1057" s="18"/>
      <c r="H1057" s="18"/>
      <c r="I1057" s="18"/>
      <c r="J1057" s="18"/>
      <c r="K1057" s="18"/>
      <c r="L1057" s="18"/>
      <c r="M1057" s="18"/>
      <c r="N1057" s="18"/>
      <c r="O1057" s="18"/>
      <c r="P1057" s="18"/>
      <c r="Q1057" s="18"/>
      <c r="R1057" s="2">
        <f>SUM(E1057:P1057)</f>
        <v>0</v>
      </c>
      <c r="S1057" s="39"/>
      <c r="T1057" s="39"/>
      <c r="U1057" s="39"/>
      <c r="V1057" s="39"/>
      <c r="W1057" s="39"/>
      <c r="X1057" s="39"/>
      <c r="Y1057" s="39"/>
      <c r="Z1057" s="39"/>
      <c r="AA1057" s="39"/>
      <c r="AB1057" s="39"/>
      <c r="AC1057" s="39"/>
      <c r="AD1057" s="39"/>
      <c r="AE1057" s="39">
        <f t="shared" si="191"/>
        <v>0</v>
      </c>
      <c r="AF1057" s="39">
        <f>(D1057-R1057)</f>
        <v>0</v>
      </c>
      <c r="AG1057" s="39">
        <f t="shared" si="192"/>
        <v>0</v>
      </c>
      <c r="AH1057" s="39">
        <f t="shared" si="193"/>
        <v>0</v>
      </c>
      <c r="AI1057" s="40">
        <v>2.9000000000000001E-2</v>
      </c>
      <c r="AJ1057" s="39">
        <f t="shared" si="194"/>
        <v>0</v>
      </c>
      <c r="AK1057" s="39"/>
      <c r="AL1057" s="39">
        <f t="shared" si="195"/>
        <v>0</v>
      </c>
      <c r="AM1057" s="40">
        <v>0.04</v>
      </c>
      <c r="AN1057" s="39">
        <f t="shared" si="190"/>
        <v>0</v>
      </c>
      <c r="AO1057" s="39">
        <f t="shared" si="196"/>
        <v>0</v>
      </c>
      <c r="AP1057" s="39">
        <v>0</v>
      </c>
      <c r="AQ1057" s="39">
        <f t="shared" si="197"/>
        <v>0</v>
      </c>
      <c r="AR1057" s="39"/>
      <c r="AS1057" s="39"/>
      <c r="AT1057" s="39">
        <f t="shared" si="198"/>
        <v>0</v>
      </c>
      <c r="AU1057" s="39">
        <f>SUM(AT1057+AT1058+AT1059)</f>
        <v>0</v>
      </c>
    </row>
    <row r="1058" spans="1:47" x14ac:dyDescent="0.2">
      <c r="A1058" s="1"/>
      <c r="B1058" s="1" t="s">
        <v>432</v>
      </c>
      <c r="C1058" s="1" t="s">
        <v>77</v>
      </c>
      <c r="D1058" s="14"/>
      <c r="E1058" s="14"/>
      <c r="F1058" s="14"/>
      <c r="G1058" s="14"/>
      <c r="H1058" s="14"/>
      <c r="I1058" s="14"/>
      <c r="J1058" s="14"/>
      <c r="K1058" s="14"/>
      <c r="L1058" s="14"/>
      <c r="M1058" s="14"/>
      <c r="N1058" s="14"/>
      <c r="O1058" s="14"/>
      <c r="P1058" s="14"/>
      <c r="Q1058" s="14"/>
      <c r="R1058" s="2">
        <f>(R1057)</f>
        <v>0</v>
      </c>
      <c r="S1058" s="39"/>
      <c r="T1058" s="39"/>
      <c r="U1058" s="39"/>
      <c r="V1058" s="39"/>
      <c r="W1058" s="39"/>
      <c r="X1058" s="39"/>
      <c r="Y1058" s="39"/>
      <c r="Z1058" s="39"/>
      <c r="AA1058" s="39"/>
      <c r="AB1058" s="39"/>
      <c r="AC1058" s="39"/>
      <c r="AD1058" s="39"/>
      <c r="AE1058" s="39">
        <f t="shared" si="191"/>
        <v>0</v>
      </c>
      <c r="AF1058" s="39">
        <f>(D1057-R1057)</f>
        <v>0</v>
      </c>
      <c r="AG1058" s="39">
        <f t="shared" si="192"/>
        <v>0</v>
      </c>
      <c r="AH1058" s="39">
        <f t="shared" si="193"/>
        <v>0</v>
      </c>
      <c r="AI1058" s="40">
        <v>4.4999999999999998E-2</v>
      </c>
      <c r="AJ1058" s="39">
        <f t="shared" si="194"/>
        <v>0</v>
      </c>
      <c r="AK1058" s="39"/>
      <c r="AL1058" s="39">
        <f t="shared" si="195"/>
        <v>0</v>
      </c>
      <c r="AM1058" s="40">
        <v>0</v>
      </c>
      <c r="AN1058" s="39">
        <f t="shared" si="190"/>
        <v>0</v>
      </c>
      <c r="AO1058" s="39">
        <f t="shared" si="196"/>
        <v>0</v>
      </c>
      <c r="AP1058" s="39">
        <v>0</v>
      </c>
      <c r="AQ1058" s="39">
        <f t="shared" si="197"/>
        <v>0</v>
      </c>
      <c r="AR1058" s="39"/>
      <c r="AS1058" s="39"/>
      <c r="AT1058" s="39">
        <f t="shared" si="198"/>
        <v>0</v>
      </c>
      <c r="AU1058" s="41"/>
    </row>
    <row r="1059" spans="1:47" x14ac:dyDescent="0.2">
      <c r="A1059" s="1"/>
      <c r="B1059" s="1" t="s">
        <v>432</v>
      </c>
      <c r="C1059" s="1" t="s">
        <v>71</v>
      </c>
      <c r="D1059" s="14"/>
      <c r="E1059" s="14"/>
      <c r="F1059" s="14"/>
      <c r="G1059" s="14"/>
      <c r="H1059" s="14"/>
      <c r="I1059" s="14"/>
      <c r="J1059" s="14"/>
      <c r="K1059" s="14"/>
      <c r="L1059" s="14"/>
      <c r="M1059" s="14"/>
      <c r="N1059" s="14"/>
      <c r="O1059" s="14"/>
      <c r="P1059" s="14"/>
      <c r="Q1059" s="14"/>
      <c r="R1059" s="2">
        <f>R1057</f>
        <v>0</v>
      </c>
      <c r="S1059" s="39"/>
      <c r="T1059" s="39"/>
      <c r="U1059" s="39"/>
      <c r="V1059" s="39"/>
      <c r="W1059" s="39"/>
      <c r="X1059" s="39"/>
      <c r="Y1059" s="39"/>
      <c r="Z1059" s="39"/>
      <c r="AA1059" s="39"/>
      <c r="AB1059" s="39"/>
      <c r="AC1059" s="39"/>
      <c r="AD1059" s="39"/>
      <c r="AE1059" s="39">
        <f t="shared" si="191"/>
        <v>0</v>
      </c>
      <c r="AF1059" s="39">
        <f>(D1057-R1057)</f>
        <v>0</v>
      </c>
      <c r="AG1059" s="39">
        <f t="shared" si="192"/>
        <v>0</v>
      </c>
      <c r="AH1059" s="39">
        <f t="shared" si="193"/>
        <v>0</v>
      </c>
      <c r="AI1059" s="40">
        <v>2.6499999999999999E-2</v>
      </c>
      <c r="AJ1059" s="39">
        <f t="shared" si="194"/>
        <v>0</v>
      </c>
      <c r="AK1059" s="39"/>
      <c r="AL1059" s="39">
        <f t="shared" si="195"/>
        <v>0</v>
      </c>
      <c r="AM1059" s="40">
        <v>0</v>
      </c>
      <c r="AN1059" s="39">
        <f t="shared" si="190"/>
        <v>0</v>
      </c>
      <c r="AO1059" s="39">
        <f t="shared" si="196"/>
        <v>0</v>
      </c>
      <c r="AP1059" s="39">
        <v>0</v>
      </c>
      <c r="AQ1059" s="39">
        <f t="shared" si="197"/>
        <v>0</v>
      </c>
      <c r="AR1059" s="39"/>
      <c r="AS1059" s="39"/>
      <c r="AT1059" s="39">
        <f t="shared" si="198"/>
        <v>0</v>
      </c>
      <c r="AU1059" s="41"/>
    </row>
    <row r="1060" spans="1:47" x14ac:dyDescent="0.2">
      <c r="A1060" s="12"/>
      <c r="B1060" s="12" t="s">
        <v>433</v>
      </c>
      <c r="C1060" s="12" t="s">
        <v>67</v>
      </c>
      <c r="D1060" s="13"/>
      <c r="E1060" s="13"/>
      <c r="F1060" s="13"/>
      <c r="G1060" s="13"/>
      <c r="H1060" s="13"/>
      <c r="I1060" s="13"/>
      <c r="J1060" s="13"/>
      <c r="K1060" s="13"/>
      <c r="L1060" s="13"/>
      <c r="M1060" s="13"/>
      <c r="N1060" s="13"/>
      <c r="O1060" s="13"/>
      <c r="P1060" s="13"/>
      <c r="Q1060" s="13"/>
      <c r="R1060" s="2">
        <f>SUM(E1060:P1060)</f>
        <v>0</v>
      </c>
      <c r="S1060" s="39"/>
      <c r="T1060" s="39"/>
      <c r="U1060" s="39"/>
      <c r="V1060" s="39"/>
      <c r="W1060" s="39"/>
      <c r="X1060" s="39"/>
      <c r="Y1060" s="39"/>
      <c r="Z1060" s="39"/>
      <c r="AA1060" s="39"/>
      <c r="AB1060" s="39"/>
      <c r="AC1060" s="39"/>
      <c r="AD1060" s="39"/>
      <c r="AE1060" s="39">
        <f t="shared" si="191"/>
        <v>0</v>
      </c>
      <c r="AF1060" s="39">
        <f>(D1060-R1060)</f>
        <v>0</v>
      </c>
      <c r="AG1060" s="39">
        <f t="shared" si="192"/>
        <v>0</v>
      </c>
      <c r="AH1060" s="39">
        <f t="shared" si="193"/>
        <v>0</v>
      </c>
      <c r="AI1060" s="40">
        <v>2.9000000000000001E-2</v>
      </c>
      <c r="AJ1060" s="39">
        <f t="shared" si="194"/>
        <v>0</v>
      </c>
      <c r="AK1060" s="39"/>
      <c r="AL1060" s="39">
        <f t="shared" si="195"/>
        <v>0</v>
      </c>
      <c r="AM1060" s="40">
        <v>0.04</v>
      </c>
      <c r="AN1060" s="39">
        <f t="shared" si="190"/>
        <v>0</v>
      </c>
      <c r="AO1060" s="39">
        <f t="shared" si="196"/>
        <v>0</v>
      </c>
      <c r="AP1060" s="39">
        <v>0</v>
      </c>
      <c r="AQ1060" s="39">
        <f t="shared" si="197"/>
        <v>0</v>
      </c>
      <c r="AR1060" s="39"/>
      <c r="AS1060" s="39"/>
      <c r="AT1060" s="39">
        <f t="shared" si="198"/>
        <v>0</v>
      </c>
      <c r="AU1060" s="39">
        <f>SUM(AT1060+AT1061+AT1062)</f>
        <v>0</v>
      </c>
    </row>
    <row r="1061" spans="1:47" x14ac:dyDescent="0.2">
      <c r="A1061" s="1"/>
      <c r="B1061" s="1" t="s">
        <v>433</v>
      </c>
      <c r="C1061" s="1" t="s">
        <v>77</v>
      </c>
      <c r="D1061" s="14"/>
      <c r="E1061" s="14"/>
      <c r="F1061" s="14"/>
      <c r="G1061" s="14"/>
      <c r="H1061" s="14"/>
      <c r="I1061" s="14"/>
      <c r="J1061" s="14"/>
      <c r="K1061" s="14"/>
      <c r="L1061" s="14"/>
      <c r="M1061" s="14"/>
      <c r="N1061" s="14"/>
      <c r="O1061" s="14"/>
      <c r="P1061" s="14"/>
      <c r="Q1061" s="14"/>
      <c r="R1061" s="2">
        <f>(R1060)</f>
        <v>0</v>
      </c>
      <c r="S1061" s="39"/>
      <c r="T1061" s="39"/>
      <c r="U1061" s="39"/>
      <c r="V1061" s="39"/>
      <c r="W1061" s="39"/>
      <c r="X1061" s="39"/>
      <c r="Y1061" s="39"/>
      <c r="Z1061" s="39"/>
      <c r="AA1061" s="39"/>
      <c r="AB1061" s="39"/>
      <c r="AC1061" s="39"/>
      <c r="AD1061" s="39"/>
      <c r="AE1061" s="39">
        <f t="shared" si="191"/>
        <v>0</v>
      </c>
      <c r="AF1061" s="39">
        <f>(D1060-R1060)</f>
        <v>0</v>
      </c>
      <c r="AG1061" s="39">
        <f t="shared" si="192"/>
        <v>0</v>
      </c>
      <c r="AH1061" s="39">
        <f t="shared" si="193"/>
        <v>0</v>
      </c>
      <c r="AI1061" s="40">
        <v>0.05</v>
      </c>
      <c r="AJ1061" s="39">
        <f t="shared" si="194"/>
        <v>0</v>
      </c>
      <c r="AK1061" s="39"/>
      <c r="AL1061" s="39">
        <f t="shared" si="195"/>
        <v>0</v>
      </c>
      <c r="AM1061" s="40">
        <v>0</v>
      </c>
      <c r="AN1061" s="39">
        <f t="shared" si="190"/>
        <v>0</v>
      </c>
      <c r="AO1061" s="39">
        <f t="shared" si="196"/>
        <v>0</v>
      </c>
      <c r="AP1061" s="39">
        <v>0</v>
      </c>
      <c r="AQ1061" s="39">
        <f t="shared" si="197"/>
        <v>0</v>
      </c>
      <c r="AR1061" s="39"/>
      <c r="AS1061" s="39"/>
      <c r="AT1061" s="39">
        <f t="shared" si="198"/>
        <v>0</v>
      </c>
      <c r="AU1061" s="41"/>
    </row>
    <row r="1062" spans="1:47" x14ac:dyDescent="0.2">
      <c r="A1062" s="1"/>
      <c r="B1062" s="1" t="s">
        <v>433</v>
      </c>
      <c r="C1062" s="1" t="s">
        <v>71</v>
      </c>
      <c r="D1062" s="14"/>
      <c r="E1062" s="14"/>
      <c r="F1062" s="14"/>
      <c r="G1062" s="14"/>
      <c r="H1062" s="14"/>
      <c r="I1062" s="14"/>
      <c r="J1062" s="14"/>
      <c r="K1062" s="14"/>
      <c r="L1062" s="14"/>
      <c r="M1062" s="14"/>
      <c r="N1062" s="14"/>
      <c r="O1062" s="14"/>
      <c r="P1062" s="14"/>
      <c r="Q1062" s="14"/>
      <c r="R1062" s="2">
        <f>R1060</f>
        <v>0</v>
      </c>
      <c r="S1062" s="39"/>
      <c r="T1062" s="39"/>
      <c r="U1062" s="39"/>
      <c r="V1062" s="39"/>
      <c r="W1062" s="39"/>
      <c r="X1062" s="39"/>
      <c r="Y1062" s="39"/>
      <c r="Z1062" s="39"/>
      <c r="AA1062" s="39"/>
      <c r="AB1062" s="39"/>
      <c r="AC1062" s="39"/>
      <c r="AD1062" s="39"/>
      <c r="AE1062" s="39">
        <f t="shared" si="191"/>
        <v>0</v>
      </c>
      <c r="AF1062" s="39">
        <f>(D1060-R1060)</f>
        <v>0</v>
      </c>
      <c r="AG1062" s="39">
        <f t="shared" si="192"/>
        <v>0</v>
      </c>
      <c r="AH1062" s="39">
        <f t="shared" si="193"/>
        <v>0</v>
      </c>
      <c r="AI1062" s="40">
        <v>2.6499999999999999E-2</v>
      </c>
      <c r="AJ1062" s="39">
        <f t="shared" si="194"/>
        <v>0</v>
      </c>
      <c r="AK1062" s="39"/>
      <c r="AL1062" s="39">
        <f t="shared" si="195"/>
        <v>0</v>
      </c>
      <c r="AM1062" s="40">
        <v>0</v>
      </c>
      <c r="AN1062" s="39">
        <f t="shared" si="190"/>
        <v>0</v>
      </c>
      <c r="AO1062" s="39">
        <f t="shared" si="196"/>
        <v>0</v>
      </c>
      <c r="AP1062" s="39">
        <v>0</v>
      </c>
      <c r="AQ1062" s="39">
        <f t="shared" si="197"/>
        <v>0</v>
      </c>
      <c r="AR1062" s="39"/>
      <c r="AS1062" s="39"/>
      <c r="AT1062" s="39">
        <f t="shared" si="198"/>
        <v>0</v>
      </c>
      <c r="AU1062" s="41"/>
    </row>
    <row r="1063" spans="1:47" x14ac:dyDescent="0.2">
      <c r="A1063" s="12"/>
      <c r="B1063" s="12" t="s">
        <v>434</v>
      </c>
      <c r="C1063" s="12" t="s">
        <v>67</v>
      </c>
      <c r="D1063" s="13"/>
      <c r="E1063" s="13"/>
      <c r="F1063" s="13"/>
      <c r="G1063" s="13"/>
      <c r="H1063" s="13"/>
      <c r="I1063" s="13"/>
      <c r="J1063" s="13"/>
      <c r="K1063" s="13"/>
      <c r="L1063" s="13"/>
      <c r="M1063" s="13"/>
      <c r="N1063" s="13"/>
      <c r="O1063" s="13"/>
      <c r="P1063" s="13"/>
      <c r="Q1063" s="13"/>
      <c r="R1063" s="2">
        <f>SUM(E1063:P1063)</f>
        <v>0</v>
      </c>
      <c r="S1063" s="39"/>
      <c r="T1063" s="39"/>
      <c r="U1063" s="39"/>
      <c r="V1063" s="39"/>
      <c r="W1063" s="39"/>
      <c r="X1063" s="39"/>
      <c r="Y1063" s="39"/>
      <c r="Z1063" s="39"/>
      <c r="AA1063" s="39"/>
      <c r="AB1063" s="39"/>
      <c r="AC1063" s="39"/>
      <c r="AD1063" s="39"/>
      <c r="AE1063" s="39">
        <f t="shared" si="191"/>
        <v>0</v>
      </c>
      <c r="AF1063" s="39">
        <f>(D1063-R1063)</f>
        <v>0</v>
      </c>
      <c r="AG1063" s="39">
        <f t="shared" si="192"/>
        <v>0</v>
      </c>
      <c r="AH1063" s="39">
        <f t="shared" si="193"/>
        <v>0</v>
      </c>
      <c r="AI1063" s="40">
        <v>2.9000000000000001E-2</v>
      </c>
      <c r="AJ1063" s="39">
        <f t="shared" si="194"/>
        <v>0</v>
      </c>
      <c r="AK1063" s="39"/>
      <c r="AL1063" s="39">
        <f t="shared" si="195"/>
        <v>0</v>
      </c>
      <c r="AM1063" s="40">
        <v>0.04</v>
      </c>
      <c r="AN1063" s="39">
        <f t="shared" si="190"/>
        <v>0</v>
      </c>
      <c r="AO1063" s="39">
        <f t="shared" si="196"/>
        <v>0</v>
      </c>
      <c r="AP1063" s="39">
        <v>0</v>
      </c>
      <c r="AQ1063" s="39">
        <f t="shared" si="197"/>
        <v>0</v>
      </c>
      <c r="AR1063" s="39"/>
      <c r="AS1063" s="39"/>
      <c r="AT1063" s="39">
        <f t="shared" si="198"/>
        <v>0</v>
      </c>
      <c r="AU1063" s="39">
        <f>SUM(AT1063+AT1064+AT1065)</f>
        <v>0</v>
      </c>
    </row>
    <row r="1064" spans="1:47" x14ac:dyDescent="0.2">
      <c r="A1064" s="1"/>
      <c r="B1064" s="1" t="s">
        <v>434</v>
      </c>
      <c r="C1064" s="1" t="s">
        <v>77</v>
      </c>
      <c r="D1064" s="14"/>
      <c r="E1064" s="14"/>
      <c r="F1064" s="14"/>
      <c r="G1064" s="14"/>
      <c r="H1064" s="14"/>
      <c r="I1064" s="14"/>
      <c r="J1064" s="14"/>
      <c r="K1064" s="14"/>
      <c r="L1064" s="14"/>
      <c r="M1064" s="14"/>
      <c r="N1064" s="14"/>
      <c r="O1064" s="14"/>
      <c r="P1064" s="14"/>
      <c r="Q1064" s="14"/>
      <c r="R1064" s="2">
        <f>(R1063)</f>
        <v>0</v>
      </c>
      <c r="S1064" s="39"/>
      <c r="T1064" s="39"/>
      <c r="U1064" s="39"/>
      <c r="V1064" s="39"/>
      <c r="W1064" s="39"/>
      <c r="X1064" s="39"/>
      <c r="Y1064" s="39"/>
      <c r="Z1064" s="39"/>
      <c r="AA1064" s="39"/>
      <c r="AB1064" s="39"/>
      <c r="AC1064" s="39"/>
      <c r="AD1064" s="39"/>
      <c r="AE1064" s="39">
        <f t="shared" si="191"/>
        <v>0</v>
      </c>
      <c r="AF1064" s="39">
        <f>(D1063-R1063)</f>
        <v>0</v>
      </c>
      <c r="AG1064" s="39">
        <f t="shared" si="192"/>
        <v>0</v>
      </c>
      <c r="AH1064" s="39">
        <f t="shared" si="193"/>
        <v>0</v>
      </c>
      <c r="AI1064" s="40">
        <v>0.03</v>
      </c>
      <c r="AJ1064" s="39">
        <f t="shared" si="194"/>
        <v>0</v>
      </c>
      <c r="AK1064" s="39"/>
      <c r="AL1064" s="39">
        <f t="shared" si="195"/>
        <v>0</v>
      </c>
      <c r="AM1064" s="40">
        <v>3.3300000000000003E-2</v>
      </c>
      <c r="AN1064" s="39">
        <f t="shared" si="190"/>
        <v>0</v>
      </c>
      <c r="AO1064" s="39">
        <f t="shared" si="196"/>
        <v>0</v>
      </c>
      <c r="AP1064" s="39">
        <v>0</v>
      </c>
      <c r="AQ1064" s="39">
        <f t="shared" si="197"/>
        <v>0</v>
      </c>
      <c r="AR1064" s="39"/>
      <c r="AS1064" s="39"/>
      <c r="AT1064" s="39">
        <f t="shared" si="198"/>
        <v>0</v>
      </c>
      <c r="AU1064" s="41"/>
    </row>
    <row r="1065" spans="1:47" x14ac:dyDescent="0.2">
      <c r="A1065" s="1"/>
      <c r="B1065" s="1" t="s">
        <v>434</v>
      </c>
      <c r="C1065" s="1" t="s">
        <v>71</v>
      </c>
      <c r="D1065" s="14"/>
      <c r="E1065" s="14"/>
      <c r="F1065" s="14"/>
      <c r="G1065" s="14"/>
      <c r="H1065" s="14"/>
      <c r="I1065" s="14"/>
      <c r="J1065" s="14"/>
      <c r="K1065" s="14"/>
      <c r="L1065" s="14"/>
      <c r="M1065" s="14"/>
      <c r="N1065" s="14"/>
      <c r="O1065" s="14"/>
      <c r="P1065" s="14"/>
      <c r="Q1065" s="14"/>
      <c r="R1065" s="2">
        <f>R1063</f>
        <v>0</v>
      </c>
      <c r="S1065" s="39"/>
      <c r="T1065" s="39"/>
      <c r="U1065" s="39"/>
      <c r="V1065" s="39"/>
      <c r="W1065" s="39"/>
      <c r="X1065" s="39"/>
      <c r="Y1065" s="39"/>
      <c r="Z1065" s="39"/>
      <c r="AA1065" s="39"/>
      <c r="AB1065" s="39"/>
      <c r="AC1065" s="39"/>
      <c r="AD1065" s="39"/>
      <c r="AE1065" s="39">
        <f t="shared" si="191"/>
        <v>0</v>
      </c>
      <c r="AF1065" s="39">
        <f>(D1063-R1063)</f>
        <v>0</v>
      </c>
      <c r="AG1065" s="39">
        <f t="shared" si="192"/>
        <v>0</v>
      </c>
      <c r="AH1065" s="39">
        <f t="shared" si="193"/>
        <v>0</v>
      </c>
      <c r="AI1065" s="40">
        <v>2.6499999999999999E-2</v>
      </c>
      <c r="AJ1065" s="39">
        <f t="shared" si="194"/>
        <v>0</v>
      </c>
      <c r="AK1065" s="39"/>
      <c r="AL1065" s="39">
        <f t="shared" si="195"/>
        <v>0</v>
      </c>
      <c r="AM1065" s="40">
        <v>0</v>
      </c>
      <c r="AN1065" s="39">
        <f t="shared" si="190"/>
        <v>0</v>
      </c>
      <c r="AO1065" s="39">
        <f t="shared" si="196"/>
        <v>0</v>
      </c>
      <c r="AP1065" s="39">
        <v>0</v>
      </c>
      <c r="AQ1065" s="39">
        <f t="shared" si="197"/>
        <v>0</v>
      </c>
      <c r="AR1065" s="39"/>
      <c r="AS1065" s="39"/>
      <c r="AT1065" s="39">
        <f t="shared" si="198"/>
        <v>0</v>
      </c>
      <c r="AU1065" s="41"/>
    </row>
    <row r="1066" spans="1:47" x14ac:dyDescent="0.2">
      <c r="A1066" s="15"/>
      <c r="B1066" s="15" t="s">
        <v>435</v>
      </c>
      <c r="C1066" s="15" t="s">
        <v>67</v>
      </c>
      <c r="D1066" s="16"/>
      <c r="E1066" s="16"/>
      <c r="F1066" s="16"/>
      <c r="G1066" s="16"/>
      <c r="H1066" s="16"/>
      <c r="I1066" s="16"/>
      <c r="J1066" s="16"/>
      <c r="K1066" s="16"/>
      <c r="L1066" s="16"/>
      <c r="M1066" s="16"/>
      <c r="N1066" s="16"/>
      <c r="O1066" s="16"/>
      <c r="P1066" s="16"/>
      <c r="Q1066" s="16"/>
      <c r="R1066" s="2">
        <f>SUM(E1066:P1066)</f>
        <v>0</v>
      </c>
      <c r="S1066" s="39"/>
      <c r="T1066" s="39"/>
      <c r="U1066" s="39"/>
      <c r="V1066" s="39"/>
      <c r="W1066" s="39"/>
      <c r="X1066" s="39"/>
      <c r="Y1066" s="39"/>
      <c r="Z1066" s="39"/>
      <c r="AA1066" s="39"/>
      <c r="AB1066" s="39"/>
      <c r="AC1066" s="39"/>
      <c r="AD1066" s="39"/>
      <c r="AE1066" s="39">
        <f t="shared" si="191"/>
        <v>0</v>
      </c>
      <c r="AF1066" s="39">
        <f>(D1066-R1066)</f>
        <v>0</v>
      </c>
      <c r="AG1066" s="39">
        <f t="shared" si="192"/>
        <v>0</v>
      </c>
      <c r="AH1066" s="39">
        <f t="shared" si="193"/>
        <v>0</v>
      </c>
      <c r="AI1066" s="40">
        <v>2.9000000000000001E-2</v>
      </c>
      <c r="AJ1066" s="39">
        <f t="shared" si="194"/>
        <v>0</v>
      </c>
      <c r="AK1066" s="39"/>
      <c r="AL1066" s="39">
        <f t="shared" si="195"/>
        <v>0</v>
      </c>
      <c r="AM1066" s="40">
        <v>0.04</v>
      </c>
      <c r="AN1066" s="39">
        <f t="shared" si="190"/>
        <v>0</v>
      </c>
      <c r="AO1066" s="39">
        <f t="shared" si="196"/>
        <v>0</v>
      </c>
      <c r="AP1066" s="39">
        <v>0</v>
      </c>
      <c r="AQ1066" s="39">
        <f t="shared" si="197"/>
        <v>0</v>
      </c>
      <c r="AR1066" s="39"/>
      <c r="AS1066" s="39"/>
      <c r="AT1066" s="39">
        <f t="shared" si="198"/>
        <v>0</v>
      </c>
      <c r="AU1066" s="39">
        <f>SUM(AT1066+AT1067)</f>
        <v>0</v>
      </c>
    </row>
    <row r="1067" spans="1:47" x14ac:dyDescent="0.2">
      <c r="A1067" s="1"/>
      <c r="B1067" s="1" t="s">
        <v>435</v>
      </c>
      <c r="C1067" s="1" t="s">
        <v>71</v>
      </c>
      <c r="D1067" s="14"/>
      <c r="E1067" s="14"/>
      <c r="F1067" s="14"/>
      <c r="G1067" s="14"/>
      <c r="H1067" s="14"/>
      <c r="I1067" s="14"/>
      <c r="J1067" s="14"/>
      <c r="K1067" s="14"/>
      <c r="L1067" s="14"/>
      <c r="M1067" s="14"/>
      <c r="N1067" s="14"/>
      <c r="O1067" s="14"/>
      <c r="P1067" s="14"/>
      <c r="Q1067" s="14"/>
      <c r="R1067" s="2">
        <f>(R1066)</f>
        <v>0</v>
      </c>
      <c r="S1067" s="39"/>
      <c r="T1067" s="39"/>
      <c r="U1067" s="39"/>
      <c r="V1067" s="39"/>
      <c r="W1067" s="39"/>
      <c r="X1067" s="39"/>
      <c r="Y1067" s="39"/>
      <c r="Z1067" s="39"/>
      <c r="AA1067" s="39"/>
      <c r="AB1067" s="39"/>
      <c r="AC1067" s="39"/>
      <c r="AD1067" s="39"/>
      <c r="AE1067" s="39">
        <f t="shared" si="191"/>
        <v>0</v>
      </c>
      <c r="AF1067" s="39">
        <f>(D1066-R1066)</f>
        <v>0</v>
      </c>
      <c r="AG1067" s="39">
        <f t="shared" si="192"/>
        <v>0</v>
      </c>
      <c r="AH1067" s="39">
        <f t="shared" si="193"/>
        <v>0</v>
      </c>
      <c r="AI1067" s="40">
        <v>2.6499999999999999E-2</v>
      </c>
      <c r="AJ1067" s="39">
        <f t="shared" si="194"/>
        <v>0</v>
      </c>
      <c r="AK1067" s="39"/>
      <c r="AL1067" s="39">
        <f t="shared" si="195"/>
        <v>0</v>
      </c>
      <c r="AM1067" s="40">
        <v>0</v>
      </c>
      <c r="AN1067" s="39">
        <f t="shared" si="190"/>
        <v>0</v>
      </c>
      <c r="AO1067" s="39">
        <f t="shared" si="196"/>
        <v>0</v>
      </c>
      <c r="AP1067" s="39">
        <v>0</v>
      </c>
      <c r="AQ1067" s="39">
        <f t="shared" si="197"/>
        <v>0</v>
      </c>
      <c r="AR1067" s="39"/>
      <c r="AS1067" s="39"/>
      <c r="AT1067" s="39">
        <f t="shared" si="198"/>
        <v>0</v>
      </c>
      <c r="AU1067" s="41"/>
    </row>
    <row r="1068" spans="1:47" x14ac:dyDescent="0.2">
      <c r="A1068" s="12"/>
      <c r="B1068" s="12" t="s">
        <v>436</v>
      </c>
      <c r="C1068" s="12" t="s">
        <v>67</v>
      </c>
      <c r="D1068" s="13"/>
      <c r="E1068" s="13"/>
      <c r="F1068" s="13"/>
      <c r="G1068" s="13"/>
      <c r="H1068" s="13"/>
      <c r="I1068" s="13"/>
      <c r="J1068" s="13"/>
      <c r="K1068" s="13"/>
      <c r="L1068" s="13"/>
      <c r="M1068" s="13"/>
      <c r="N1068" s="13"/>
      <c r="O1068" s="13"/>
      <c r="P1068" s="13"/>
      <c r="Q1068" s="13"/>
      <c r="R1068" s="2">
        <f>SUM(E1068:P1068)</f>
        <v>0</v>
      </c>
      <c r="S1068" s="39"/>
      <c r="T1068" s="39"/>
      <c r="U1068" s="39"/>
      <c r="V1068" s="39"/>
      <c r="W1068" s="39"/>
      <c r="X1068" s="39"/>
      <c r="Y1068" s="39"/>
      <c r="Z1068" s="39"/>
      <c r="AA1068" s="39"/>
      <c r="AB1068" s="39"/>
      <c r="AC1068" s="39"/>
      <c r="AD1068" s="39"/>
      <c r="AE1068" s="39">
        <f t="shared" si="191"/>
        <v>0</v>
      </c>
      <c r="AF1068" s="39">
        <f>(D1068-R1068)</f>
        <v>0</v>
      </c>
      <c r="AG1068" s="39">
        <f t="shared" si="192"/>
        <v>0</v>
      </c>
      <c r="AH1068" s="39">
        <f t="shared" si="193"/>
        <v>0</v>
      </c>
      <c r="AI1068" s="40">
        <v>2.9000000000000001E-2</v>
      </c>
      <c r="AJ1068" s="39">
        <f t="shared" si="194"/>
        <v>0</v>
      </c>
      <c r="AK1068" s="39"/>
      <c r="AL1068" s="39">
        <f t="shared" si="195"/>
        <v>0</v>
      </c>
      <c r="AM1068" s="40">
        <v>0.04</v>
      </c>
      <c r="AN1068" s="39">
        <f t="shared" si="190"/>
        <v>0</v>
      </c>
      <c r="AO1068" s="39">
        <f t="shared" si="196"/>
        <v>0</v>
      </c>
      <c r="AP1068" s="39">
        <v>0</v>
      </c>
      <c r="AQ1068" s="39">
        <f t="shared" si="197"/>
        <v>0</v>
      </c>
      <c r="AR1068" s="39"/>
      <c r="AS1068" s="39"/>
      <c r="AT1068" s="39">
        <f t="shared" si="198"/>
        <v>0</v>
      </c>
      <c r="AU1068" s="39">
        <f>SUM(AT1068+AT1069+AT1070)</f>
        <v>0</v>
      </c>
    </row>
    <row r="1069" spans="1:47" x14ac:dyDescent="0.2">
      <c r="A1069" s="1"/>
      <c r="B1069" s="1" t="s">
        <v>436</v>
      </c>
      <c r="C1069" s="1" t="s">
        <v>77</v>
      </c>
      <c r="D1069" s="14"/>
      <c r="E1069" s="14"/>
      <c r="F1069" s="14"/>
      <c r="G1069" s="14"/>
      <c r="H1069" s="14"/>
      <c r="I1069" s="14"/>
      <c r="J1069" s="14"/>
      <c r="K1069" s="14"/>
      <c r="L1069" s="14"/>
      <c r="M1069" s="14"/>
      <c r="N1069" s="14"/>
      <c r="O1069" s="14"/>
      <c r="P1069" s="14"/>
      <c r="Q1069" s="14"/>
      <c r="R1069" s="2">
        <f>(R1068)</f>
        <v>0</v>
      </c>
      <c r="S1069" s="39"/>
      <c r="T1069" s="39"/>
      <c r="U1069" s="39"/>
      <c r="V1069" s="39"/>
      <c r="W1069" s="39"/>
      <c r="X1069" s="39"/>
      <c r="Y1069" s="39"/>
      <c r="Z1069" s="39"/>
      <c r="AA1069" s="39"/>
      <c r="AB1069" s="39"/>
      <c r="AC1069" s="39"/>
      <c r="AD1069" s="39"/>
      <c r="AE1069" s="39">
        <f t="shared" si="191"/>
        <v>0</v>
      </c>
      <c r="AF1069" s="39">
        <f>(D1068-R1068)</f>
        <v>0</v>
      </c>
      <c r="AG1069" s="39">
        <f t="shared" si="192"/>
        <v>0</v>
      </c>
      <c r="AH1069" s="39">
        <f t="shared" si="193"/>
        <v>0</v>
      </c>
      <c r="AI1069" s="40">
        <v>0.03</v>
      </c>
      <c r="AJ1069" s="39">
        <f t="shared" si="194"/>
        <v>0</v>
      </c>
      <c r="AK1069" s="39"/>
      <c r="AL1069" s="39">
        <f t="shared" si="195"/>
        <v>0</v>
      </c>
      <c r="AM1069" s="40">
        <v>3.3300000000000003E-2</v>
      </c>
      <c r="AN1069" s="39">
        <f t="shared" si="190"/>
        <v>0</v>
      </c>
      <c r="AO1069" s="39">
        <f t="shared" si="196"/>
        <v>0</v>
      </c>
      <c r="AP1069" s="39">
        <v>0</v>
      </c>
      <c r="AQ1069" s="39">
        <f t="shared" si="197"/>
        <v>0</v>
      </c>
      <c r="AR1069" s="39"/>
      <c r="AS1069" s="39"/>
      <c r="AT1069" s="39">
        <f t="shared" si="198"/>
        <v>0</v>
      </c>
      <c r="AU1069" s="41"/>
    </row>
    <row r="1070" spans="1:47" x14ac:dyDescent="0.2">
      <c r="A1070" s="1"/>
      <c r="B1070" s="1" t="s">
        <v>436</v>
      </c>
      <c r="C1070" s="1" t="s">
        <v>71</v>
      </c>
      <c r="D1070" s="14"/>
      <c r="E1070" s="14"/>
      <c r="F1070" s="14"/>
      <c r="G1070" s="14"/>
      <c r="H1070" s="14"/>
      <c r="I1070" s="14"/>
      <c r="J1070" s="14"/>
      <c r="K1070" s="14"/>
      <c r="L1070" s="14"/>
      <c r="M1070" s="14"/>
      <c r="N1070" s="14"/>
      <c r="O1070" s="14"/>
      <c r="P1070" s="14"/>
      <c r="Q1070" s="14"/>
      <c r="R1070" s="2">
        <f>R1068</f>
        <v>0</v>
      </c>
      <c r="S1070" s="39"/>
      <c r="T1070" s="39"/>
      <c r="U1070" s="39"/>
      <c r="V1070" s="39"/>
      <c r="W1070" s="39"/>
      <c r="X1070" s="39"/>
      <c r="Y1070" s="39"/>
      <c r="Z1070" s="39"/>
      <c r="AA1070" s="39"/>
      <c r="AB1070" s="39"/>
      <c r="AC1070" s="39"/>
      <c r="AD1070" s="39"/>
      <c r="AE1070" s="39">
        <f t="shared" si="191"/>
        <v>0</v>
      </c>
      <c r="AF1070" s="39">
        <f>(D1068-R1068)</f>
        <v>0</v>
      </c>
      <c r="AG1070" s="39">
        <f t="shared" si="192"/>
        <v>0</v>
      </c>
      <c r="AH1070" s="39">
        <f t="shared" si="193"/>
        <v>0</v>
      </c>
      <c r="AI1070" s="40">
        <v>0.02</v>
      </c>
      <c r="AJ1070" s="39">
        <f t="shared" si="194"/>
        <v>0</v>
      </c>
      <c r="AK1070" s="39"/>
      <c r="AL1070" s="39">
        <f t="shared" si="195"/>
        <v>0</v>
      </c>
      <c r="AM1070" s="40">
        <v>3.3300000000000003E-2</v>
      </c>
      <c r="AN1070" s="39">
        <f t="shared" si="190"/>
        <v>0</v>
      </c>
      <c r="AO1070" s="39">
        <f t="shared" si="196"/>
        <v>0</v>
      </c>
      <c r="AP1070" s="39">
        <v>0</v>
      </c>
      <c r="AQ1070" s="39">
        <f t="shared" si="197"/>
        <v>0</v>
      </c>
      <c r="AR1070" s="39"/>
      <c r="AS1070" s="39"/>
      <c r="AT1070" s="39">
        <f t="shared" si="198"/>
        <v>0</v>
      </c>
      <c r="AU1070" s="41"/>
    </row>
    <row r="1071" spans="1:47" x14ac:dyDescent="0.2">
      <c r="A1071" s="17"/>
      <c r="B1071" s="17" t="s">
        <v>437</v>
      </c>
      <c r="C1071" s="17" t="s">
        <v>67</v>
      </c>
      <c r="D1071" s="18"/>
      <c r="E1071" s="18"/>
      <c r="F1071" s="18"/>
      <c r="G1071" s="18"/>
      <c r="H1071" s="18"/>
      <c r="I1071" s="18"/>
      <c r="J1071" s="18"/>
      <c r="K1071" s="18"/>
      <c r="L1071" s="18"/>
      <c r="M1071" s="18"/>
      <c r="N1071" s="18"/>
      <c r="O1071" s="18"/>
      <c r="P1071" s="18"/>
      <c r="Q1071" s="18"/>
      <c r="R1071" s="2">
        <f>SUM(E1071:P1071)</f>
        <v>0</v>
      </c>
      <c r="S1071" s="39"/>
      <c r="T1071" s="39"/>
      <c r="U1071" s="39"/>
      <c r="V1071" s="39"/>
      <c r="W1071" s="39"/>
      <c r="X1071" s="39"/>
      <c r="Y1071" s="39"/>
      <c r="Z1071" s="39"/>
      <c r="AA1071" s="39"/>
      <c r="AB1071" s="39"/>
      <c r="AC1071" s="39"/>
      <c r="AD1071" s="39"/>
      <c r="AE1071" s="39">
        <f t="shared" si="191"/>
        <v>0</v>
      </c>
      <c r="AF1071" s="39">
        <f>(D1071-R1071)</f>
        <v>0</v>
      </c>
      <c r="AG1071" s="39">
        <f t="shared" si="192"/>
        <v>0</v>
      </c>
      <c r="AH1071" s="39">
        <f t="shared" si="193"/>
        <v>0</v>
      </c>
      <c r="AI1071" s="40">
        <v>2.9000000000000001E-2</v>
      </c>
      <c r="AJ1071" s="39">
        <f t="shared" si="194"/>
        <v>0</v>
      </c>
      <c r="AK1071" s="39"/>
      <c r="AL1071" s="39">
        <f t="shared" si="195"/>
        <v>0</v>
      </c>
      <c r="AM1071" s="40">
        <v>0.04</v>
      </c>
      <c r="AN1071" s="39">
        <f t="shared" si="190"/>
        <v>0</v>
      </c>
      <c r="AO1071" s="39">
        <f t="shared" si="196"/>
        <v>0</v>
      </c>
      <c r="AP1071" s="39">
        <v>0</v>
      </c>
      <c r="AQ1071" s="39">
        <f t="shared" si="197"/>
        <v>0</v>
      </c>
      <c r="AR1071" s="39"/>
      <c r="AS1071" s="39"/>
      <c r="AT1071" s="39">
        <f t="shared" si="198"/>
        <v>0</v>
      </c>
      <c r="AU1071" s="39">
        <f>SUM(AT1071+AT1072+AT1073)</f>
        <v>0</v>
      </c>
    </row>
    <row r="1072" spans="1:47" x14ac:dyDescent="0.2">
      <c r="A1072" s="1"/>
      <c r="B1072" s="1" t="s">
        <v>437</v>
      </c>
      <c r="C1072" s="1" t="s">
        <v>77</v>
      </c>
      <c r="D1072" s="14"/>
      <c r="E1072" s="14"/>
      <c r="F1072" s="14"/>
      <c r="G1072" s="14"/>
      <c r="H1072" s="14"/>
      <c r="I1072" s="14"/>
      <c r="J1072" s="14"/>
      <c r="K1072" s="14"/>
      <c r="L1072" s="14"/>
      <c r="M1072" s="14"/>
      <c r="N1072" s="14"/>
      <c r="O1072" s="14"/>
      <c r="P1072" s="14"/>
      <c r="Q1072" s="14"/>
      <c r="R1072" s="2">
        <f>(R1071)</f>
        <v>0</v>
      </c>
      <c r="S1072" s="39"/>
      <c r="T1072" s="39"/>
      <c r="U1072" s="39"/>
      <c r="V1072" s="39"/>
      <c r="W1072" s="39"/>
      <c r="X1072" s="39"/>
      <c r="Y1072" s="39"/>
      <c r="Z1072" s="39"/>
      <c r="AA1072" s="39"/>
      <c r="AB1072" s="39"/>
      <c r="AC1072" s="39"/>
      <c r="AD1072" s="39"/>
      <c r="AE1072" s="39">
        <f t="shared" si="191"/>
        <v>0</v>
      </c>
      <c r="AF1072" s="39">
        <f>(D1071-R1071)</f>
        <v>0</v>
      </c>
      <c r="AG1072" s="39">
        <f t="shared" si="192"/>
        <v>0</v>
      </c>
      <c r="AH1072" s="39">
        <f t="shared" si="193"/>
        <v>0</v>
      </c>
      <c r="AI1072" s="40">
        <v>0.03</v>
      </c>
      <c r="AJ1072" s="39">
        <f t="shared" si="194"/>
        <v>0</v>
      </c>
      <c r="AK1072" s="39"/>
      <c r="AL1072" s="39">
        <f t="shared" si="195"/>
        <v>0</v>
      </c>
      <c r="AM1072" s="40">
        <v>3.3300000000000003E-2</v>
      </c>
      <c r="AN1072" s="39">
        <f t="shared" si="190"/>
        <v>0</v>
      </c>
      <c r="AO1072" s="39">
        <f t="shared" si="196"/>
        <v>0</v>
      </c>
      <c r="AP1072" s="39">
        <v>0</v>
      </c>
      <c r="AQ1072" s="39">
        <f t="shared" si="197"/>
        <v>0</v>
      </c>
      <c r="AR1072" s="39"/>
      <c r="AS1072" s="39"/>
      <c r="AT1072" s="39">
        <f t="shared" si="198"/>
        <v>0</v>
      </c>
      <c r="AU1072" s="41"/>
    </row>
    <row r="1073" spans="1:47" x14ac:dyDescent="0.2">
      <c r="A1073" s="1"/>
      <c r="B1073" s="1" t="s">
        <v>437</v>
      </c>
      <c r="C1073" s="1" t="s">
        <v>71</v>
      </c>
      <c r="D1073" s="14"/>
      <c r="E1073" s="14"/>
      <c r="F1073" s="14"/>
      <c r="G1073" s="14"/>
      <c r="H1073" s="14"/>
      <c r="I1073" s="14"/>
      <c r="J1073" s="14"/>
      <c r="K1073" s="14"/>
      <c r="L1073" s="14"/>
      <c r="M1073" s="14"/>
      <c r="N1073" s="14"/>
      <c r="O1073" s="14"/>
      <c r="P1073" s="14"/>
      <c r="Q1073" s="14"/>
      <c r="R1073" s="2">
        <f>R1071</f>
        <v>0</v>
      </c>
      <c r="S1073" s="39"/>
      <c r="T1073" s="39"/>
      <c r="U1073" s="39"/>
      <c r="V1073" s="39"/>
      <c r="W1073" s="39"/>
      <c r="X1073" s="39"/>
      <c r="Y1073" s="39"/>
      <c r="Z1073" s="39"/>
      <c r="AA1073" s="39"/>
      <c r="AB1073" s="39"/>
      <c r="AC1073" s="39"/>
      <c r="AD1073" s="39"/>
      <c r="AE1073" s="39">
        <f t="shared" si="191"/>
        <v>0</v>
      </c>
      <c r="AF1073" s="39">
        <f>(D1071-R1071)</f>
        <v>0</v>
      </c>
      <c r="AG1073" s="39">
        <f t="shared" si="192"/>
        <v>0</v>
      </c>
      <c r="AH1073" s="39">
        <f t="shared" si="193"/>
        <v>0</v>
      </c>
      <c r="AI1073" s="40">
        <v>0.02</v>
      </c>
      <c r="AJ1073" s="39">
        <f t="shared" si="194"/>
        <v>0</v>
      </c>
      <c r="AK1073" s="39"/>
      <c r="AL1073" s="39">
        <f t="shared" si="195"/>
        <v>0</v>
      </c>
      <c r="AM1073" s="40">
        <v>3.3300000000000003E-2</v>
      </c>
      <c r="AN1073" s="39">
        <f t="shared" si="190"/>
        <v>0</v>
      </c>
      <c r="AO1073" s="39">
        <f t="shared" si="196"/>
        <v>0</v>
      </c>
      <c r="AP1073" s="39">
        <v>0</v>
      </c>
      <c r="AQ1073" s="39">
        <f t="shared" si="197"/>
        <v>0</v>
      </c>
      <c r="AR1073" s="39"/>
      <c r="AS1073" s="39"/>
      <c r="AT1073" s="39">
        <f t="shared" si="198"/>
        <v>0</v>
      </c>
      <c r="AU1073" s="41"/>
    </row>
    <row r="1074" spans="1:47" x14ac:dyDescent="0.2">
      <c r="A1074" s="17"/>
      <c r="B1074" s="17" t="s">
        <v>438</v>
      </c>
      <c r="C1074" s="17" t="s">
        <v>67</v>
      </c>
      <c r="D1074" s="18"/>
      <c r="E1074" s="18"/>
      <c r="F1074" s="18"/>
      <c r="G1074" s="18"/>
      <c r="H1074" s="18"/>
      <c r="I1074" s="18"/>
      <c r="J1074" s="18"/>
      <c r="K1074" s="18"/>
      <c r="L1074" s="18"/>
      <c r="M1074" s="18"/>
      <c r="N1074" s="18"/>
      <c r="O1074" s="18"/>
      <c r="P1074" s="18"/>
      <c r="Q1074" s="18"/>
      <c r="R1074" s="2">
        <f>SUM(E1074:P1074)</f>
        <v>0</v>
      </c>
      <c r="S1074" s="39"/>
      <c r="T1074" s="39"/>
      <c r="U1074" s="39"/>
      <c r="V1074" s="39"/>
      <c r="W1074" s="39"/>
      <c r="X1074" s="39"/>
      <c r="Y1074" s="39"/>
      <c r="Z1074" s="39"/>
      <c r="AA1074" s="39"/>
      <c r="AB1074" s="39"/>
      <c r="AC1074" s="39"/>
      <c r="AD1074" s="39"/>
      <c r="AE1074" s="39">
        <f t="shared" si="191"/>
        <v>0</v>
      </c>
      <c r="AF1074" s="39">
        <f>(D1074-R1074)</f>
        <v>0</v>
      </c>
      <c r="AG1074" s="39">
        <f t="shared" si="192"/>
        <v>0</v>
      </c>
      <c r="AH1074" s="39">
        <f t="shared" si="193"/>
        <v>0</v>
      </c>
      <c r="AI1074" s="40">
        <v>2.9000000000000001E-2</v>
      </c>
      <c r="AJ1074" s="39">
        <f t="shared" si="194"/>
        <v>0</v>
      </c>
      <c r="AK1074" s="39"/>
      <c r="AL1074" s="39">
        <f t="shared" si="195"/>
        <v>0</v>
      </c>
      <c r="AM1074" s="40">
        <v>0.04</v>
      </c>
      <c r="AN1074" s="39">
        <f t="shared" si="190"/>
        <v>0</v>
      </c>
      <c r="AO1074" s="39">
        <f t="shared" si="196"/>
        <v>0</v>
      </c>
      <c r="AP1074" s="39">
        <v>0</v>
      </c>
      <c r="AQ1074" s="39">
        <f t="shared" si="197"/>
        <v>0</v>
      </c>
      <c r="AR1074" s="39"/>
      <c r="AS1074" s="39"/>
      <c r="AT1074" s="39">
        <f t="shared" si="198"/>
        <v>0</v>
      </c>
      <c r="AU1074" s="39">
        <f>SUM(AT1074+AT1075)</f>
        <v>0</v>
      </c>
    </row>
    <row r="1075" spans="1:47" x14ac:dyDescent="0.2">
      <c r="A1075" s="1"/>
      <c r="B1075" s="1" t="s">
        <v>438</v>
      </c>
      <c r="C1075" s="1" t="s">
        <v>71</v>
      </c>
      <c r="D1075" s="14"/>
      <c r="E1075" s="14"/>
      <c r="F1075" s="14"/>
      <c r="G1075" s="14"/>
      <c r="H1075" s="14"/>
      <c r="I1075" s="14"/>
      <c r="J1075" s="14"/>
      <c r="K1075" s="14"/>
      <c r="L1075" s="14"/>
      <c r="M1075" s="14"/>
      <c r="N1075" s="14"/>
      <c r="O1075" s="14"/>
      <c r="P1075" s="14"/>
      <c r="Q1075" s="14"/>
      <c r="R1075" s="2">
        <f>(R1074)</f>
        <v>0</v>
      </c>
      <c r="S1075" s="39"/>
      <c r="T1075" s="39"/>
      <c r="U1075" s="39"/>
      <c r="V1075" s="39"/>
      <c r="W1075" s="39"/>
      <c r="X1075" s="39"/>
      <c r="Y1075" s="39"/>
      <c r="Z1075" s="39"/>
      <c r="AA1075" s="39"/>
      <c r="AB1075" s="39"/>
      <c r="AC1075" s="39"/>
      <c r="AD1075" s="39"/>
      <c r="AE1075" s="39">
        <f t="shared" si="191"/>
        <v>0</v>
      </c>
      <c r="AF1075" s="39">
        <f>(D1074-R1074)</f>
        <v>0</v>
      </c>
      <c r="AG1075" s="39">
        <f t="shared" si="192"/>
        <v>0</v>
      </c>
      <c r="AH1075" s="39">
        <f t="shared" si="193"/>
        <v>0</v>
      </c>
      <c r="AI1075" s="40">
        <v>0.02</v>
      </c>
      <c r="AJ1075" s="39">
        <f t="shared" si="194"/>
        <v>0</v>
      </c>
      <c r="AK1075" s="39"/>
      <c r="AL1075" s="39">
        <f t="shared" si="195"/>
        <v>0</v>
      </c>
      <c r="AM1075" s="40">
        <v>3.3300000000000003E-2</v>
      </c>
      <c r="AN1075" s="39">
        <f t="shared" si="190"/>
        <v>0</v>
      </c>
      <c r="AO1075" s="39">
        <f t="shared" si="196"/>
        <v>0</v>
      </c>
      <c r="AP1075" s="39">
        <v>0</v>
      </c>
      <c r="AQ1075" s="39">
        <f t="shared" si="197"/>
        <v>0</v>
      </c>
      <c r="AR1075" s="39"/>
      <c r="AS1075" s="39"/>
      <c r="AT1075" s="39">
        <f t="shared" si="198"/>
        <v>0</v>
      </c>
      <c r="AU1075" s="41"/>
    </row>
    <row r="1076" spans="1:47" x14ac:dyDescent="0.2">
      <c r="A1076" s="12"/>
      <c r="B1076" s="12" t="s">
        <v>439</v>
      </c>
      <c r="C1076" s="12" t="s">
        <v>67</v>
      </c>
      <c r="D1076" s="13"/>
      <c r="E1076" s="13"/>
      <c r="F1076" s="13"/>
      <c r="G1076" s="13"/>
      <c r="H1076" s="13"/>
      <c r="I1076" s="13"/>
      <c r="J1076" s="13"/>
      <c r="K1076" s="13"/>
      <c r="L1076" s="13"/>
      <c r="M1076" s="13"/>
      <c r="N1076" s="13"/>
      <c r="O1076" s="13"/>
      <c r="P1076" s="13"/>
      <c r="Q1076" s="13"/>
      <c r="R1076" s="2">
        <f>SUM(E1076:P1076)</f>
        <v>0</v>
      </c>
      <c r="S1076" s="39"/>
      <c r="T1076" s="39"/>
      <c r="U1076" s="39"/>
      <c r="V1076" s="39"/>
      <c r="W1076" s="39"/>
      <c r="X1076" s="39"/>
      <c r="Y1076" s="39"/>
      <c r="Z1076" s="39"/>
      <c r="AA1076" s="39"/>
      <c r="AB1076" s="39"/>
      <c r="AC1076" s="39"/>
      <c r="AD1076" s="39"/>
      <c r="AE1076" s="39">
        <f t="shared" si="191"/>
        <v>0</v>
      </c>
      <c r="AF1076" s="39">
        <f>(D1076-R1076)</f>
        <v>0</v>
      </c>
      <c r="AG1076" s="39">
        <f t="shared" si="192"/>
        <v>0</v>
      </c>
      <c r="AH1076" s="39">
        <f t="shared" si="193"/>
        <v>0</v>
      </c>
      <c r="AI1076" s="40">
        <v>2.9000000000000001E-2</v>
      </c>
      <c r="AJ1076" s="39">
        <f t="shared" si="194"/>
        <v>0</v>
      </c>
      <c r="AK1076" s="39"/>
      <c r="AL1076" s="39">
        <f t="shared" si="195"/>
        <v>0</v>
      </c>
      <c r="AM1076" s="40">
        <v>0.04</v>
      </c>
      <c r="AN1076" s="39">
        <f t="shared" si="190"/>
        <v>0</v>
      </c>
      <c r="AO1076" s="39">
        <f t="shared" si="196"/>
        <v>0</v>
      </c>
      <c r="AP1076" s="39">
        <v>0</v>
      </c>
      <c r="AQ1076" s="39">
        <f t="shared" si="197"/>
        <v>0</v>
      </c>
      <c r="AR1076" s="39"/>
      <c r="AS1076" s="39"/>
      <c r="AT1076" s="39">
        <f t="shared" si="198"/>
        <v>0</v>
      </c>
      <c r="AU1076" s="39">
        <f>SUM(AT1076+AT1077+AT1078)</f>
        <v>0</v>
      </c>
    </row>
    <row r="1077" spans="1:47" x14ac:dyDescent="0.2">
      <c r="A1077" s="1"/>
      <c r="B1077" s="1" t="s">
        <v>439</v>
      </c>
      <c r="C1077" s="1" t="s">
        <v>77</v>
      </c>
      <c r="D1077" s="14"/>
      <c r="E1077" s="14"/>
      <c r="F1077" s="14"/>
      <c r="G1077" s="14"/>
      <c r="H1077" s="14"/>
      <c r="I1077" s="14"/>
      <c r="J1077" s="14"/>
      <c r="K1077" s="14"/>
      <c r="L1077" s="14"/>
      <c r="M1077" s="14"/>
      <c r="N1077" s="14"/>
      <c r="O1077" s="14"/>
      <c r="P1077" s="14"/>
      <c r="Q1077" s="14"/>
      <c r="R1077" s="2">
        <f>(R1076)</f>
        <v>0</v>
      </c>
      <c r="S1077" s="39"/>
      <c r="T1077" s="39"/>
      <c r="U1077" s="39"/>
      <c r="V1077" s="39"/>
      <c r="W1077" s="39"/>
      <c r="X1077" s="39"/>
      <c r="Y1077" s="39"/>
      <c r="Z1077" s="39"/>
      <c r="AA1077" s="39"/>
      <c r="AB1077" s="39"/>
      <c r="AC1077" s="39"/>
      <c r="AD1077" s="39"/>
      <c r="AE1077" s="39">
        <f t="shared" si="191"/>
        <v>0</v>
      </c>
      <c r="AF1077" s="39">
        <f>(D1076-R1076)</f>
        <v>0</v>
      </c>
      <c r="AG1077" s="39">
        <f t="shared" si="192"/>
        <v>0</v>
      </c>
      <c r="AH1077" s="39">
        <f t="shared" si="193"/>
        <v>0</v>
      </c>
      <c r="AI1077" s="40">
        <v>0.05</v>
      </c>
      <c r="AJ1077" s="39">
        <f t="shared" si="194"/>
        <v>0</v>
      </c>
      <c r="AK1077" s="39"/>
      <c r="AL1077" s="39">
        <f t="shared" si="195"/>
        <v>0</v>
      </c>
      <c r="AM1077" s="40">
        <v>0</v>
      </c>
      <c r="AN1077" s="39">
        <f t="shared" si="190"/>
        <v>0</v>
      </c>
      <c r="AO1077" s="39">
        <f t="shared" si="196"/>
        <v>0</v>
      </c>
      <c r="AP1077" s="39">
        <v>0</v>
      </c>
      <c r="AQ1077" s="39">
        <f t="shared" si="197"/>
        <v>0</v>
      </c>
      <c r="AR1077" s="39"/>
      <c r="AS1077" s="39"/>
      <c r="AT1077" s="39">
        <f t="shared" si="198"/>
        <v>0</v>
      </c>
      <c r="AU1077" s="41"/>
    </row>
    <row r="1078" spans="1:47" x14ac:dyDescent="0.2">
      <c r="A1078" s="1"/>
      <c r="B1078" s="1" t="s">
        <v>439</v>
      </c>
      <c r="C1078" s="1" t="s">
        <v>71</v>
      </c>
      <c r="D1078" s="14"/>
      <c r="E1078" s="14"/>
      <c r="F1078" s="14"/>
      <c r="G1078" s="14"/>
      <c r="H1078" s="14"/>
      <c r="I1078" s="14"/>
      <c r="J1078" s="14"/>
      <c r="K1078" s="14"/>
      <c r="L1078" s="14"/>
      <c r="M1078" s="14"/>
      <c r="N1078" s="14"/>
      <c r="O1078" s="14"/>
      <c r="P1078" s="14"/>
      <c r="Q1078" s="14"/>
      <c r="R1078" s="2">
        <f>R1076</f>
        <v>0</v>
      </c>
      <c r="S1078" s="39"/>
      <c r="T1078" s="39"/>
      <c r="U1078" s="39"/>
      <c r="V1078" s="39"/>
      <c r="W1078" s="39"/>
      <c r="X1078" s="39"/>
      <c r="Y1078" s="39"/>
      <c r="Z1078" s="39"/>
      <c r="AA1078" s="39"/>
      <c r="AB1078" s="39"/>
      <c r="AC1078" s="39"/>
      <c r="AD1078" s="39"/>
      <c r="AE1078" s="39">
        <f t="shared" si="191"/>
        <v>0</v>
      </c>
      <c r="AF1078" s="39">
        <f>(D1076-R1076)</f>
        <v>0</v>
      </c>
      <c r="AG1078" s="39">
        <f t="shared" si="192"/>
        <v>0</v>
      </c>
      <c r="AH1078" s="39">
        <f t="shared" si="193"/>
        <v>0</v>
      </c>
      <c r="AI1078" s="40">
        <v>1.2999999999999999E-2</v>
      </c>
      <c r="AJ1078" s="39">
        <f t="shared" si="194"/>
        <v>0</v>
      </c>
      <c r="AK1078" s="39"/>
      <c r="AL1078" s="39">
        <f t="shared" si="195"/>
        <v>0</v>
      </c>
      <c r="AM1078" s="40">
        <v>3.3300000000000003E-2</v>
      </c>
      <c r="AN1078" s="39">
        <f>MIN((AL1078*AM1078),200)</f>
        <v>0</v>
      </c>
      <c r="AO1078" s="39">
        <f t="shared" si="196"/>
        <v>0</v>
      </c>
      <c r="AP1078" s="39">
        <v>0</v>
      </c>
      <c r="AQ1078" s="39">
        <f t="shared" si="197"/>
        <v>0</v>
      </c>
      <c r="AR1078" s="39"/>
      <c r="AS1078" s="39"/>
      <c r="AT1078" s="39">
        <f t="shared" si="198"/>
        <v>0</v>
      </c>
      <c r="AU1078" s="41"/>
    </row>
    <row r="1079" spans="1:47" x14ac:dyDescent="0.2">
      <c r="A1079" s="15"/>
      <c r="B1079" s="15" t="s">
        <v>440</v>
      </c>
      <c r="C1079" s="15" t="s">
        <v>67</v>
      </c>
      <c r="D1079" s="16"/>
      <c r="E1079" s="16"/>
      <c r="F1079" s="16"/>
      <c r="G1079" s="16"/>
      <c r="H1079" s="16"/>
      <c r="I1079" s="16"/>
      <c r="J1079" s="16"/>
      <c r="K1079" s="16"/>
      <c r="L1079" s="16"/>
      <c r="M1079" s="16"/>
      <c r="N1079" s="16"/>
      <c r="O1079" s="16"/>
      <c r="P1079" s="16"/>
      <c r="Q1079" s="16"/>
      <c r="R1079" s="2">
        <f>SUM(E1079:P1079)</f>
        <v>0</v>
      </c>
      <c r="S1079" s="39"/>
      <c r="T1079" s="39"/>
      <c r="U1079" s="39"/>
      <c r="V1079" s="39"/>
      <c r="W1079" s="39"/>
      <c r="X1079" s="39"/>
      <c r="Y1079" s="39"/>
      <c r="Z1079" s="39"/>
      <c r="AA1079" s="39"/>
      <c r="AB1079" s="39"/>
      <c r="AC1079" s="39"/>
      <c r="AD1079" s="39"/>
      <c r="AE1079" s="39">
        <f t="shared" si="191"/>
        <v>0</v>
      </c>
      <c r="AF1079" s="39">
        <f>(D1079-R1079)</f>
        <v>0</v>
      </c>
      <c r="AG1079" s="39">
        <f t="shared" si="192"/>
        <v>0</v>
      </c>
      <c r="AH1079" s="39">
        <f t="shared" si="193"/>
        <v>0</v>
      </c>
      <c r="AI1079" s="40">
        <v>2.9000000000000001E-2</v>
      </c>
      <c r="AJ1079" s="39">
        <f t="shared" si="194"/>
        <v>0</v>
      </c>
      <c r="AK1079" s="39"/>
      <c r="AL1079" s="39">
        <f t="shared" si="195"/>
        <v>0</v>
      </c>
      <c r="AM1079" s="40">
        <v>0.04</v>
      </c>
      <c r="AN1079" s="39">
        <f t="shared" si="190"/>
        <v>0</v>
      </c>
      <c r="AO1079" s="39">
        <f t="shared" si="196"/>
        <v>0</v>
      </c>
      <c r="AP1079" s="39">
        <v>0</v>
      </c>
      <c r="AQ1079" s="39">
        <f t="shared" si="197"/>
        <v>0</v>
      </c>
      <c r="AR1079" s="39"/>
      <c r="AS1079" s="39"/>
      <c r="AT1079" s="39">
        <f t="shared" si="198"/>
        <v>0</v>
      </c>
      <c r="AU1079" s="39">
        <f>SUM(AT1079+AT1080+AT1081)</f>
        <v>0</v>
      </c>
    </row>
    <row r="1080" spans="1:47" x14ac:dyDescent="0.2">
      <c r="A1080" s="1"/>
      <c r="B1080" s="1" t="s">
        <v>440</v>
      </c>
      <c r="C1080" s="1" t="s">
        <v>77</v>
      </c>
      <c r="D1080" s="14"/>
      <c r="E1080" s="14"/>
      <c r="F1080" s="14"/>
      <c r="G1080" s="14"/>
      <c r="H1080" s="14"/>
      <c r="I1080" s="14"/>
      <c r="J1080" s="14"/>
      <c r="K1080" s="14"/>
      <c r="L1080" s="14"/>
      <c r="M1080" s="14"/>
      <c r="N1080" s="14"/>
      <c r="O1080" s="14"/>
      <c r="P1080" s="14"/>
      <c r="Q1080" s="14"/>
      <c r="R1080" s="2">
        <f>(R1079)</f>
        <v>0</v>
      </c>
      <c r="S1080" s="39"/>
      <c r="T1080" s="39"/>
      <c r="U1080" s="39"/>
      <c r="V1080" s="39"/>
      <c r="W1080" s="39"/>
      <c r="X1080" s="39"/>
      <c r="Y1080" s="39"/>
      <c r="Z1080" s="39"/>
      <c r="AA1080" s="39"/>
      <c r="AB1080" s="39"/>
      <c r="AC1080" s="39"/>
      <c r="AD1080" s="39"/>
      <c r="AE1080" s="39">
        <f t="shared" si="191"/>
        <v>0</v>
      </c>
      <c r="AF1080" s="39">
        <f>(D1079-R1079)</f>
        <v>0</v>
      </c>
      <c r="AG1080" s="39">
        <f t="shared" si="192"/>
        <v>0</v>
      </c>
      <c r="AH1080" s="39">
        <f t="shared" si="193"/>
        <v>0</v>
      </c>
      <c r="AI1080" s="40">
        <v>0.04</v>
      </c>
      <c r="AJ1080" s="39">
        <f t="shared" si="194"/>
        <v>0</v>
      </c>
      <c r="AK1080" s="39"/>
      <c r="AL1080" s="39">
        <f t="shared" si="195"/>
        <v>0</v>
      </c>
      <c r="AM1080" s="40">
        <v>3.3300000000000003E-2</v>
      </c>
      <c r="AN1080" s="39">
        <f t="shared" si="190"/>
        <v>0</v>
      </c>
      <c r="AO1080" s="39">
        <f t="shared" si="196"/>
        <v>0</v>
      </c>
      <c r="AP1080" s="39">
        <v>0</v>
      </c>
      <c r="AQ1080" s="39">
        <f t="shared" si="197"/>
        <v>0</v>
      </c>
      <c r="AR1080" s="39"/>
      <c r="AS1080" s="39"/>
      <c r="AT1080" s="39">
        <f t="shared" si="198"/>
        <v>0</v>
      </c>
      <c r="AU1080" s="41"/>
    </row>
    <row r="1081" spans="1:47" x14ac:dyDescent="0.2">
      <c r="A1081" s="1"/>
      <c r="B1081" s="1" t="s">
        <v>440</v>
      </c>
      <c r="C1081" s="1" t="s">
        <v>71</v>
      </c>
      <c r="D1081" s="14"/>
      <c r="E1081" s="14"/>
      <c r="F1081" s="14"/>
      <c r="G1081" s="14"/>
      <c r="H1081" s="14"/>
      <c r="I1081" s="14"/>
      <c r="J1081" s="14"/>
      <c r="K1081" s="14"/>
      <c r="L1081" s="14"/>
      <c r="M1081" s="14"/>
      <c r="N1081" s="14"/>
      <c r="O1081" s="14"/>
      <c r="P1081" s="14"/>
      <c r="Q1081" s="14"/>
      <c r="R1081" s="2">
        <f>R1079</f>
        <v>0</v>
      </c>
      <c r="S1081" s="39"/>
      <c r="T1081" s="39"/>
      <c r="U1081" s="39"/>
      <c r="V1081" s="39"/>
      <c r="W1081" s="39"/>
      <c r="X1081" s="39"/>
      <c r="Y1081" s="39"/>
      <c r="Z1081" s="39"/>
      <c r="AA1081" s="39"/>
      <c r="AB1081" s="39"/>
      <c r="AC1081" s="39"/>
      <c r="AD1081" s="39"/>
      <c r="AE1081" s="39">
        <f t="shared" si="191"/>
        <v>0</v>
      </c>
      <c r="AF1081" s="39">
        <f>(D1079-R1079)</f>
        <v>0</v>
      </c>
      <c r="AG1081" s="39">
        <f t="shared" si="192"/>
        <v>0</v>
      </c>
      <c r="AH1081" s="39">
        <f t="shared" si="193"/>
        <v>0</v>
      </c>
      <c r="AI1081" s="40">
        <v>1.2999999999999999E-2</v>
      </c>
      <c r="AJ1081" s="39">
        <f t="shared" si="194"/>
        <v>0</v>
      </c>
      <c r="AK1081" s="39"/>
      <c r="AL1081" s="39">
        <f t="shared" si="195"/>
        <v>0</v>
      </c>
      <c r="AM1081" s="40">
        <v>3.3300000000000003E-2</v>
      </c>
      <c r="AN1081" s="39">
        <f>MIN((AL1081*AM1081),200)</f>
        <v>0</v>
      </c>
      <c r="AO1081" s="39">
        <f t="shared" si="196"/>
        <v>0</v>
      </c>
      <c r="AP1081" s="39">
        <v>0</v>
      </c>
      <c r="AQ1081" s="39">
        <f t="shared" si="197"/>
        <v>0</v>
      </c>
      <c r="AR1081" s="39"/>
      <c r="AS1081" s="39"/>
      <c r="AT1081" s="39">
        <f t="shared" si="198"/>
        <v>0</v>
      </c>
      <c r="AU1081" s="41"/>
    </row>
    <row r="1082" spans="1:47" x14ac:dyDescent="0.2">
      <c r="A1082" s="17"/>
      <c r="B1082" s="17" t="s">
        <v>441</v>
      </c>
      <c r="C1082" s="17" t="s">
        <v>67</v>
      </c>
      <c r="D1082" s="18"/>
      <c r="E1082" s="18"/>
      <c r="F1082" s="18"/>
      <c r="G1082" s="18"/>
      <c r="H1082" s="18"/>
      <c r="I1082" s="18"/>
      <c r="J1082" s="18"/>
      <c r="K1082" s="18"/>
      <c r="L1082" s="18"/>
      <c r="M1082" s="18"/>
      <c r="N1082" s="18"/>
      <c r="O1082" s="18"/>
      <c r="P1082" s="18"/>
      <c r="Q1082" s="18"/>
      <c r="R1082" s="2">
        <f>SUM(E1082:P1082)</f>
        <v>0</v>
      </c>
      <c r="S1082" s="39"/>
      <c r="T1082" s="39"/>
      <c r="U1082" s="39"/>
      <c r="V1082" s="39"/>
      <c r="W1082" s="39"/>
      <c r="X1082" s="39"/>
      <c r="Y1082" s="39"/>
      <c r="Z1082" s="39"/>
      <c r="AA1082" s="39"/>
      <c r="AB1082" s="39"/>
      <c r="AC1082" s="39"/>
      <c r="AD1082" s="39"/>
      <c r="AE1082" s="39">
        <f t="shared" si="191"/>
        <v>0</v>
      </c>
      <c r="AF1082" s="39">
        <f>(D1082-R1082)</f>
        <v>0</v>
      </c>
      <c r="AG1082" s="39">
        <f t="shared" si="192"/>
        <v>0</v>
      </c>
      <c r="AH1082" s="39">
        <f t="shared" si="193"/>
        <v>0</v>
      </c>
      <c r="AI1082" s="40">
        <v>2.9000000000000001E-2</v>
      </c>
      <c r="AJ1082" s="39">
        <f t="shared" si="194"/>
        <v>0</v>
      </c>
      <c r="AK1082" s="39"/>
      <c r="AL1082" s="39">
        <f t="shared" si="195"/>
        <v>0</v>
      </c>
      <c r="AM1082" s="40">
        <v>0.04</v>
      </c>
      <c r="AN1082" s="39">
        <f t="shared" si="190"/>
        <v>0</v>
      </c>
      <c r="AO1082" s="39">
        <f t="shared" si="196"/>
        <v>0</v>
      </c>
      <c r="AP1082" s="39">
        <v>0</v>
      </c>
      <c r="AQ1082" s="39">
        <f t="shared" si="197"/>
        <v>0</v>
      </c>
      <c r="AR1082" s="39"/>
      <c r="AS1082" s="39"/>
      <c r="AT1082" s="39">
        <f t="shared" si="198"/>
        <v>0</v>
      </c>
      <c r="AU1082" s="39">
        <f>SUM(AT1082+AT1083+AT1084)</f>
        <v>0</v>
      </c>
    </row>
    <row r="1083" spans="1:47" x14ac:dyDescent="0.2">
      <c r="A1083" s="1"/>
      <c r="B1083" s="1" t="s">
        <v>441</v>
      </c>
      <c r="C1083" s="1" t="s">
        <v>77</v>
      </c>
      <c r="D1083" s="14"/>
      <c r="E1083" s="14"/>
      <c r="F1083" s="14"/>
      <c r="G1083" s="14"/>
      <c r="H1083" s="14"/>
      <c r="I1083" s="14"/>
      <c r="J1083" s="14"/>
      <c r="K1083" s="14"/>
      <c r="L1083" s="14"/>
      <c r="M1083" s="14"/>
      <c r="N1083" s="14"/>
      <c r="O1083" s="14"/>
      <c r="P1083" s="14"/>
      <c r="Q1083" s="14"/>
      <c r="R1083" s="2">
        <f>(R1082)</f>
        <v>0</v>
      </c>
      <c r="S1083" s="39"/>
      <c r="T1083" s="39"/>
      <c r="U1083" s="39"/>
      <c r="V1083" s="39"/>
      <c r="W1083" s="39"/>
      <c r="X1083" s="39"/>
      <c r="Y1083" s="39"/>
      <c r="Z1083" s="39"/>
      <c r="AA1083" s="39"/>
      <c r="AB1083" s="39"/>
      <c r="AC1083" s="39"/>
      <c r="AD1083" s="39"/>
      <c r="AE1083" s="39">
        <f t="shared" si="191"/>
        <v>0</v>
      </c>
      <c r="AF1083" s="39">
        <f>(D1082-R1082)</f>
        <v>0</v>
      </c>
      <c r="AG1083" s="39">
        <f t="shared" si="192"/>
        <v>0</v>
      </c>
      <c r="AH1083" s="39">
        <f t="shared" si="193"/>
        <v>0</v>
      </c>
      <c r="AI1083" s="40">
        <v>0.05</v>
      </c>
      <c r="AJ1083" s="39">
        <f t="shared" si="194"/>
        <v>0</v>
      </c>
      <c r="AK1083" s="39"/>
      <c r="AL1083" s="39">
        <f t="shared" si="195"/>
        <v>0</v>
      </c>
      <c r="AM1083" s="40">
        <v>3.3300000000000003E-2</v>
      </c>
      <c r="AN1083" s="39">
        <f t="shared" si="190"/>
        <v>0</v>
      </c>
      <c r="AO1083" s="39">
        <f t="shared" si="196"/>
        <v>0</v>
      </c>
      <c r="AP1083" s="39">
        <v>0</v>
      </c>
      <c r="AQ1083" s="39">
        <f t="shared" si="197"/>
        <v>0</v>
      </c>
      <c r="AR1083" s="39"/>
      <c r="AS1083" s="39"/>
      <c r="AT1083" s="39">
        <f t="shared" si="198"/>
        <v>0</v>
      </c>
      <c r="AU1083" s="41"/>
    </row>
    <row r="1084" spans="1:47" x14ac:dyDescent="0.2">
      <c r="A1084" s="1"/>
      <c r="B1084" s="1" t="s">
        <v>441</v>
      </c>
      <c r="C1084" s="1" t="s">
        <v>71</v>
      </c>
      <c r="D1084" s="14"/>
      <c r="E1084" s="14"/>
      <c r="F1084" s="14"/>
      <c r="G1084" s="14"/>
      <c r="H1084" s="14"/>
      <c r="I1084" s="14"/>
      <c r="J1084" s="14"/>
      <c r="K1084" s="14"/>
      <c r="L1084" s="14"/>
      <c r="M1084" s="14"/>
      <c r="N1084" s="14"/>
      <c r="O1084" s="14"/>
      <c r="P1084" s="14"/>
      <c r="Q1084" s="14"/>
      <c r="R1084" s="2">
        <f>R1082</f>
        <v>0</v>
      </c>
      <c r="S1084" s="39"/>
      <c r="T1084" s="39"/>
      <c r="U1084" s="39"/>
      <c r="V1084" s="39"/>
      <c r="W1084" s="39"/>
      <c r="X1084" s="39"/>
      <c r="Y1084" s="39"/>
      <c r="Z1084" s="39"/>
      <c r="AA1084" s="39"/>
      <c r="AB1084" s="39"/>
      <c r="AC1084" s="39"/>
      <c r="AD1084" s="39"/>
      <c r="AE1084" s="39">
        <f t="shared" si="191"/>
        <v>0</v>
      </c>
      <c r="AF1084" s="39">
        <f>(D1082-R1082)</f>
        <v>0</v>
      </c>
      <c r="AG1084" s="39">
        <f t="shared" si="192"/>
        <v>0</v>
      </c>
      <c r="AH1084" s="39">
        <f t="shared" si="193"/>
        <v>0</v>
      </c>
      <c r="AI1084" s="40">
        <v>1.2999999999999999E-2</v>
      </c>
      <c r="AJ1084" s="39">
        <f t="shared" si="194"/>
        <v>0</v>
      </c>
      <c r="AK1084" s="39"/>
      <c r="AL1084" s="39">
        <f t="shared" si="195"/>
        <v>0</v>
      </c>
      <c r="AM1084" s="40">
        <v>3.3300000000000003E-2</v>
      </c>
      <c r="AN1084" s="39">
        <f>MIN((AL1084*AM1084),200)</f>
        <v>0</v>
      </c>
      <c r="AO1084" s="39">
        <f t="shared" si="196"/>
        <v>0</v>
      </c>
      <c r="AP1084" s="39">
        <v>0</v>
      </c>
      <c r="AQ1084" s="39">
        <f t="shared" si="197"/>
        <v>0</v>
      </c>
      <c r="AR1084" s="39"/>
      <c r="AS1084" s="39"/>
      <c r="AT1084" s="39">
        <f t="shared" si="198"/>
        <v>0</v>
      </c>
      <c r="AU1084" s="41"/>
    </row>
    <row r="1085" spans="1:47" x14ac:dyDescent="0.2">
      <c r="A1085" s="12"/>
      <c r="B1085" s="12" t="s">
        <v>442</v>
      </c>
      <c r="C1085" s="12" t="s">
        <v>67</v>
      </c>
      <c r="D1085" s="13"/>
      <c r="E1085" s="13"/>
      <c r="F1085" s="13"/>
      <c r="G1085" s="13"/>
      <c r="H1085" s="13"/>
      <c r="I1085" s="13"/>
      <c r="J1085" s="13"/>
      <c r="K1085" s="13"/>
      <c r="L1085" s="13"/>
      <c r="M1085" s="13"/>
      <c r="N1085" s="13"/>
      <c r="O1085" s="13"/>
      <c r="P1085" s="13"/>
      <c r="Q1085" s="13"/>
      <c r="R1085" s="2">
        <f>SUM(E1085:P1085)</f>
        <v>0</v>
      </c>
      <c r="S1085" s="39"/>
      <c r="T1085" s="39"/>
      <c r="U1085" s="39"/>
      <c r="V1085" s="39"/>
      <c r="W1085" s="39"/>
      <c r="X1085" s="39"/>
      <c r="Y1085" s="39"/>
      <c r="Z1085" s="39"/>
      <c r="AA1085" s="39"/>
      <c r="AB1085" s="39"/>
      <c r="AC1085" s="39"/>
      <c r="AD1085" s="39"/>
      <c r="AE1085" s="39">
        <f t="shared" si="191"/>
        <v>0</v>
      </c>
      <c r="AF1085" s="39">
        <f>(D1085-R1085)</f>
        <v>0</v>
      </c>
      <c r="AG1085" s="39">
        <f t="shared" si="192"/>
        <v>0</v>
      </c>
      <c r="AH1085" s="39">
        <f t="shared" si="193"/>
        <v>0</v>
      </c>
      <c r="AI1085" s="40">
        <v>2.9000000000000001E-2</v>
      </c>
      <c r="AJ1085" s="39">
        <f t="shared" si="194"/>
        <v>0</v>
      </c>
      <c r="AK1085" s="39"/>
      <c r="AL1085" s="39">
        <f t="shared" si="195"/>
        <v>0</v>
      </c>
      <c r="AM1085" s="40">
        <v>0.04</v>
      </c>
      <c r="AN1085" s="39">
        <f t="shared" si="190"/>
        <v>0</v>
      </c>
      <c r="AO1085" s="39">
        <f t="shared" si="196"/>
        <v>0</v>
      </c>
      <c r="AP1085" s="39">
        <v>0</v>
      </c>
      <c r="AQ1085" s="39">
        <f t="shared" si="197"/>
        <v>0</v>
      </c>
      <c r="AR1085" s="39"/>
      <c r="AS1085" s="39"/>
      <c r="AT1085" s="39">
        <f t="shared" si="198"/>
        <v>0</v>
      </c>
      <c r="AU1085" s="39">
        <f>SUM(AT1085+AT1086+AT1087)</f>
        <v>0</v>
      </c>
    </row>
    <row r="1086" spans="1:47" x14ac:dyDescent="0.2">
      <c r="A1086" s="1"/>
      <c r="B1086" s="1" t="s">
        <v>442</v>
      </c>
      <c r="C1086" s="1" t="s">
        <v>77</v>
      </c>
      <c r="D1086" s="14"/>
      <c r="E1086" s="14"/>
      <c r="F1086" s="14"/>
      <c r="G1086" s="14"/>
      <c r="H1086" s="14"/>
      <c r="I1086" s="14"/>
      <c r="J1086" s="14"/>
      <c r="K1086" s="14"/>
      <c r="L1086" s="14"/>
      <c r="M1086" s="14"/>
      <c r="N1086" s="14"/>
      <c r="O1086" s="14"/>
      <c r="P1086" s="14"/>
      <c r="Q1086" s="14"/>
      <c r="R1086" s="2">
        <f>(R1085)</f>
        <v>0</v>
      </c>
      <c r="S1086" s="39"/>
      <c r="T1086" s="39"/>
      <c r="U1086" s="39"/>
      <c r="V1086" s="39"/>
      <c r="W1086" s="39"/>
      <c r="X1086" s="39"/>
      <c r="Y1086" s="39"/>
      <c r="Z1086" s="39"/>
      <c r="AA1086" s="39"/>
      <c r="AB1086" s="39"/>
      <c r="AC1086" s="39"/>
      <c r="AD1086" s="39"/>
      <c r="AE1086" s="39">
        <f t="shared" si="191"/>
        <v>0</v>
      </c>
      <c r="AF1086" s="39">
        <f>(D1085-R1085)</f>
        <v>0</v>
      </c>
      <c r="AG1086" s="39">
        <f t="shared" si="192"/>
        <v>0</v>
      </c>
      <c r="AH1086" s="39">
        <f t="shared" si="193"/>
        <v>0</v>
      </c>
      <c r="AI1086" s="40">
        <v>0.04</v>
      </c>
      <c r="AJ1086" s="39">
        <f t="shared" si="194"/>
        <v>0</v>
      </c>
      <c r="AK1086" s="39"/>
      <c r="AL1086" s="39">
        <f t="shared" si="195"/>
        <v>0</v>
      </c>
      <c r="AM1086" s="40">
        <v>3.3300000000000003E-2</v>
      </c>
      <c r="AN1086" s="39">
        <f t="shared" si="190"/>
        <v>0</v>
      </c>
      <c r="AO1086" s="39">
        <f t="shared" si="196"/>
        <v>0</v>
      </c>
      <c r="AP1086" s="39">
        <v>0</v>
      </c>
      <c r="AQ1086" s="39">
        <f t="shared" si="197"/>
        <v>0</v>
      </c>
      <c r="AR1086" s="39"/>
      <c r="AS1086" s="39"/>
      <c r="AT1086" s="39">
        <f t="shared" si="198"/>
        <v>0</v>
      </c>
      <c r="AU1086" s="41"/>
    </row>
    <row r="1087" spans="1:47" x14ac:dyDescent="0.2">
      <c r="A1087" s="1"/>
      <c r="B1087" s="1" t="s">
        <v>442</v>
      </c>
      <c r="C1087" s="1" t="s">
        <v>71</v>
      </c>
      <c r="D1087" s="14"/>
      <c r="E1087" s="14"/>
      <c r="F1087" s="14"/>
      <c r="G1087" s="14"/>
      <c r="H1087" s="14"/>
      <c r="I1087" s="14"/>
      <c r="J1087" s="14"/>
      <c r="K1087" s="14"/>
      <c r="L1087" s="14"/>
      <c r="M1087" s="14"/>
      <c r="N1087" s="14"/>
      <c r="O1087" s="14"/>
      <c r="P1087" s="14"/>
      <c r="Q1087" s="14"/>
      <c r="R1087" s="2">
        <f>R1085</f>
        <v>0</v>
      </c>
      <c r="S1087" s="39"/>
      <c r="T1087" s="39"/>
      <c r="U1087" s="39"/>
      <c r="V1087" s="39"/>
      <c r="W1087" s="39"/>
      <c r="X1087" s="39"/>
      <c r="Y1087" s="39"/>
      <c r="Z1087" s="39"/>
      <c r="AA1087" s="39"/>
      <c r="AB1087" s="39"/>
      <c r="AC1087" s="39"/>
      <c r="AD1087" s="39"/>
      <c r="AE1087" s="39">
        <f t="shared" si="191"/>
        <v>0</v>
      </c>
      <c r="AF1087" s="39">
        <f>(D1085-R1085)</f>
        <v>0</v>
      </c>
      <c r="AG1087" s="39">
        <f t="shared" si="192"/>
        <v>0</v>
      </c>
      <c r="AH1087" s="39">
        <f t="shared" si="193"/>
        <v>0</v>
      </c>
      <c r="AI1087" s="40">
        <v>1.2999999999999999E-2</v>
      </c>
      <c r="AJ1087" s="39">
        <f t="shared" si="194"/>
        <v>0</v>
      </c>
      <c r="AK1087" s="39"/>
      <c r="AL1087" s="39">
        <f t="shared" si="195"/>
        <v>0</v>
      </c>
      <c r="AM1087" s="40">
        <v>3.3300000000000003E-2</v>
      </c>
      <c r="AN1087" s="39">
        <f>MIN((AL1087*AM1087),200)</f>
        <v>0</v>
      </c>
      <c r="AO1087" s="39">
        <f t="shared" si="196"/>
        <v>0</v>
      </c>
      <c r="AP1087" s="39">
        <v>0</v>
      </c>
      <c r="AQ1087" s="39">
        <f t="shared" si="197"/>
        <v>0</v>
      </c>
      <c r="AR1087" s="39"/>
      <c r="AS1087" s="39"/>
      <c r="AT1087" s="39">
        <f t="shared" si="198"/>
        <v>0</v>
      </c>
      <c r="AU1087" s="41"/>
    </row>
    <row r="1088" spans="1:47" x14ac:dyDescent="0.2">
      <c r="A1088" s="17"/>
      <c r="B1088" s="17" t="s">
        <v>443</v>
      </c>
      <c r="C1088" s="17" t="s">
        <v>67</v>
      </c>
      <c r="D1088" s="18"/>
      <c r="E1088" s="18"/>
      <c r="F1088" s="18"/>
      <c r="G1088" s="18"/>
      <c r="H1088" s="18"/>
      <c r="I1088" s="18"/>
      <c r="J1088" s="18"/>
      <c r="K1088" s="18"/>
      <c r="L1088" s="18"/>
      <c r="M1088" s="18"/>
      <c r="N1088" s="18"/>
      <c r="O1088" s="18"/>
      <c r="P1088" s="18"/>
      <c r="Q1088" s="18"/>
      <c r="R1088" s="2">
        <f>SUM(E1088:P1088)</f>
        <v>0</v>
      </c>
      <c r="S1088" s="39"/>
      <c r="T1088" s="39"/>
      <c r="U1088" s="39"/>
      <c r="V1088" s="39"/>
      <c r="W1088" s="39"/>
      <c r="X1088" s="39"/>
      <c r="Y1088" s="39"/>
      <c r="Z1088" s="39"/>
      <c r="AA1088" s="39"/>
      <c r="AB1088" s="39"/>
      <c r="AC1088" s="39"/>
      <c r="AD1088" s="39"/>
      <c r="AE1088" s="39">
        <f t="shared" si="191"/>
        <v>0</v>
      </c>
      <c r="AF1088" s="39">
        <f>(D1088-R1088)</f>
        <v>0</v>
      </c>
      <c r="AG1088" s="39">
        <f t="shared" si="192"/>
        <v>0</v>
      </c>
      <c r="AH1088" s="39">
        <f t="shared" si="193"/>
        <v>0</v>
      </c>
      <c r="AI1088" s="40">
        <v>2.9000000000000001E-2</v>
      </c>
      <c r="AJ1088" s="39">
        <f t="shared" si="194"/>
        <v>0</v>
      </c>
      <c r="AK1088" s="39"/>
      <c r="AL1088" s="39">
        <f t="shared" si="195"/>
        <v>0</v>
      </c>
      <c r="AM1088" s="40">
        <v>0.04</v>
      </c>
      <c r="AN1088" s="39">
        <f t="shared" ref="AN1088:AN1150" si="199">(AL1088*AM1088)</f>
        <v>0</v>
      </c>
      <c r="AO1088" s="39">
        <f t="shared" si="196"/>
        <v>0</v>
      </c>
      <c r="AP1088" s="39">
        <v>0</v>
      </c>
      <c r="AQ1088" s="39">
        <f t="shared" si="197"/>
        <v>0</v>
      </c>
      <c r="AR1088" s="39"/>
      <c r="AS1088" s="39"/>
      <c r="AT1088" s="39">
        <f t="shared" si="198"/>
        <v>0</v>
      </c>
      <c r="AU1088" s="39">
        <f>SUM(AT1088+AT1089+AT1090)</f>
        <v>0</v>
      </c>
    </row>
    <row r="1089" spans="1:47" x14ac:dyDescent="0.2">
      <c r="A1089" s="1"/>
      <c r="B1089" s="1" t="s">
        <v>443</v>
      </c>
      <c r="C1089" s="1" t="s">
        <v>77</v>
      </c>
      <c r="D1089" s="14"/>
      <c r="E1089" s="14"/>
      <c r="F1089" s="14"/>
      <c r="G1089" s="14"/>
      <c r="H1089" s="14"/>
      <c r="I1089" s="14"/>
      <c r="J1089" s="14"/>
      <c r="K1089" s="14"/>
      <c r="L1089" s="14"/>
      <c r="M1089" s="14"/>
      <c r="N1089" s="14"/>
      <c r="O1089" s="14"/>
      <c r="P1089" s="14"/>
      <c r="Q1089" s="14"/>
      <c r="R1089" s="2">
        <f>(R1088)</f>
        <v>0</v>
      </c>
      <c r="S1089" s="39"/>
      <c r="T1089" s="39"/>
      <c r="U1089" s="39"/>
      <c r="V1089" s="39"/>
      <c r="W1089" s="39"/>
      <c r="X1089" s="39"/>
      <c r="Y1089" s="39"/>
      <c r="Z1089" s="39"/>
      <c r="AA1089" s="39"/>
      <c r="AB1089" s="39"/>
      <c r="AC1089" s="39"/>
      <c r="AD1089" s="39"/>
      <c r="AE1089" s="39">
        <f t="shared" si="191"/>
        <v>0</v>
      </c>
      <c r="AF1089" s="39">
        <f>(D1088-R1088)</f>
        <v>0</v>
      </c>
      <c r="AG1089" s="39">
        <f t="shared" si="192"/>
        <v>0</v>
      </c>
      <c r="AH1089" s="39">
        <f t="shared" si="193"/>
        <v>0</v>
      </c>
      <c r="AI1089" s="40">
        <v>0.04</v>
      </c>
      <c r="AJ1089" s="39">
        <f t="shared" si="194"/>
        <v>0</v>
      </c>
      <c r="AK1089" s="39"/>
      <c r="AL1089" s="39">
        <f t="shared" si="195"/>
        <v>0</v>
      </c>
      <c r="AM1089" s="40">
        <v>3.3300000000000003E-2</v>
      </c>
      <c r="AN1089" s="39">
        <f t="shared" si="199"/>
        <v>0</v>
      </c>
      <c r="AO1089" s="39">
        <f t="shared" si="196"/>
        <v>0</v>
      </c>
      <c r="AP1089" s="39">
        <v>0</v>
      </c>
      <c r="AQ1089" s="39">
        <f t="shared" si="197"/>
        <v>0</v>
      </c>
      <c r="AR1089" s="39"/>
      <c r="AS1089" s="39"/>
      <c r="AT1089" s="39">
        <f t="shared" si="198"/>
        <v>0</v>
      </c>
      <c r="AU1089" s="41"/>
    </row>
    <row r="1090" spans="1:47" x14ac:dyDescent="0.2">
      <c r="A1090" s="1"/>
      <c r="B1090" s="1" t="s">
        <v>443</v>
      </c>
      <c r="C1090" s="1" t="s">
        <v>71</v>
      </c>
      <c r="D1090" s="14"/>
      <c r="E1090" s="14"/>
      <c r="F1090" s="14"/>
      <c r="G1090" s="14"/>
      <c r="H1090" s="14"/>
      <c r="I1090" s="14"/>
      <c r="J1090" s="14"/>
      <c r="K1090" s="14"/>
      <c r="L1090" s="14"/>
      <c r="M1090" s="14"/>
      <c r="N1090" s="14"/>
      <c r="O1090" s="14"/>
      <c r="P1090" s="14"/>
      <c r="Q1090" s="14"/>
      <c r="R1090" s="2">
        <f>R1088</f>
        <v>0</v>
      </c>
      <c r="S1090" s="39"/>
      <c r="T1090" s="39"/>
      <c r="U1090" s="39"/>
      <c r="V1090" s="39"/>
      <c r="W1090" s="39"/>
      <c r="X1090" s="39"/>
      <c r="Y1090" s="39"/>
      <c r="Z1090" s="39"/>
      <c r="AA1090" s="39"/>
      <c r="AB1090" s="39"/>
      <c r="AC1090" s="39"/>
      <c r="AD1090" s="39"/>
      <c r="AE1090" s="39">
        <f t="shared" si="191"/>
        <v>0</v>
      </c>
      <c r="AF1090" s="39">
        <f>(D1088-R1088)</f>
        <v>0</v>
      </c>
      <c r="AG1090" s="39">
        <f t="shared" si="192"/>
        <v>0</v>
      </c>
      <c r="AH1090" s="39">
        <f t="shared" si="193"/>
        <v>0</v>
      </c>
      <c r="AI1090" s="40">
        <v>1.2999999999999999E-2</v>
      </c>
      <c r="AJ1090" s="39">
        <f t="shared" si="194"/>
        <v>0</v>
      </c>
      <c r="AK1090" s="39"/>
      <c r="AL1090" s="39">
        <f t="shared" si="195"/>
        <v>0</v>
      </c>
      <c r="AM1090" s="40">
        <v>3.3300000000000003E-2</v>
      </c>
      <c r="AN1090" s="39">
        <f>MIN((AL1090*AM1090),200)</f>
        <v>0</v>
      </c>
      <c r="AO1090" s="39">
        <f t="shared" si="196"/>
        <v>0</v>
      </c>
      <c r="AP1090" s="39">
        <v>0</v>
      </c>
      <c r="AQ1090" s="39">
        <f t="shared" si="197"/>
        <v>0</v>
      </c>
      <c r="AR1090" s="39"/>
      <c r="AS1090" s="39"/>
      <c r="AT1090" s="39">
        <f t="shared" si="198"/>
        <v>0</v>
      </c>
      <c r="AU1090" s="41"/>
    </row>
    <row r="1091" spans="1:47" x14ac:dyDescent="0.2">
      <c r="A1091" s="12"/>
      <c r="B1091" s="12" t="s">
        <v>444</v>
      </c>
      <c r="C1091" s="12" t="s">
        <v>67</v>
      </c>
      <c r="D1091" s="13"/>
      <c r="E1091" s="13"/>
      <c r="F1091" s="13"/>
      <c r="G1091" s="13"/>
      <c r="H1091" s="13"/>
      <c r="I1091" s="13"/>
      <c r="J1091" s="13"/>
      <c r="K1091" s="13"/>
      <c r="L1091" s="13"/>
      <c r="M1091" s="13"/>
      <c r="N1091" s="13"/>
      <c r="O1091" s="13"/>
      <c r="P1091" s="13"/>
      <c r="Q1091" s="13"/>
      <c r="R1091" s="2">
        <f>SUM(E1091:P1091)</f>
        <v>0</v>
      </c>
      <c r="S1091" s="39"/>
      <c r="T1091" s="39"/>
      <c r="U1091" s="39"/>
      <c r="V1091" s="39"/>
      <c r="W1091" s="39"/>
      <c r="X1091" s="39"/>
      <c r="Y1091" s="39"/>
      <c r="Z1091" s="39"/>
      <c r="AA1091" s="39"/>
      <c r="AB1091" s="39"/>
      <c r="AC1091" s="39"/>
      <c r="AD1091" s="39"/>
      <c r="AE1091" s="39">
        <f t="shared" ref="AE1091:AE1154" si="200">SUM(S1091:AC1091)</f>
        <v>0</v>
      </c>
      <c r="AF1091" s="39">
        <f>(D1091-R1091)</f>
        <v>0</v>
      </c>
      <c r="AG1091" s="39">
        <f t="shared" si="192"/>
        <v>0</v>
      </c>
      <c r="AH1091" s="39">
        <f t="shared" si="193"/>
        <v>0</v>
      </c>
      <c r="AI1091" s="40">
        <v>2.9000000000000001E-2</v>
      </c>
      <c r="AJ1091" s="39">
        <f t="shared" si="194"/>
        <v>0</v>
      </c>
      <c r="AK1091" s="39"/>
      <c r="AL1091" s="39">
        <f t="shared" si="195"/>
        <v>0</v>
      </c>
      <c r="AM1091" s="40">
        <v>0.04</v>
      </c>
      <c r="AN1091" s="39">
        <f t="shared" si="199"/>
        <v>0</v>
      </c>
      <c r="AO1091" s="39">
        <f t="shared" si="196"/>
        <v>0</v>
      </c>
      <c r="AP1091" s="39">
        <v>0</v>
      </c>
      <c r="AQ1091" s="39">
        <f t="shared" si="197"/>
        <v>0</v>
      </c>
      <c r="AR1091" s="39"/>
      <c r="AS1091" s="39"/>
      <c r="AT1091" s="39">
        <f t="shared" si="198"/>
        <v>0</v>
      </c>
      <c r="AU1091" s="39">
        <f>SUM(AT1091+AT1092)</f>
        <v>0</v>
      </c>
    </row>
    <row r="1092" spans="1:47" x14ac:dyDescent="0.2">
      <c r="A1092" s="1"/>
      <c r="B1092" s="1" t="s">
        <v>444</v>
      </c>
      <c r="C1092" s="1" t="s">
        <v>71</v>
      </c>
      <c r="D1092" s="14"/>
      <c r="E1092" s="14"/>
      <c r="F1092" s="14"/>
      <c r="G1092" s="14"/>
      <c r="H1092" s="14"/>
      <c r="I1092" s="14"/>
      <c r="J1092" s="14"/>
      <c r="K1092" s="14"/>
      <c r="L1092" s="14"/>
      <c r="M1092" s="14"/>
      <c r="N1092" s="14"/>
      <c r="O1092" s="14"/>
      <c r="P1092" s="14"/>
      <c r="Q1092" s="14"/>
      <c r="R1092" s="2">
        <f>(R1091)</f>
        <v>0</v>
      </c>
      <c r="S1092" s="39"/>
      <c r="T1092" s="39"/>
      <c r="U1092" s="39"/>
      <c r="V1092" s="39"/>
      <c r="W1092" s="39"/>
      <c r="X1092" s="39"/>
      <c r="Y1092" s="39"/>
      <c r="Z1092" s="39"/>
      <c r="AA1092" s="39"/>
      <c r="AB1092" s="39"/>
      <c r="AC1092" s="39"/>
      <c r="AD1092" s="39"/>
      <c r="AE1092" s="39">
        <f t="shared" si="200"/>
        <v>0</v>
      </c>
      <c r="AF1092" s="39">
        <f>(D1091-R1091)</f>
        <v>0</v>
      </c>
      <c r="AG1092" s="39">
        <f t="shared" si="192"/>
        <v>0</v>
      </c>
      <c r="AH1092" s="39">
        <f t="shared" si="193"/>
        <v>0</v>
      </c>
      <c r="AI1092" s="40">
        <v>1.2999999999999999E-2</v>
      </c>
      <c r="AJ1092" s="39">
        <f t="shared" si="194"/>
        <v>0</v>
      </c>
      <c r="AK1092" s="39"/>
      <c r="AL1092" s="39">
        <f t="shared" si="195"/>
        <v>0</v>
      </c>
      <c r="AM1092" s="40">
        <v>3.3300000000000003E-2</v>
      </c>
      <c r="AN1092" s="39">
        <f>MIN((AL1092*AM1092),200)</f>
        <v>0</v>
      </c>
      <c r="AO1092" s="39">
        <f t="shared" si="196"/>
        <v>0</v>
      </c>
      <c r="AP1092" s="39">
        <v>0</v>
      </c>
      <c r="AQ1092" s="39">
        <f t="shared" si="197"/>
        <v>0</v>
      </c>
      <c r="AR1092" s="39"/>
      <c r="AS1092" s="39"/>
      <c r="AT1092" s="39">
        <f t="shared" si="198"/>
        <v>0</v>
      </c>
      <c r="AU1092" s="41"/>
    </row>
    <row r="1093" spans="1:47" x14ac:dyDescent="0.2">
      <c r="A1093" s="15"/>
      <c r="B1093" s="15" t="s">
        <v>445</v>
      </c>
      <c r="C1093" s="15" t="s">
        <v>67</v>
      </c>
      <c r="D1093" s="16"/>
      <c r="E1093" s="16"/>
      <c r="F1093" s="16"/>
      <c r="G1093" s="16"/>
      <c r="H1093" s="16"/>
      <c r="I1093" s="16"/>
      <c r="J1093" s="16"/>
      <c r="K1093" s="16"/>
      <c r="L1093" s="16"/>
      <c r="M1093" s="16"/>
      <c r="N1093" s="16"/>
      <c r="O1093" s="16"/>
      <c r="P1093" s="16"/>
      <c r="Q1093" s="16"/>
      <c r="R1093" s="2">
        <f>SUM(E1093:P1093)</f>
        <v>0</v>
      </c>
      <c r="S1093" s="39"/>
      <c r="T1093" s="39"/>
      <c r="U1093" s="39"/>
      <c r="V1093" s="39"/>
      <c r="W1093" s="39"/>
      <c r="X1093" s="39"/>
      <c r="Y1093" s="39"/>
      <c r="Z1093" s="39"/>
      <c r="AA1093" s="39"/>
      <c r="AB1093" s="39"/>
      <c r="AC1093" s="39"/>
      <c r="AD1093" s="39"/>
      <c r="AE1093" s="39">
        <f t="shared" si="200"/>
        <v>0</v>
      </c>
      <c r="AF1093" s="39">
        <f>(D1093-R1093)</f>
        <v>0</v>
      </c>
      <c r="AG1093" s="39">
        <f t="shared" si="192"/>
        <v>0</v>
      </c>
      <c r="AH1093" s="39">
        <f t="shared" si="193"/>
        <v>0</v>
      </c>
      <c r="AI1093" s="40">
        <v>2.9000000000000001E-2</v>
      </c>
      <c r="AJ1093" s="39">
        <f t="shared" si="194"/>
        <v>0</v>
      </c>
      <c r="AK1093" s="39"/>
      <c r="AL1093" s="39">
        <f t="shared" si="195"/>
        <v>0</v>
      </c>
      <c r="AM1093" s="40">
        <v>0.04</v>
      </c>
      <c r="AN1093" s="39">
        <f t="shared" si="199"/>
        <v>0</v>
      </c>
      <c r="AO1093" s="39">
        <f t="shared" si="196"/>
        <v>0</v>
      </c>
      <c r="AP1093" s="39">
        <v>0</v>
      </c>
      <c r="AQ1093" s="39">
        <f t="shared" si="197"/>
        <v>0</v>
      </c>
      <c r="AR1093" s="39"/>
      <c r="AS1093" s="39"/>
      <c r="AT1093" s="39">
        <f t="shared" si="198"/>
        <v>0</v>
      </c>
      <c r="AU1093" s="39">
        <f>SUM(AT1093+AT1094)</f>
        <v>0</v>
      </c>
    </row>
    <row r="1094" spans="1:47" x14ac:dyDescent="0.2">
      <c r="A1094" s="1"/>
      <c r="B1094" s="1" t="s">
        <v>445</v>
      </c>
      <c r="C1094" s="1" t="s">
        <v>71</v>
      </c>
      <c r="D1094" s="14"/>
      <c r="E1094" s="14"/>
      <c r="F1094" s="14"/>
      <c r="G1094" s="14"/>
      <c r="H1094" s="14"/>
      <c r="I1094" s="14"/>
      <c r="J1094" s="14"/>
      <c r="K1094" s="14"/>
      <c r="L1094" s="14"/>
      <c r="M1094" s="14"/>
      <c r="N1094" s="14"/>
      <c r="O1094" s="14"/>
      <c r="P1094" s="14"/>
      <c r="Q1094" s="14"/>
      <c r="R1094" s="2">
        <f>(R1093)</f>
        <v>0</v>
      </c>
      <c r="S1094" s="39"/>
      <c r="T1094" s="39"/>
      <c r="U1094" s="39"/>
      <c r="V1094" s="39"/>
      <c r="W1094" s="39"/>
      <c r="X1094" s="39"/>
      <c r="Y1094" s="39"/>
      <c r="Z1094" s="39"/>
      <c r="AA1094" s="39"/>
      <c r="AB1094" s="39"/>
      <c r="AC1094" s="39"/>
      <c r="AD1094" s="39"/>
      <c r="AE1094" s="39">
        <f t="shared" si="200"/>
        <v>0</v>
      </c>
      <c r="AF1094" s="39">
        <f>(D1093-R1093)</f>
        <v>0</v>
      </c>
      <c r="AG1094" s="39">
        <f t="shared" si="192"/>
        <v>0</v>
      </c>
      <c r="AH1094" s="39">
        <f t="shared" si="193"/>
        <v>0</v>
      </c>
      <c r="AI1094" s="40">
        <v>1.2999999999999999E-2</v>
      </c>
      <c r="AJ1094" s="39">
        <f t="shared" si="194"/>
        <v>0</v>
      </c>
      <c r="AK1094" s="39"/>
      <c r="AL1094" s="39">
        <f t="shared" si="195"/>
        <v>0</v>
      </c>
      <c r="AM1094" s="40">
        <v>3.3300000000000003E-2</v>
      </c>
      <c r="AN1094" s="39">
        <f>MIN((AL1094*AM1094),200)</f>
        <v>0</v>
      </c>
      <c r="AO1094" s="39">
        <f t="shared" si="196"/>
        <v>0</v>
      </c>
      <c r="AP1094" s="39">
        <v>0</v>
      </c>
      <c r="AQ1094" s="39">
        <f t="shared" si="197"/>
        <v>0</v>
      </c>
      <c r="AR1094" s="39"/>
      <c r="AS1094" s="39"/>
      <c r="AT1094" s="39">
        <f t="shared" si="198"/>
        <v>0</v>
      </c>
      <c r="AU1094" s="41"/>
    </row>
    <row r="1095" spans="1:47" x14ac:dyDescent="0.2">
      <c r="A1095" s="17"/>
      <c r="B1095" s="17" t="s">
        <v>446</v>
      </c>
      <c r="C1095" s="17" t="s">
        <v>67</v>
      </c>
      <c r="D1095" s="18"/>
      <c r="E1095" s="18"/>
      <c r="F1095" s="18"/>
      <c r="G1095" s="18"/>
      <c r="H1095" s="18"/>
      <c r="I1095" s="18"/>
      <c r="J1095" s="18"/>
      <c r="K1095" s="18"/>
      <c r="L1095" s="18"/>
      <c r="M1095" s="18"/>
      <c r="N1095" s="18"/>
      <c r="O1095" s="18"/>
      <c r="P1095" s="18"/>
      <c r="Q1095" s="18"/>
      <c r="R1095" s="2">
        <f>SUM(E1095:P1095)</f>
        <v>0</v>
      </c>
      <c r="S1095" s="39"/>
      <c r="T1095" s="39"/>
      <c r="U1095" s="39"/>
      <c r="V1095" s="39"/>
      <c r="W1095" s="39"/>
      <c r="X1095" s="39"/>
      <c r="Y1095" s="39"/>
      <c r="Z1095" s="39"/>
      <c r="AA1095" s="39"/>
      <c r="AB1095" s="39"/>
      <c r="AC1095" s="39"/>
      <c r="AD1095" s="39"/>
      <c r="AE1095" s="39">
        <f t="shared" si="200"/>
        <v>0</v>
      </c>
      <c r="AF1095" s="39">
        <f>(D1095-R1095)</f>
        <v>0</v>
      </c>
      <c r="AG1095" s="39">
        <f t="shared" si="192"/>
        <v>0</v>
      </c>
      <c r="AH1095" s="39">
        <f t="shared" si="193"/>
        <v>0</v>
      </c>
      <c r="AI1095" s="40">
        <v>2.9000000000000001E-2</v>
      </c>
      <c r="AJ1095" s="39">
        <f t="shared" si="194"/>
        <v>0</v>
      </c>
      <c r="AK1095" s="39"/>
      <c r="AL1095" s="39">
        <f t="shared" si="195"/>
        <v>0</v>
      </c>
      <c r="AM1095" s="40">
        <v>0.04</v>
      </c>
      <c r="AN1095" s="39">
        <f t="shared" si="199"/>
        <v>0</v>
      </c>
      <c r="AO1095" s="39">
        <f t="shared" si="196"/>
        <v>0</v>
      </c>
      <c r="AP1095" s="39">
        <v>0</v>
      </c>
      <c r="AQ1095" s="39">
        <f t="shared" si="197"/>
        <v>0</v>
      </c>
      <c r="AR1095" s="39"/>
      <c r="AS1095" s="39"/>
      <c r="AT1095" s="39">
        <f t="shared" si="198"/>
        <v>0</v>
      </c>
      <c r="AU1095" s="39">
        <f>SUM(AT1095+AT1096+AT1097+AT1098)</f>
        <v>0</v>
      </c>
    </row>
    <row r="1096" spans="1:47" x14ac:dyDescent="0.2">
      <c r="A1096" s="1"/>
      <c r="B1096" s="1" t="s">
        <v>446</v>
      </c>
      <c r="C1096" s="1" t="s">
        <v>77</v>
      </c>
      <c r="D1096" s="14"/>
      <c r="E1096" s="14"/>
      <c r="F1096" s="14"/>
      <c r="G1096" s="14"/>
      <c r="H1096" s="14"/>
      <c r="I1096" s="14"/>
      <c r="J1096" s="14"/>
      <c r="K1096" s="14"/>
      <c r="L1096" s="14"/>
      <c r="M1096" s="14"/>
      <c r="N1096" s="14"/>
      <c r="O1096" s="14"/>
      <c r="P1096" s="14"/>
      <c r="Q1096" s="14"/>
      <c r="R1096" s="2">
        <f>(R1095)</f>
        <v>0</v>
      </c>
      <c r="S1096" s="39"/>
      <c r="T1096" s="39"/>
      <c r="U1096" s="39"/>
      <c r="V1096" s="39"/>
      <c r="W1096" s="39"/>
      <c r="X1096" s="39"/>
      <c r="Y1096" s="39"/>
      <c r="Z1096" s="39"/>
      <c r="AA1096" s="39"/>
      <c r="AB1096" s="39"/>
      <c r="AC1096" s="39"/>
      <c r="AD1096" s="39"/>
      <c r="AE1096" s="39">
        <f t="shared" si="200"/>
        <v>0</v>
      </c>
      <c r="AF1096" s="39">
        <f>(D1095-R1095)</f>
        <v>0</v>
      </c>
      <c r="AG1096" s="39">
        <f t="shared" si="192"/>
        <v>0</v>
      </c>
      <c r="AH1096" s="39">
        <f t="shared" si="193"/>
        <v>0</v>
      </c>
      <c r="AI1096" s="40">
        <v>0.03</v>
      </c>
      <c r="AJ1096" s="39">
        <f t="shared" si="194"/>
        <v>0</v>
      </c>
      <c r="AK1096" s="39"/>
      <c r="AL1096" s="39">
        <f t="shared" si="195"/>
        <v>0</v>
      </c>
      <c r="AM1096" s="40">
        <v>3.3300000000000003E-2</v>
      </c>
      <c r="AN1096" s="39">
        <f t="shared" si="199"/>
        <v>0</v>
      </c>
      <c r="AO1096" s="39">
        <f t="shared" si="196"/>
        <v>0</v>
      </c>
      <c r="AP1096" s="39">
        <v>0</v>
      </c>
      <c r="AQ1096" s="39">
        <f t="shared" si="197"/>
        <v>0</v>
      </c>
      <c r="AR1096" s="39"/>
      <c r="AS1096" s="39"/>
      <c r="AT1096" s="39">
        <f t="shared" si="198"/>
        <v>0</v>
      </c>
      <c r="AU1096" s="41"/>
    </row>
    <row r="1097" spans="1:47" x14ac:dyDescent="0.2">
      <c r="A1097" s="1"/>
      <c r="B1097" s="1" t="s">
        <v>446</v>
      </c>
      <c r="C1097" s="1" t="s">
        <v>71</v>
      </c>
      <c r="D1097" s="14"/>
      <c r="E1097" s="14"/>
      <c r="F1097" s="14"/>
      <c r="G1097" s="14"/>
      <c r="H1097" s="14"/>
      <c r="I1097" s="14"/>
      <c r="J1097" s="14"/>
      <c r="K1097" s="14"/>
      <c r="L1097" s="14"/>
      <c r="M1097" s="14"/>
      <c r="N1097" s="14"/>
      <c r="O1097" s="14"/>
      <c r="P1097" s="14"/>
      <c r="Q1097" s="14"/>
      <c r="R1097" s="2">
        <f>R1095</f>
        <v>0</v>
      </c>
      <c r="S1097" s="39"/>
      <c r="T1097" s="39"/>
      <c r="U1097" s="39"/>
      <c r="V1097" s="39"/>
      <c r="W1097" s="39"/>
      <c r="X1097" s="39"/>
      <c r="Y1097" s="39"/>
      <c r="Z1097" s="39"/>
      <c r="AA1097" s="39"/>
      <c r="AB1097" s="39"/>
      <c r="AC1097" s="39"/>
      <c r="AD1097" s="39"/>
      <c r="AE1097" s="39">
        <f t="shared" si="200"/>
        <v>0</v>
      </c>
      <c r="AF1097" s="39">
        <f>(D1095-R1095)</f>
        <v>0</v>
      </c>
      <c r="AG1097" s="39">
        <f t="shared" si="192"/>
        <v>0</v>
      </c>
      <c r="AH1097" s="39">
        <f t="shared" si="193"/>
        <v>0</v>
      </c>
      <c r="AI1097" s="40">
        <v>0.01</v>
      </c>
      <c r="AJ1097" s="39">
        <f t="shared" si="194"/>
        <v>0</v>
      </c>
      <c r="AK1097" s="39"/>
      <c r="AL1097" s="39">
        <f t="shared" si="195"/>
        <v>0</v>
      </c>
      <c r="AM1097" s="40">
        <v>3.3300000000000003E-2</v>
      </c>
      <c r="AN1097" s="39">
        <f t="shared" si="199"/>
        <v>0</v>
      </c>
      <c r="AO1097" s="39">
        <f t="shared" si="196"/>
        <v>0</v>
      </c>
      <c r="AP1097" s="39">
        <v>0</v>
      </c>
      <c r="AQ1097" s="39">
        <f t="shared" si="197"/>
        <v>0</v>
      </c>
      <c r="AR1097" s="39"/>
      <c r="AS1097" s="39"/>
      <c r="AT1097" s="39">
        <f t="shared" si="198"/>
        <v>0</v>
      </c>
      <c r="AU1097" s="41"/>
    </row>
    <row r="1098" spans="1:47" x14ac:dyDescent="0.2">
      <c r="A1098" s="1"/>
      <c r="B1098" s="1" t="s">
        <v>446</v>
      </c>
      <c r="C1098" s="1" t="s">
        <v>169</v>
      </c>
      <c r="D1098" s="14"/>
      <c r="E1098" s="14"/>
      <c r="F1098" s="14"/>
      <c r="G1098" s="14"/>
      <c r="H1098" s="14"/>
      <c r="I1098" s="14"/>
      <c r="J1098" s="14"/>
      <c r="K1098" s="14"/>
      <c r="L1098" s="14"/>
      <c r="M1098" s="14"/>
      <c r="N1098" s="14"/>
      <c r="O1098" s="14"/>
      <c r="P1098" s="14"/>
      <c r="Q1098" s="14"/>
      <c r="R1098" s="2">
        <f>R1095</f>
        <v>0</v>
      </c>
      <c r="S1098" s="39"/>
      <c r="T1098" s="39"/>
      <c r="U1098" s="39"/>
      <c r="V1098" s="39"/>
      <c r="W1098" s="39"/>
      <c r="X1098" s="39"/>
      <c r="Y1098" s="39"/>
      <c r="Z1098" s="39"/>
      <c r="AA1098" s="39"/>
      <c r="AB1098" s="39"/>
      <c r="AC1098" s="39"/>
      <c r="AD1098" s="39"/>
      <c r="AE1098" s="39">
        <f t="shared" si="200"/>
        <v>0</v>
      </c>
      <c r="AF1098" s="39">
        <f>(D1095-R1095)</f>
        <v>0</v>
      </c>
      <c r="AG1098" s="39">
        <f t="shared" si="192"/>
        <v>0</v>
      </c>
      <c r="AH1098" s="39">
        <f t="shared" si="193"/>
        <v>0</v>
      </c>
      <c r="AI1098" s="40">
        <v>0.01</v>
      </c>
      <c r="AJ1098" s="39">
        <f t="shared" si="194"/>
        <v>0</v>
      </c>
      <c r="AK1098" s="39"/>
      <c r="AL1098" s="39">
        <f t="shared" si="195"/>
        <v>0</v>
      </c>
      <c r="AM1098" s="40">
        <v>3.3300000000000003E-2</v>
      </c>
      <c r="AN1098" s="39">
        <f t="shared" si="199"/>
        <v>0</v>
      </c>
      <c r="AO1098" s="39">
        <f t="shared" si="196"/>
        <v>0</v>
      </c>
      <c r="AP1098" s="39">
        <v>0</v>
      </c>
      <c r="AQ1098" s="39">
        <f t="shared" si="197"/>
        <v>0</v>
      </c>
      <c r="AR1098" s="39"/>
      <c r="AS1098" s="39"/>
      <c r="AT1098" s="39">
        <f t="shared" si="198"/>
        <v>0</v>
      </c>
      <c r="AU1098" s="41"/>
    </row>
    <row r="1099" spans="1:47" x14ac:dyDescent="0.2">
      <c r="A1099" s="12"/>
      <c r="B1099" s="12" t="s">
        <v>447</v>
      </c>
      <c r="C1099" s="12" t="s">
        <v>67</v>
      </c>
      <c r="D1099" s="13"/>
      <c r="E1099" s="13"/>
      <c r="F1099" s="13"/>
      <c r="G1099" s="13"/>
      <c r="H1099" s="13"/>
      <c r="I1099" s="13"/>
      <c r="J1099" s="13"/>
      <c r="K1099" s="13"/>
      <c r="L1099" s="13"/>
      <c r="M1099" s="13"/>
      <c r="N1099" s="13"/>
      <c r="O1099" s="13"/>
      <c r="P1099" s="13"/>
      <c r="Q1099" s="13"/>
      <c r="R1099" s="2">
        <f>SUM(E1099:P1099)</f>
        <v>0</v>
      </c>
      <c r="S1099" s="39"/>
      <c r="T1099" s="39"/>
      <c r="U1099" s="39"/>
      <c r="V1099" s="39"/>
      <c r="W1099" s="39"/>
      <c r="X1099" s="39"/>
      <c r="Y1099" s="39"/>
      <c r="Z1099" s="39"/>
      <c r="AA1099" s="39"/>
      <c r="AB1099" s="39"/>
      <c r="AC1099" s="39"/>
      <c r="AD1099" s="39"/>
      <c r="AE1099" s="39">
        <f t="shared" si="200"/>
        <v>0</v>
      </c>
      <c r="AF1099" s="39">
        <f>(D1099-R1099)</f>
        <v>0</v>
      </c>
      <c r="AG1099" s="39">
        <f t="shared" ref="AG1099:AG1162" si="201">(AE1099)</f>
        <v>0</v>
      </c>
      <c r="AH1099" s="39">
        <f t="shared" ref="AH1099:AH1162" si="202">(AF1099-AG1099)</f>
        <v>0</v>
      </c>
      <c r="AI1099" s="40">
        <v>2.9000000000000001E-2</v>
      </c>
      <c r="AJ1099" s="39">
        <f t="shared" ref="AJ1099:AJ1162" si="203">AH1099*AI1099</f>
        <v>0</v>
      </c>
      <c r="AK1099" s="39"/>
      <c r="AL1099" s="39">
        <f t="shared" ref="AL1099:AL1162" si="204">(AJ1099+AK1099)</f>
        <v>0</v>
      </c>
      <c r="AM1099" s="40">
        <v>0.04</v>
      </c>
      <c r="AN1099" s="39">
        <f t="shared" si="199"/>
        <v>0</v>
      </c>
      <c r="AO1099" s="39">
        <f t="shared" ref="AO1099:AO1162" si="205">(AL1099-AN1099)</f>
        <v>0</v>
      </c>
      <c r="AP1099" s="39">
        <v>0</v>
      </c>
      <c r="AQ1099" s="39">
        <f t="shared" ref="AQ1099:AQ1162" si="206">AO1099-AP1099</f>
        <v>0</v>
      </c>
      <c r="AR1099" s="39"/>
      <c r="AS1099" s="39"/>
      <c r="AT1099" s="39">
        <f t="shared" ref="AT1099:AT1162" si="207">(AQ1099+AR1099+AS1099)</f>
        <v>0</v>
      </c>
      <c r="AU1099" s="39">
        <f>SUM(AT1099+AT1100)</f>
        <v>0</v>
      </c>
    </row>
    <row r="1100" spans="1:47" x14ac:dyDescent="0.2">
      <c r="A1100" s="1"/>
      <c r="B1100" s="1" t="s">
        <v>447</v>
      </c>
      <c r="C1100" s="1" t="s">
        <v>71</v>
      </c>
      <c r="D1100" s="14"/>
      <c r="E1100" s="14"/>
      <c r="F1100" s="14"/>
      <c r="G1100" s="14"/>
      <c r="H1100" s="14"/>
      <c r="I1100" s="14"/>
      <c r="J1100" s="14"/>
      <c r="K1100" s="14"/>
      <c r="L1100" s="14"/>
      <c r="M1100" s="14"/>
      <c r="N1100" s="14"/>
      <c r="O1100" s="14"/>
      <c r="P1100" s="14"/>
      <c r="Q1100" s="14"/>
      <c r="R1100" s="2">
        <f>(R1099)</f>
        <v>0</v>
      </c>
      <c r="S1100" s="39"/>
      <c r="T1100" s="39"/>
      <c r="U1100" s="39"/>
      <c r="V1100" s="39"/>
      <c r="W1100" s="39"/>
      <c r="X1100" s="39"/>
      <c r="Y1100" s="39"/>
      <c r="Z1100" s="39"/>
      <c r="AA1100" s="39"/>
      <c r="AB1100" s="39"/>
      <c r="AC1100" s="39"/>
      <c r="AD1100" s="39"/>
      <c r="AE1100" s="39">
        <f t="shared" si="200"/>
        <v>0</v>
      </c>
      <c r="AF1100" s="39">
        <f>(D1099-R1099)</f>
        <v>0</v>
      </c>
      <c r="AG1100" s="39">
        <f t="shared" si="201"/>
        <v>0</v>
      </c>
      <c r="AH1100" s="39">
        <f t="shared" si="202"/>
        <v>0</v>
      </c>
      <c r="AI1100" s="40">
        <v>0.01</v>
      </c>
      <c r="AJ1100" s="39">
        <f t="shared" si="203"/>
        <v>0</v>
      </c>
      <c r="AK1100" s="39"/>
      <c r="AL1100" s="39">
        <f t="shared" si="204"/>
        <v>0</v>
      </c>
      <c r="AM1100" s="40">
        <v>3.3300000000000003E-2</v>
      </c>
      <c r="AN1100" s="39">
        <f t="shared" si="199"/>
        <v>0</v>
      </c>
      <c r="AO1100" s="39">
        <f t="shared" si="205"/>
        <v>0</v>
      </c>
      <c r="AP1100" s="39">
        <v>0</v>
      </c>
      <c r="AQ1100" s="39">
        <f t="shared" si="206"/>
        <v>0</v>
      </c>
      <c r="AR1100" s="39"/>
      <c r="AS1100" s="39"/>
      <c r="AT1100" s="39">
        <f t="shared" si="207"/>
        <v>0</v>
      </c>
      <c r="AU1100" s="41"/>
    </row>
    <row r="1101" spans="1:47" x14ac:dyDescent="0.2">
      <c r="A1101" s="15"/>
      <c r="B1101" s="15" t="s">
        <v>448</v>
      </c>
      <c r="C1101" s="15" t="s">
        <v>67</v>
      </c>
      <c r="D1101" s="16"/>
      <c r="E1101" s="16"/>
      <c r="F1101" s="16"/>
      <c r="G1101" s="16"/>
      <c r="H1101" s="16"/>
      <c r="I1101" s="16"/>
      <c r="J1101" s="16"/>
      <c r="K1101" s="16"/>
      <c r="L1101" s="16"/>
      <c r="M1101" s="16"/>
      <c r="N1101" s="16"/>
      <c r="O1101" s="16"/>
      <c r="P1101" s="16"/>
      <c r="Q1101" s="16"/>
      <c r="R1101" s="2">
        <f>SUM(E1101:P1101)</f>
        <v>0</v>
      </c>
      <c r="S1101" s="39"/>
      <c r="T1101" s="39"/>
      <c r="U1101" s="39"/>
      <c r="V1101" s="39"/>
      <c r="W1101" s="39"/>
      <c r="X1101" s="39"/>
      <c r="Y1101" s="39"/>
      <c r="Z1101" s="39"/>
      <c r="AA1101" s="39"/>
      <c r="AB1101" s="39"/>
      <c r="AC1101" s="39"/>
      <c r="AD1101" s="39"/>
      <c r="AE1101" s="39">
        <f t="shared" si="200"/>
        <v>0</v>
      </c>
      <c r="AF1101" s="39">
        <f>(D1101-R1101)</f>
        <v>0</v>
      </c>
      <c r="AG1101" s="39">
        <f t="shared" si="201"/>
        <v>0</v>
      </c>
      <c r="AH1101" s="39">
        <f t="shared" si="202"/>
        <v>0</v>
      </c>
      <c r="AI1101" s="40">
        <v>2.9000000000000001E-2</v>
      </c>
      <c r="AJ1101" s="39">
        <f t="shared" si="203"/>
        <v>0</v>
      </c>
      <c r="AK1101" s="39"/>
      <c r="AL1101" s="39">
        <f t="shared" si="204"/>
        <v>0</v>
      </c>
      <c r="AM1101" s="40">
        <v>0.04</v>
      </c>
      <c r="AN1101" s="39">
        <f t="shared" si="199"/>
        <v>0</v>
      </c>
      <c r="AO1101" s="39">
        <f t="shared" si="205"/>
        <v>0</v>
      </c>
      <c r="AP1101" s="39">
        <v>0</v>
      </c>
      <c r="AQ1101" s="39">
        <f t="shared" si="206"/>
        <v>0</v>
      </c>
      <c r="AR1101" s="39"/>
      <c r="AS1101" s="39"/>
      <c r="AT1101" s="39">
        <f t="shared" si="207"/>
        <v>0</v>
      </c>
      <c r="AU1101" s="39">
        <f>SUM(AT1101+AT1102+AT1103)</f>
        <v>0</v>
      </c>
    </row>
    <row r="1102" spans="1:47" x14ac:dyDescent="0.2">
      <c r="A1102" s="1"/>
      <c r="B1102" s="1" t="s">
        <v>448</v>
      </c>
      <c r="C1102" s="1" t="s">
        <v>71</v>
      </c>
      <c r="D1102" s="14"/>
      <c r="E1102" s="14"/>
      <c r="F1102" s="14"/>
      <c r="G1102" s="14"/>
      <c r="H1102" s="14"/>
      <c r="I1102" s="14"/>
      <c r="J1102" s="14"/>
      <c r="K1102" s="14"/>
      <c r="L1102" s="14"/>
      <c r="M1102" s="14"/>
      <c r="N1102" s="14"/>
      <c r="O1102" s="14"/>
      <c r="P1102" s="14"/>
      <c r="Q1102" s="14"/>
      <c r="R1102" s="2">
        <f>(R1101)</f>
        <v>0</v>
      </c>
      <c r="S1102" s="39"/>
      <c r="T1102" s="39"/>
      <c r="U1102" s="39"/>
      <c r="V1102" s="39"/>
      <c r="W1102" s="39"/>
      <c r="X1102" s="39"/>
      <c r="Y1102" s="39"/>
      <c r="Z1102" s="39"/>
      <c r="AA1102" s="39"/>
      <c r="AB1102" s="39"/>
      <c r="AC1102" s="39"/>
      <c r="AD1102" s="39"/>
      <c r="AE1102" s="39">
        <f t="shared" si="200"/>
        <v>0</v>
      </c>
      <c r="AF1102" s="39">
        <f>(D1101-R1101)</f>
        <v>0</v>
      </c>
      <c r="AG1102" s="39">
        <f t="shared" si="201"/>
        <v>0</v>
      </c>
      <c r="AH1102" s="39">
        <f t="shared" si="202"/>
        <v>0</v>
      </c>
      <c r="AI1102" s="40">
        <v>0.01</v>
      </c>
      <c r="AJ1102" s="39">
        <f t="shared" si="203"/>
        <v>0</v>
      </c>
      <c r="AK1102" s="39"/>
      <c r="AL1102" s="39">
        <f t="shared" si="204"/>
        <v>0</v>
      </c>
      <c r="AM1102" s="40">
        <v>3.3300000000000003E-2</v>
      </c>
      <c r="AN1102" s="39">
        <f t="shared" si="199"/>
        <v>0</v>
      </c>
      <c r="AO1102" s="39">
        <f t="shared" si="205"/>
        <v>0</v>
      </c>
      <c r="AP1102" s="39">
        <v>0</v>
      </c>
      <c r="AQ1102" s="39">
        <f t="shared" si="206"/>
        <v>0</v>
      </c>
      <c r="AR1102" s="39"/>
      <c r="AS1102" s="39"/>
      <c r="AT1102" s="39">
        <f t="shared" si="207"/>
        <v>0</v>
      </c>
      <c r="AU1102" s="41"/>
    </row>
    <row r="1103" spans="1:47" x14ac:dyDescent="0.2">
      <c r="A1103" s="1"/>
      <c r="B1103" s="1" t="s">
        <v>448</v>
      </c>
      <c r="C1103" s="1" t="s">
        <v>169</v>
      </c>
      <c r="D1103" s="14"/>
      <c r="E1103" s="14"/>
      <c r="F1103" s="14"/>
      <c r="G1103" s="14"/>
      <c r="H1103" s="14"/>
      <c r="I1103" s="14"/>
      <c r="J1103" s="14"/>
      <c r="K1103" s="14"/>
      <c r="L1103" s="14"/>
      <c r="M1103" s="14"/>
      <c r="N1103" s="14"/>
      <c r="O1103" s="14"/>
      <c r="P1103" s="14"/>
      <c r="Q1103" s="14"/>
      <c r="R1103" s="2">
        <f>R1101</f>
        <v>0</v>
      </c>
      <c r="S1103" s="39"/>
      <c r="T1103" s="39"/>
      <c r="U1103" s="39"/>
      <c r="V1103" s="39"/>
      <c r="W1103" s="39"/>
      <c r="X1103" s="39"/>
      <c r="Y1103" s="39"/>
      <c r="Z1103" s="39"/>
      <c r="AA1103" s="39"/>
      <c r="AB1103" s="39"/>
      <c r="AC1103" s="39"/>
      <c r="AD1103" s="39"/>
      <c r="AE1103" s="39">
        <f t="shared" si="200"/>
        <v>0</v>
      </c>
      <c r="AF1103" s="39">
        <f>(D1101-R1101)</f>
        <v>0</v>
      </c>
      <c r="AG1103" s="39">
        <f t="shared" si="201"/>
        <v>0</v>
      </c>
      <c r="AH1103" s="39">
        <f t="shared" si="202"/>
        <v>0</v>
      </c>
      <c r="AI1103" s="40">
        <v>0.01</v>
      </c>
      <c r="AJ1103" s="39">
        <f t="shared" si="203"/>
        <v>0</v>
      </c>
      <c r="AK1103" s="39"/>
      <c r="AL1103" s="39">
        <f t="shared" si="204"/>
        <v>0</v>
      </c>
      <c r="AM1103" s="40">
        <v>3.3300000000000003E-2</v>
      </c>
      <c r="AN1103" s="39">
        <f t="shared" si="199"/>
        <v>0</v>
      </c>
      <c r="AO1103" s="39">
        <f t="shared" si="205"/>
        <v>0</v>
      </c>
      <c r="AP1103" s="39">
        <v>0</v>
      </c>
      <c r="AQ1103" s="39">
        <f t="shared" si="206"/>
        <v>0</v>
      </c>
      <c r="AR1103" s="39"/>
      <c r="AS1103" s="39"/>
      <c r="AT1103" s="39">
        <f t="shared" si="207"/>
        <v>0</v>
      </c>
      <c r="AU1103" s="39"/>
    </row>
    <row r="1104" spans="1:47" x14ac:dyDescent="0.2">
      <c r="A1104" s="12"/>
      <c r="B1104" s="12" t="s">
        <v>449</v>
      </c>
      <c r="C1104" s="12" t="s">
        <v>67</v>
      </c>
      <c r="D1104" s="13"/>
      <c r="E1104" s="13"/>
      <c r="F1104" s="13"/>
      <c r="G1104" s="13"/>
      <c r="H1104" s="13"/>
      <c r="I1104" s="13"/>
      <c r="J1104" s="13"/>
      <c r="K1104" s="13"/>
      <c r="L1104" s="13"/>
      <c r="M1104" s="13"/>
      <c r="N1104" s="13"/>
      <c r="O1104" s="13"/>
      <c r="P1104" s="13"/>
      <c r="Q1104" s="13"/>
      <c r="R1104" s="2">
        <f>SUM(E1104:P1104)</f>
        <v>0</v>
      </c>
      <c r="S1104" s="39"/>
      <c r="T1104" s="39"/>
      <c r="U1104" s="39"/>
      <c r="V1104" s="39"/>
      <c r="W1104" s="39"/>
      <c r="X1104" s="39"/>
      <c r="Y1104" s="39"/>
      <c r="Z1104" s="39"/>
      <c r="AA1104" s="39"/>
      <c r="AB1104" s="39"/>
      <c r="AC1104" s="39"/>
      <c r="AD1104" s="39"/>
      <c r="AE1104" s="39">
        <f t="shared" si="200"/>
        <v>0</v>
      </c>
      <c r="AF1104" s="39">
        <f>(D1104-R1104)</f>
        <v>0</v>
      </c>
      <c r="AG1104" s="39">
        <f t="shared" si="201"/>
        <v>0</v>
      </c>
      <c r="AH1104" s="39">
        <f t="shared" si="202"/>
        <v>0</v>
      </c>
      <c r="AI1104" s="40">
        <v>2.9000000000000001E-2</v>
      </c>
      <c r="AJ1104" s="39">
        <f t="shared" si="203"/>
        <v>0</v>
      </c>
      <c r="AK1104" s="39"/>
      <c r="AL1104" s="39">
        <f t="shared" si="204"/>
        <v>0</v>
      </c>
      <c r="AM1104" s="40">
        <v>0.04</v>
      </c>
      <c r="AN1104" s="39">
        <f t="shared" si="199"/>
        <v>0</v>
      </c>
      <c r="AO1104" s="39">
        <f t="shared" si="205"/>
        <v>0</v>
      </c>
      <c r="AP1104" s="39">
        <v>0</v>
      </c>
      <c r="AQ1104" s="39">
        <f t="shared" si="206"/>
        <v>0</v>
      </c>
      <c r="AR1104" s="39"/>
      <c r="AS1104" s="39"/>
      <c r="AT1104" s="39">
        <f t="shared" si="207"/>
        <v>0</v>
      </c>
      <c r="AU1104" s="39">
        <f>SUM(AT1104+AT1105+AT1106+AT1107)</f>
        <v>0</v>
      </c>
    </row>
    <row r="1105" spans="1:47" x14ac:dyDescent="0.2">
      <c r="A1105" s="1"/>
      <c r="B1105" s="1" t="s">
        <v>449</v>
      </c>
      <c r="C1105" s="1" t="s">
        <v>77</v>
      </c>
      <c r="D1105" s="14"/>
      <c r="E1105" s="14"/>
      <c r="F1105" s="14"/>
      <c r="G1105" s="14"/>
      <c r="H1105" s="14"/>
      <c r="I1105" s="14"/>
      <c r="J1105" s="14"/>
      <c r="K1105" s="14"/>
      <c r="L1105" s="14"/>
      <c r="M1105" s="14"/>
      <c r="N1105" s="14"/>
      <c r="O1105" s="14"/>
      <c r="P1105" s="14"/>
      <c r="Q1105" s="14"/>
      <c r="R1105" s="2">
        <f>(R1104)</f>
        <v>0</v>
      </c>
      <c r="S1105" s="39"/>
      <c r="T1105" s="39"/>
      <c r="U1105" s="39"/>
      <c r="V1105" s="39"/>
      <c r="W1105" s="39"/>
      <c r="X1105" s="39"/>
      <c r="Y1105" s="39"/>
      <c r="Z1105" s="39"/>
      <c r="AA1105" s="39"/>
      <c r="AB1105" s="39"/>
      <c r="AC1105" s="39"/>
      <c r="AD1105" s="39"/>
      <c r="AE1105" s="39">
        <f t="shared" si="200"/>
        <v>0</v>
      </c>
      <c r="AF1105" s="39">
        <f>(D1104-R1104)</f>
        <v>0</v>
      </c>
      <c r="AG1105" s="39">
        <f t="shared" si="201"/>
        <v>0</v>
      </c>
      <c r="AH1105" s="39">
        <f t="shared" si="202"/>
        <v>0</v>
      </c>
      <c r="AI1105" s="40">
        <v>0.04</v>
      </c>
      <c r="AJ1105" s="39">
        <f t="shared" si="203"/>
        <v>0</v>
      </c>
      <c r="AK1105" s="39"/>
      <c r="AL1105" s="39">
        <f t="shared" si="204"/>
        <v>0</v>
      </c>
      <c r="AM1105" s="40">
        <v>3.3300000000000003E-2</v>
      </c>
      <c r="AN1105" s="39">
        <f t="shared" si="199"/>
        <v>0</v>
      </c>
      <c r="AO1105" s="39">
        <f t="shared" si="205"/>
        <v>0</v>
      </c>
      <c r="AP1105" s="39">
        <v>0</v>
      </c>
      <c r="AQ1105" s="39">
        <f t="shared" si="206"/>
        <v>0</v>
      </c>
      <c r="AR1105" s="39"/>
      <c r="AS1105" s="39"/>
      <c r="AT1105" s="39">
        <f t="shared" si="207"/>
        <v>0</v>
      </c>
      <c r="AU1105" s="41"/>
    </row>
    <row r="1106" spans="1:47" x14ac:dyDescent="0.2">
      <c r="A1106" s="1"/>
      <c r="B1106" s="1" t="s">
        <v>449</v>
      </c>
      <c r="C1106" s="1" t="s">
        <v>71</v>
      </c>
      <c r="D1106" s="14"/>
      <c r="E1106" s="14"/>
      <c r="F1106" s="14"/>
      <c r="G1106" s="14"/>
      <c r="H1106" s="14"/>
      <c r="I1106" s="14"/>
      <c r="J1106" s="14"/>
      <c r="K1106" s="14"/>
      <c r="L1106" s="14"/>
      <c r="M1106" s="14"/>
      <c r="N1106" s="14"/>
      <c r="O1106" s="14"/>
      <c r="P1106" s="14"/>
      <c r="Q1106" s="14"/>
      <c r="R1106" s="2">
        <f>R1104</f>
        <v>0</v>
      </c>
      <c r="S1106" s="39"/>
      <c r="T1106" s="39"/>
      <c r="U1106" s="39"/>
      <c r="V1106" s="39"/>
      <c r="W1106" s="39"/>
      <c r="X1106" s="39"/>
      <c r="Y1106" s="39"/>
      <c r="Z1106" s="39"/>
      <c r="AA1106" s="39"/>
      <c r="AB1106" s="39"/>
      <c r="AC1106" s="39"/>
      <c r="AD1106" s="39"/>
      <c r="AE1106" s="39">
        <f t="shared" si="200"/>
        <v>0</v>
      </c>
      <c r="AF1106" s="39">
        <f>(D1104-R1104)</f>
        <v>0</v>
      </c>
      <c r="AG1106" s="39">
        <f t="shared" si="201"/>
        <v>0</v>
      </c>
      <c r="AH1106" s="39">
        <f t="shared" si="202"/>
        <v>0</v>
      </c>
      <c r="AI1106" s="40">
        <v>0.01</v>
      </c>
      <c r="AJ1106" s="39">
        <f t="shared" si="203"/>
        <v>0</v>
      </c>
      <c r="AK1106" s="39"/>
      <c r="AL1106" s="39">
        <f t="shared" si="204"/>
        <v>0</v>
      </c>
      <c r="AM1106" s="40">
        <v>3.3300000000000003E-2</v>
      </c>
      <c r="AN1106" s="39">
        <f t="shared" si="199"/>
        <v>0</v>
      </c>
      <c r="AO1106" s="39">
        <f t="shared" si="205"/>
        <v>0</v>
      </c>
      <c r="AP1106" s="39">
        <v>0</v>
      </c>
      <c r="AQ1106" s="39">
        <f t="shared" si="206"/>
        <v>0</v>
      </c>
      <c r="AR1106" s="39"/>
      <c r="AS1106" s="39"/>
      <c r="AT1106" s="39">
        <f t="shared" si="207"/>
        <v>0</v>
      </c>
      <c r="AU1106" s="41"/>
    </row>
    <row r="1107" spans="1:47" x14ac:dyDescent="0.2">
      <c r="A1107" s="1"/>
      <c r="B1107" s="1" t="s">
        <v>449</v>
      </c>
      <c r="C1107" s="1" t="s">
        <v>169</v>
      </c>
      <c r="D1107" s="14"/>
      <c r="E1107" s="14"/>
      <c r="F1107" s="14"/>
      <c r="G1107" s="14"/>
      <c r="H1107" s="14"/>
      <c r="I1107" s="14"/>
      <c r="J1107" s="14"/>
      <c r="K1107" s="14"/>
      <c r="L1107" s="14"/>
      <c r="M1107" s="14"/>
      <c r="N1107" s="14"/>
      <c r="O1107" s="14"/>
      <c r="P1107" s="14"/>
      <c r="Q1107" s="14"/>
      <c r="R1107" s="2">
        <f>R1104</f>
        <v>0</v>
      </c>
      <c r="S1107" s="39"/>
      <c r="T1107" s="39"/>
      <c r="U1107" s="39"/>
      <c r="V1107" s="39"/>
      <c r="W1107" s="39"/>
      <c r="X1107" s="39"/>
      <c r="Y1107" s="39"/>
      <c r="Z1107" s="39"/>
      <c r="AA1107" s="39"/>
      <c r="AB1107" s="39"/>
      <c r="AC1107" s="39"/>
      <c r="AD1107" s="39"/>
      <c r="AE1107" s="39">
        <f t="shared" si="200"/>
        <v>0</v>
      </c>
      <c r="AF1107" s="39">
        <f>(D1104-R1104)</f>
        <v>0</v>
      </c>
      <c r="AG1107" s="39">
        <f t="shared" si="201"/>
        <v>0</v>
      </c>
      <c r="AH1107" s="39">
        <f t="shared" si="202"/>
        <v>0</v>
      </c>
      <c r="AI1107" s="40">
        <v>0.01</v>
      </c>
      <c r="AJ1107" s="39">
        <f t="shared" si="203"/>
        <v>0</v>
      </c>
      <c r="AK1107" s="39"/>
      <c r="AL1107" s="39">
        <f t="shared" si="204"/>
        <v>0</v>
      </c>
      <c r="AM1107" s="40">
        <v>3.3300000000000003E-2</v>
      </c>
      <c r="AN1107" s="39">
        <f t="shared" si="199"/>
        <v>0</v>
      </c>
      <c r="AO1107" s="39">
        <f t="shared" si="205"/>
        <v>0</v>
      </c>
      <c r="AP1107" s="39">
        <v>0</v>
      </c>
      <c r="AQ1107" s="39">
        <f t="shared" si="206"/>
        <v>0</v>
      </c>
      <c r="AR1107" s="39"/>
      <c r="AS1107" s="39"/>
      <c r="AT1107" s="39">
        <f t="shared" si="207"/>
        <v>0</v>
      </c>
      <c r="AU1107" s="41"/>
    </row>
    <row r="1108" spans="1:47" x14ac:dyDescent="0.2">
      <c r="A1108" s="12"/>
      <c r="B1108" s="12" t="s">
        <v>450</v>
      </c>
      <c r="C1108" s="12" t="s">
        <v>67</v>
      </c>
      <c r="D1108" s="13"/>
      <c r="E1108" s="13"/>
      <c r="F1108" s="13"/>
      <c r="G1108" s="13"/>
      <c r="H1108" s="13"/>
      <c r="I1108" s="13"/>
      <c r="J1108" s="13"/>
      <c r="K1108" s="13"/>
      <c r="L1108" s="13"/>
      <c r="M1108" s="13"/>
      <c r="N1108" s="13"/>
      <c r="O1108" s="13"/>
      <c r="P1108" s="13"/>
      <c r="Q1108" s="13"/>
      <c r="R1108" s="2">
        <f>SUM(E1108:P1108)</f>
        <v>0</v>
      </c>
      <c r="S1108" s="39"/>
      <c r="T1108" s="39"/>
      <c r="U1108" s="39"/>
      <c r="V1108" s="39"/>
      <c r="W1108" s="39"/>
      <c r="X1108" s="39"/>
      <c r="Y1108" s="39"/>
      <c r="Z1108" s="39"/>
      <c r="AA1108" s="39"/>
      <c r="AB1108" s="39"/>
      <c r="AC1108" s="39"/>
      <c r="AD1108" s="39"/>
      <c r="AE1108" s="39">
        <f t="shared" si="200"/>
        <v>0</v>
      </c>
      <c r="AF1108" s="39">
        <f>(D1108-R1108)</f>
        <v>0</v>
      </c>
      <c r="AG1108" s="39">
        <f t="shared" si="201"/>
        <v>0</v>
      </c>
      <c r="AH1108" s="39">
        <f t="shared" si="202"/>
        <v>0</v>
      </c>
      <c r="AI1108" s="40">
        <v>2.9000000000000001E-2</v>
      </c>
      <c r="AJ1108" s="39">
        <f t="shared" si="203"/>
        <v>0</v>
      </c>
      <c r="AK1108" s="39"/>
      <c r="AL1108" s="39">
        <f t="shared" si="204"/>
        <v>0</v>
      </c>
      <c r="AM1108" s="40">
        <v>0.04</v>
      </c>
      <c r="AN1108" s="39">
        <f t="shared" si="199"/>
        <v>0</v>
      </c>
      <c r="AO1108" s="39">
        <f t="shared" si="205"/>
        <v>0</v>
      </c>
      <c r="AP1108" s="39">
        <v>0</v>
      </c>
      <c r="AQ1108" s="39">
        <f t="shared" si="206"/>
        <v>0</v>
      </c>
      <c r="AR1108" s="39"/>
      <c r="AS1108" s="39"/>
      <c r="AT1108" s="39">
        <f t="shared" si="207"/>
        <v>0</v>
      </c>
      <c r="AU1108" s="39">
        <f>SUM(AT1108+AT1109+AT1110)</f>
        <v>0</v>
      </c>
    </row>
    <row r="1109" spans="1:47" x14ac:dyDescent="0.2">
      <c r="A1109" s="1"/>
      <c r="B1109" s="1" t="s">
        <v>450</v>
      </c>
      <c r="C1109" s="1" t="s">
        <v>71</v>
      </c>
      <c r="D1109" s="14"/>
      <c r="E1109" s="14"/>
      <c r="F1109" s="14"/>
      <c r="G1109" s="14"/>
      <c r="H1109" s="14"/>
      <c r="I1109" s="14"/>
      <c r="J1109" s="14"/>
      <c r="K1109" s="14"/>
      <c r="L1109" s="14"/>
      <c r="M1109" s="14"/>
      <c r="N1109" s="14"/>
      <c r="O1109" s="14"/>
      <c r="P1109" s="14"/>
      <c r="Q1109" s="14"/>
      <c r="R1109" s="2">
        <f>(R1108)</f>
        <v>0</v>
      </c>
      <c r="S1109" s="39"/>
      <c r="T1109" s="39"/>
      <c r="U1109" s="39"/>
      <c r="V1109" s="39"/>
      <c r="W1109" s="39"/>
      <c r="X1109" s="39"/>
      <c r="Y1109" s="39"/>
      <c r="Z1109" s="39"/>
      <c r="AA1109" s="39"/>
      <c r="AB1109" s="39"/>
      <c r="AC1109" s="39"/>
      <c r="AD1109" s="39"/>
      <c r="AE1109" s="39">
        <f t="shared" si="200"/>
        <v>0</v>
      </c>
      <c r="AF1109" s="39">
        <f>(D1108-R1108)</f>
        <v>0</v>
      </c>
      <c r="AG1109" s="39">
        <f t="shared" si="201"/>
        <v>0</v>
      </c>
      <c r="AH1109" s="39">
        <f t="shared" si="202"/>
        <v>0</v>
      </c>
      <c r="AI1109" s="40">
        <v>0.01</v>
      </c>
      <c r="AJ1109" s="39">
        <f t="shared" si="203"/>
        <v>0</v>
      </c>
      <c r="AK1109" s="39"/>
      <c r="AL1109" s="39">
        <f t="shared" si="204"/>
        <v>0</v>
      </c>
      <c r="AM1109" s="40">
        <v>3.3300000000000003E-2</v>
      </c>
      <c r="AN1109" s="39">
        <f t="shared" si="199"/>
        <v>0</v>
      </c>
      <c r="AO1109" s="39">
        <f t="shared" si="205"/>
        <v>0</v>
      </c>
      <c r="AP1109" s="39">
        <v>0</v>
      </c>
      <c r="AQ1109" s="39">
        <f t="shared" si="206"/>
        <v>0</v>
      </c>
      <c r="AR1109" s="39"/>
      <c r="AS1109" s="39"/>
      <c r="AT1109" s="39">
        <f t="shared" si="207"/>
        <v>0</v>
      </c>
      <c r="AU1109" s="41"/>
    </row>
    <row r="1110" spans="1:47" x14ac:dyDescent="0.2">
      <c r="A1110" s="1"/>
      <c r="B1110" s="1" t="s">
        <v>450</v>
      </c>
      <c r="C1110" s="1" t="s">
        <v>169</v>
      </c>
      <c r="D1110" s="14"/>
      <c r="E1110" s="14"/>
      <c r="F1110" s="14"/>
      <c r="G1110" s="14"/>
      <c r="H1110" s="14"/>
      <c r="I1110" s="14"/>
      <c r="J1110" s="14"/>
      <c r="K1110" s="14"/>
      <c r="L1110" s="14"/>
      <c r="M1110" s="14"/>
      <c r="N1110" s="14"/>
      <c r="O1110" s="14"/>
      <c r="P1110" s="14"/>
      <c r="Q1110" s="14"/>
      <c r="R1110" s="2">
        <f>R1108</f>
        <v>0</v>
      </c>
      <c r="S1110" s="39"/>
      <c r="T1110" s="39"/>
      <c r="U1110" s="39"/>
      <c r="V1110" s="39"/>
      <c r="W1110" s="39"/>
      <c r="X1110" s="39"/>
      <c r="Y1110" s="39"/>
      <c r="Z1110" s="39"/>
      <c r="AA1110" s="39"/>
      <c r="AB1110" s="39"/>
      <c r="AC1110" s="39"/>
      <c r="AD1110" s="39"/>
      <c r="AE1110" s="39">
        <f t="shared" si="200"/>
        <v>0</v>
      </c>
      <c r="AF1110" s="39">
        <f>(D1108-R1108)</f>
        <v>0</v>
      </c>
      <c r="AG1110" s="39">
        <f t="shared" si="201"/>
        <v>0</v>
      </c>
      <c r="AH1110" s="39">
        <f t="shared" si="202"/>
        <v>0</v>
      </c>
      <c r="AI1110" s="40">
        <v>0.01</v>
      </c>
      <c r="AJ1110" s="39">
        <f t="shared" si="203"/>
        <v>0</v>
      </c>
      <c r="AK1110" s="39"/>
      <c r="AL1110" s="39">
        <f t="shared" si="204"/>
        <v>0</v>
      </c>
      <c r="AM1110" s="40">
        <v>3.3300000000000003E-2</v>
      </c>
      <c r="AN1110" s="39">
        <f t="shared" si="199"/>
        <v>0</v>
      </c>
      <c r="AO1110" s="39">
        <f t="shared" si="205"/>
        <v>0</v>
      </c>
      <c r="AP1110" s="39">
        <v>0</v>
      </c>
      <c r="AQ1110" s="39">
        <f t="shared" si="206"/>
        <v>0</v>
      </c>
      <c r="AR1110" s="39"/>
      <c r="AS1110" s="39"/>
      <c r="AT1110" s="39">
        <f t="shared" si="207"/>
        <v>0</v>
      </c>
      <c r="AU1110" s="39"/>
    </row>
    <row r="1111" spans="1:47" x14ac:dyDescent="0.2">
      <c r="A1111" s="15"/>
      <c r="B1111" s="15" t="s">
        <v>451</v>
      </c>
      <c r="C1111" s="15" t="s">
        <v>67</v>
      </c>
      <c r="D1111" s="16"/>
      <c r="E1111" s="16"/>
      <c r="F1111" s="16"/>
      <c r="G1111" s="16"/>
      <c r="H1111" s="16"/>
      <c r="I1111" s="16"/>
      <c r="J1111" s="16"/>
      <c r="K1111" s="16"/>
      <c r="L1111" s="16"/>
      <c r="M1111" s="16"/>
      <c r="N1111" s="16"/>
      <c r="O1111" s="16"/>
      <c r="P1111" s="16"/>
      <c r="Q1111" s="16"/>
      <c r="R1111" s="2">
        <f>SUM(E1111:P1111)</f>
        <v>0</v>
      </c>
      <c r="S1111" s="39"/>
      <c r="T1111" s="39"/>
      <c r="U1111" s="39"/>
      <c r="V1111" s="39"/>
      <c r="W1111" s="39"/>
      <c r="X1111" s="39"/>
      <c r="Y1111" s="39"/>
      <c r="Z1111" s="39"/>
      <c r="AA1111" s="39"/>
      <c r="AB1111" s="39"/>
      <c r="AC1111" s="39"/>
      <c r="AD1111" s="39"/>
      <c r="AE1111" s="39">
        <f t="shared" si="200"/>
        <v>0</v>
      </c>
      <c r="AF1111" s="39">
        <f>(D1111-R1111)</f>
        <v>0</v>
      </c>
      <c r="AG1111" s="39">
        <f t="shared" si="201"/>
        <v>0</v>
      </c>
      <c r="AH1111" s="39">
        <f t="shared" si="202"/>
        <v>0</v>
      </c>
      <c r="AI1111" s="40">
        <v>2.9000000000000001E-2</v>
      </c>
      <c r="AJ1111" s="39">
        <f t="shared" si="203"/>
        <v>0</v>
      </c>
      <c r="AK1111" s="39"/>
      <c r="AL1111" s="39">
        <f t="shared" si="204"/>
        <v>0</v>
      </c>
      <c r="AM1111" s="40">
        <v>0.04</v>
      </c>
      <c r="AN1111" s="39">
        <f t="shared" si="199"/>
        <v>0</v>
      </c>
      <c r="AO1111" s="39">
        <f t="shared" si="205"/>
        <v>0</v>
      </c>
      <c r="AP1111" s="39">
        <v>0</v>
      </c>
      <c r="AQ1111" s="39">
        <f t="shared" si="206"/>
        <v>0</v>
      </c>
      <c r="AR1111" s="39"/>
      <c r="AS1111" s="39"/>
      <c r="AT1111" s="39">
        <f t="shared" si="207"/>
        <v>0</v>
      </c>
      <c r="AU1111" s="39">
        <f>SUM(AT1111+AT1112+AT1113)</f>
        <v>0</v>
      </c>
    </row>
    <row r="1112" spans="1:47" x14ac:dyDescent="0.2">
      <c r="A1112" s="1"/>
      <c r="B1112" s="1" t="s">
        <v>451</v>
      </c>
      <c r="C1112" s="1" t="s">
        <v>71</v>
      </c>
      <c r="D1112" s="14"/>
      <c r="E1112" s="14"/>
      <c r="F1112" s="14"/>
      <c r="G1112" s="14"/>
      <c r="H1112" s="14"/>
      <c r="I1112" s="14"/>
      <c r="J1112" s="14"/>
      <c r="K1112" s="14"/>
      <c r="L1112" s="14"/>
      <c r="M1112" s="14"/>
      <c r="N1112" s="14"/>
      <c r="O1112" s="14"/>
      <c r="P1112" s="14"/>
      <c r="Q1112" s="14"/>
      <c r="R1112" s="2">
        <f>(R1111)</f>
        <v>0</v>
      </c>
      <c r="S1112" s="39"/>
      <c r="T1112" s="39"/>
      <c r="U1112" s="39"/>
      <c r="V1112" s="39"/>
      <c r="W1112" s="39"/>
      <c r="X1112" s="39"/>
      <c r="Y1112" s="39"/>
      <c r="Z1112" s="39"/>
      <c r="AA1112" s="39"/>
      <c r="AB1112" s="39"/>
      <c r="AC1112" s="39"/>
      <c r="AD1112" s="39"/>
      <c r="AE1112" s="39">
        <f t="shared" si="200"/>
        <v>0</v>
      </c>
      <c r="AF1112" s="39">
        <f>(D1111-R1111)</f>
        <v>0</v>
      </c>
      <c r="AG1112" s="39">
        <f t="shared" si="201"/>
        <v>0</v>
      </c>
      <c r="AH1112" s="39">
        <f t="shared" si="202"/>
        <v>0</v>
      </c>
      <c r="AI1112" s="40">
        <v>0.01</v>
      </c>
      <c r="AJ1112" s="39">
        <f t="shared" si="203"/>
        <v>0</v>
      </c>
      <c r="AK1112" s="39"/>
      <c r="AL1112" s="39">
        <f t="shared" si="204"/>
        <v>0</v>
      </c>
      <c r="AM1112" s="40">
        <v>3.3300000000000003E-2</v>
      </c>
      <c r="AN1112" s="39">
        <f t="shared" si="199"/>
        <v>0</v>
      </c>
      <c r="AO1112" s="39">
        <f t="shared" si="205"/>
        <v>0</v>
      </c>
      <c r="AP1112" s="39">
        <v>0</v>
      </c>
      <c r="AQ1112" s="39">
        <f t="shared" si="206"/>
        <v>0</v>
      </c>
      <c r="AR1112" s="39"/>
      <c r="AS1112" s="39"/>
      <c r="AT1112" s="39">
        <f t="shared" si="207"/>
        <v>0</v>
      </c>
      <c r="AU1112" s="41"/>
    </row>
    <row r="1113" spans="1:47" x14ac:dyDescent="0.2">
      <c r="A1113" s="1"/>
      <c r="B1113" s="1" t="s">
        <v>451</v>
      </c>
      <c r="C1113" s="1" t="s">
        <v>169</v>
      </c>
      <c r="D1113" s="14"/>
      <c r="E1113" s="14"/>
      <c r="F1113" s="14"/>
      <c r="G1113" s="14"/>
      <c r="H1113" s="14"/>
      <c r="I1113" s="14"/>
      <c r="J1113" s="14"/>
      <c r="K1113" s="14"/>
      <c r="L1113" s="14"/>
      <c r="M1113" s="14"/>
      <c r="N1113" s="14"/>
      <c r="O1113" s="14"/>
      <c r="P1113" s="14"/>
      <c r="Q1113" s="14"/>
      <c r="R1113" s="2">
        <f>R1111</f>
        <v>0</v>
      </c>
      <c r="S1113" s="39"/>
      <c r="T1113" s="39"/>
      <c r="U1113" s="39"/>
      <c r="V1113" s="39"/>
      <c r="W1113" s="39"/>
      <c r="X1113" s="39"/>
      <c r="Y1113" s="39"/>
      <c r="Z1113" s="39"/>
      <c r="AA1113" s="39"/>
      <c r="AB1113" s="39"/>
      <c r="AC1113" s="39"/>
      <c r="AD1113" s="39"/>
      <c r="AE1113" s="39">
        <f t="shared" si="200"/>
        <v>0</v>
      </c>
      <c r="AF1113" s="39">
        <f>(D1111-R1111)</f>
        <v>0</v>
      </c>
      <c r="AG1113" s="39">
        <f t="shared" si="201"/>
        <v>0</v>
      </c>
      <c r="AH1113" s="39">
        <f t="shared" si="202"/>
        <v>0</v>
      </c>
      <c r="AI1113" s="40">
        <v>0.01</v>
      </c>
      <c r="AJ1113" s="39">
        <f t="shared" si="203"/>
        <v>0</v>
      </c>
      <c r="AK1113" s="39"/>
      <c r="AL1113" s="39">
        <f t="shared" si="204"/>
        <v>0</v>
      </c>
      <c r="AM1113" s="40">
        <v>3.3300000000000003E-2</v>
      </c>
      <c r="AN1113" s="39">
        <f t="shared" si="199"/>
        <v>0</v>
      </c>
      <c r="AO1113" s="39">
        <f t="shared" si="205"/>
        <v>0</v>
      </c>
      <c r="AP1113" s="39">
        <v>0</v>
      </c>
      <c r="AQ1113" s="39">
        <f t="shared" si="206"/>
        <v>0</v>
      </c>
      <c r="AR1113" s="39"/>
      <c r="AS1113" s="39"/>
      <c r="AT1113" s="39">
        <f t="shared" si="207"/>
        <v>0</v>
      </c>
      <c r="AU1113" s="39"/>
    </row>
    <row r="1114" spans="1:47" x14ac:dyDescent="0.2">
      <c r="A1114" s="17"/>
      <c r="B1114" s="17" t="s">
        <v>452</v>
      </c>
      <c r="C1114" s="17" t="s">
        <v>67</v>
      </c>
      <c r="D1114" s="18"/>
      <c r="E1114" s="18"/>
      <c r="F1114" s="18"/>
      <c r="G1114" s="18"/>
      <c r="H1114" s="18"/>
      <c r="I1114" s="18"/>
      <c r="J1114" s="18"/>
      <c r="K1114" s="18"/>
      <c r="L1114" s="18"/>
      <c r="M1114" s="18"/>
      <c r="N1114" s="18"/>
      <c r="O1114" s="18"/>
      <c r="P1114" s="18"/>
      <c r="Q1114" s="18"/>
      <c r="R1114" s="2">
        <f>SUM(E1114:P1114)</f>
        <v>0</v>
      </c>
      <c r="S1114" s="39"/>
      <c r="T1114" s="39"/>
      <c r="U1114" s="39"/>
      <c r="V1114" s="39"/>
      <c r="W1114" s="39"/>
      <c r="X1114" s="39"/>
      <c r="Y1114" s="39"/>
      <c r="Z1114" s="39"/>
      <c r="AA1114" s="39"/>
      <c r="AB1114" s="39"/>
      <c r="AC1114" s="39"/>
      <c r="AD1114" s="39"/>
      <c r="AE1114" s="39">
        <f t="shared" si="200"/>
        <v>0</v>
      </c>
      <c r="AF1114" s="39">
        <f>(D1114-R1114)</f>
        <v>0</v>
      </c>
      <c r="AG1114" s="39">
        <f t="shared" si="201"/>
        <v>0</v>
      </c>
      <c r="AH1114" s="39">
        <f t="shared" si="202"/>
        <v>0</v>
      </c>
      <c r="AI1114" s="40">
        <v>2.9000000000000001E-2</v>
      </c>
      <c r="AJ1114" s="39">
        <f t="shared" si="203"/>
        <v>0</v>
      </c>
      <c r="AK1114" s="39"/>
      <c r="AL1114" s="39">
        <f t="shared" si="204"/>
        <v>0</v>
      </c>
      <c r="AM1114" s="40">
        <v>0.04</v>
      </c>
      <c r="AN1114" s="39">
        <f t="shared" si="199"/>
        <v>0</v>
      </c>
      <c r="AO1114" s="39">
        <f t="shared" si="205"/>
        <v>0</v>
      </c>
      <c r="AP1114" s="39">
        <v>0</v>
      </c>
      <c r="AQ1114" s="39">
        <f t="shared" si="206"/>
        <v>0</v>
      </c>
      <c r="AR1114" s="39"/>
      <c r="AS1114" s="39"/>
      <c r="AT1114" s="39">
        <f t="shared" si="207"/>
        <v>0</v>
      </c>
      <c r="AU1114" s="39">
        <f>SUM(AT1114+AT1115+AT1116)</f>
        <v>0</v>
      </c>
    </row>
    <row r="1115" spans="1:47" x14ac:dyDescent="0.2">
      <c r="A1115" s="1"/>
      <c r="B1115" s="1" t="s">
        <v>452</v>
      </c>
      <c r="C1115" s="1" t="s">
        <v>71</v>
      </c>
      <c r="D1115" s="14"/>
      <c r="E1115" s="14"/>
      <c r="F1115" s="14"/>
      <c r="G1115" s="14"/>
      <c r="H1115" s="14"/>
      <c r="I1115" s="14"/>
      <c r="J1115" s="14"/>
      <c r="K1115" s="14"/>
      <c r="L1115" s="14"/>
      <c r="M1115" s="14"/>
      <c r="N1115" s="14"/>
      <c r="O1115" s="14"/>
      <c r="P1115" s="14"/>
      <c r="Q1115" s="14"/>
      <c r="R1115" s="2">
        <f>(R1114)</f>
        <v>0</v>
      </c>
      <c r="S1115" s="39"/>
      <c r="T1115" s="39"/>
      <c r="U1115" s="39"/>
      <c r="V1115" s="39"/>
      <c r="W1115" s="39"/>
      <c r="X1115" s="39"/>
      <c r="Y1115" s="39"/>
      <c r="Z1115" s="39"/>
      <c r="AA1115" s="39"/>
      <c r="AB1115" s="39"/>
      <c r="AC1115" s="39"/>
      <c r="AD1115" s="39"/>
      <c r="AE1115" s="39">
        <f t="shared" si="200"/>
        <v>0</v>
      </c>
      <c r="AF1115" s="39">
        <f>(D1114-R1114)</f>
        <v>0</v>
      </c>
      <c r="AG1115" s="39">
        <f t="shared" si="201"/>
        <v>0</v>
      </c>
      <c r="AH1115" s="39">
        <f t="shared" si="202"/>
        <v>0</v>
      </c>
      <c r="AI1115" s="40">
        <v>0.01</v>
      </c>
      <c r="AJ1115" s="39">
        <f t="shared" si="203"/>
        <v>0</v>
      </c>
      <c r="AK1115" s="39"/>
      <c r="AL1115" s="39">
        <f t="shared" si="204"/>
        <v>0</v>
      </c>
      <c r="AM1115" s="40">
        <v>3.3300000000000003E-2</v>
      </c>
      <c r="AN1115" s="39">
        <f t="shared" si="199"/>
        <v>0</v>
      </c>
      <c r="AO1115" s="39">
        <f t="shared" si="205"/>
        <v>0</v>
      </c>
      <c r="AP1115" s="39">
        <v>0</v>
      </c>
      <c r="AQ1115" s="39">
        <f t="shared" si="206"/>
        <v>0</v>
      </c>
      <c r="AR1115" s="39"/>
      <c r="AS1115" s="39"/>
      <c r="AT1115" s="39">
        <f t="shared" si="207"/>
        <v>0</v>
      </c>
      <c r="AU1115" s="41"/>
    </row>
    <row r="1116" spans="1:47" x14ac:dyDescent="0.2">
      <c r="A1116" s="1"/>
      <c r="B1116" s="1" t="s">
        <v>452</v>
      </c>
      <c r="C1116" s="1" t="s">
        <v>169</v>
      </c>
      <c r="D1116" s="14"/>
      <c r="E1116" s="14"/>
      <c r="F1116" s="14"/>
      <c r="G1116" s="14"/>
      <c r="H1116" s="14"/>
      <c r="I1116" s="14"/>
      <c r="J1116" s="14"/>
      <c r="K1116" s="14"/>
      <c r="L1116" s="14"/>
      <c r="M1116" s="14"/>
      <c r="N1116" s="14"/>
      <c r="O1116" s="14"/>
      <c r="P1116" s="14"/>
      <c r="Q1116" s="14"/>
      <c r="R1116" s="2">
        <f>R1114</f>
        <v>0</v>
      </c>
      <c r="S1116" s="39"/>
      <c r="T1116" s="39"/>
      <c r="U1116" s="39"/>
      <c r="V1116" s="39"/>
      <c r="W1116" s="39"/>
      <c r="X1116" s="39"/>
      <c r="Y1116" s="39"/>
      <c r="Z1116" s="39"/>
      <c r="AA1116" s="39"/>
      <c r="AB1116" s="39"/>
      <c r="AC1116" s="39"/>
      <c r="AD1116" s="39"/>
      <c r="AE1116" s="39">
        <f t="shared" si="200"/>
        <v>0</v>
      </c>
      <c r="AF1116" s="39">
        <f>(D1114-R1114)</f>
        <v>0</v>
      </c>
      <c r="AG1116" s="39">
        <f t="shared" si="201"/>
        <v>0</v>
      </c>
      <c r="AH1116" s="39">
        <f t="shared" si="202"/>
        <v>0</v>
      </c>
      <c r="AI1116" s="40">
        <v>5.0000000000000001E-3</v>
      </c>
      <c r="AJ1116" s="39">
        <f t="shared" si="203"/>
        <v>0</v>
      </c>
      <c r="AK1116" s="39"/>
      <c r="AL1116" s="39">
        <f t="shared" si="204"/>
        <v>0</v>
      </c>
      <c r="AM1116" s="40">
        <v>3.3300000000000003E-2</v>
      </c>
      <c r="AN1116" s="39">
        <f t="shared" si="199"/>
        <v>0</v>
      </c>
      <c r="AO1116" s="39">
        <f t="shared" si="205"/>
        <v>0</v>
      </c>
      <c r="AP1116" s="39">
        <v>0</v>
      </c>
      <c r="AQ1116" s="39">
        <f t="shared" si="206"/>
        <v>0</v>
      </c>
      <c r="AR1116" s="39"/>
      <c r="AS1116" s="39"/>
      <c r="AT1116" s="39">
        <f t="shared" si="207"/>
        <v>0</v>
      </c>
      <c r="AU1116" s="39"/>
    </row>
    <row r="1117" spans="1:47" x14ac:dyDescent="0.2">
      <c r="A1117" s="15"/>
      <c r="B1117" s="15" t="s">
        <v>453</v>
      </c>
      <c r="C1117" s="15" t="s">
        <v>67</v>
      </c>
      <c r="D1117" s="16"/>
      <c r="E1117" s="16"/>
      <c r="F1117" s="16"/>
      <c r="G1117" s="16"/>
      <c r="H1117" s="16"/>
      <c r="I1117" s="16"/>
      <c r="J1117" s="16"/>
      <c r="K1117" s="16"/>
      <c r="L1117" s="16"/>
      <c r="M1117" s="16"/>
      <c r="N1117" s="16"/>
      <c r="O1117" s="16"/>
      <c r="P1117" s="16"/>
      <c r="Q1117" s="16"/>
      <c r="R1117" s="2">
        <f>SUM(E1117:P1117)</f>
        <v>0</v>
      </c>
      <c r="S1117" s="39"/>
      <c r="T1117" s="39"/>
      <c r="U1117" s="39"/>
      <c r="V1117" s="39"/>
      <c r="W1117" s="39"/>
      <c r="X1117" s="39"/>
      <c r="Y1117" s="39"/>
      <c r="Z1117" s="39"/>
      <c r="AA1117" s="39"/>
      <c r="AB1117" s="39"/>
      <c r="AC1117" s="39"/>
      <c r="AD1117" s="39"/>
      <c r="AE1117" s="39">
        <f t="shared" si="200"/>
        <v>0</v>
      </c>
      <c r="AF1117" s="39">
        <f>(D1117-R1117)</f>
        <v>0</v>
      </c>
      <c r="AG1117" s="39">
        <f t="shared" si="201"/>
        <v>0</v>
      </c>
      <c r="AH1117" s="39">
        <f t="shared" si="202"/>
        <v>0</v>
      </c>
      <c r="AI1117" s="40">
        <v>2.9000000000000001E-2</v>
      </c>
      <c r="AJ1117" s="39">
        <f t="shared" si="203"/>
        <v>0</v>
      </c>
      <c r="AK1117" s="39"/>
      <c r="AL1117" s="39">
        <f t="shared" si="204"/>
        <v>0</v>
      </c>
      <c r="AM1117" s="40">
        <v>0.04</v>
      </c>
      <c r="AN1117" s="39">
        <f t="shared" si="199"/>
        <v>0</v>
      </c>
      <c r="AO1117" s="39">
        <f t="shared" si="205"/>
        <v>0</v>
      </c>
      <c r="AP1117" s="39">
        <v>0</v>
      </c>
      <c r="AQ1117" s="39">
        <f t="shared" si="206"/>
        <v>0</v>
      </c>
      <c r="AR1117" s="39"/>
      <c r="AS1117" s="39"/>
      <c r="AT1117" s="39">
        <f t="shared" si="207"/>
        <v>0</v>
      </c>
      <c r="AU1117" s="39">
        <f>SUM(AT1117+AT1118+AT1119)</f>
        <v>0</v>
      </c>
    </row>
    <row r="1118" spans="1:47" x14ac:dyDescent="0.2">
      <c r="A1118" s="1"/>
      <c r="B1118" s="1" t="s">
        <v>453</v>
      </c>
      <c r="C1118" s="1" t="s">
        <v>71</v>
      </c>
      <c r="D1118" s="14"/>
      <c r="E1118" s="14"/>
      <c r="F1118" s="14"/>
      <c r="G1118" s="14"/>
      <c r="H1118" s="14"/>
      <c r="I1118" s="14"/>
      <c r="J1118" s="14"/>
      <c r="K1118" s="14"/>
      <c r="L1118" s="14"/>
      <c r="M1118" s="14"/>
      <c r="N1118" s="14"/>
      <c r="O1118" s="14"/>
      <c r="P1118" s="14"/>
      <c r="Q1118" s="14"/>
      <c r="R1118" s="2">
        <f>(R1117)</f>
        <v>0</v>
      </c>
      <c r="S1118" s="39"/>
      <c r="T1118" s="39"/>
      <c r="U1118" s="39"/>
      <c r="V1118" s="39"/>
      <c r="W1118" s="39"/>
      <c r="X1118" s="39"/>
      <c r="Y1118" s="39"/>
      <c r="Z1118" s="39"/>
      <c r="AA1118" s="39"/>
      <c r="AB1118" s="39"/>
      <c r="AC1118" s="39"/>
      <c r="AD1118" s="39"/>
      <c r="AE1118" s="39">
        <f t="shared" si="200"/>
        <v>0</v>
      </c>
      <c r="AF1118" s="39">
        <f>(D1117-R1117)</f>
        <v>0</v>
      </c>
      <c r="AG1118" s="39">
        <f t="shared" si="201"/>
        <v>0</v>
      </c>
      <c r="AH1118" s="39">
        <f t="shared" si="202"/>
        <v>0</v>
      </c>
      <c r="AI1118" s="40">
        <v>0.01</v>
      </c>
      <c r="AJ1118" s="39">
        <f t="shared" si="203"/>
        <v>0</v>
      </c>
      <c r="AK1118" s="39"/>
      <c r="AL1118" s="39">
        <f t="shared" si="204"/>
        <v>0</v>
      </c>
      <c r="AM1118" s="40">
        <v>3.3300000000000003E-2</v>
      </c>
      <c r="AN1118" s="39">
        <f t="shared" si="199"/>
        <v>0</v>
      </c>
      <c r="AO1118" s="39">
        <f t="shared" si="205"/>
        <v>0</v>
      </c>
      <c r="AP1118" s="39">
        <v>0</v>
      </c>
      <c r="AQ1118" s="39">
        <f t="shared" si="206"/>
        <v>0</v>
      </c>
      <c r="AR1118" s="39"/>
      <c r="AS1118" s="39"/>
      <c r="AT1118" s="39">
        <f t="shared" si="207"/>
        <v>0</v>
      </c>
      <c r="AU1118" s="41"/>
    </row>
    <row r="1119" spans="1:47" x14ac:dyDescent="0.2">
      <c r="A1119" s="1"/>
      <c r="B1119" s="1" t="s">
        <v>453</v>
      </c>
      <c r="C1119" s="1" t="s">
        <v>169</v>
      </c>
      <c r="D1119" s="14"/>
      <c r="E1119" s="14"/>
      <c r="F1119" s="14"/>
      <c r="G1119" s="14"/>
      <c r="H1119" s="14"/>
      <c r="I1119" s="14"/>
      <c r="J1119" s="14"/>
      <c r="K1119" s="14"/>
      <c r="L1119" s="14"/>
      <c r="M1119" s="14"/>
      <c r="N1119" s="14"/>
      <c r="O1119" s="14"/>
      <c r="P1119" s="14"/>
      <c r="Q1119" s="14"/>
      <c r="R1119" s="2">
        <f>R1117</f>
        <v>0</v>
      </c>
      <c r="S1119" s="39"/>
      <c r="T1119" s="39"/>
      <c r="U1119" s="39"/>
      <c r="V1119" s="39"/>
      <c r="W1119" s="39"/>
      <c r="X1119" s="39"/>
      <c r="Y1119" s="39"/>
      <c r="Z1119" s="39"/>
      <c r="AA1119" s="39"/>
      <c r="AB1119" s="39"/>
      <c r="AC1119" s="39"/>
      <c r="AD1119" s="39"/>
      <c r="AE1119" s="39">
        <f t="shared" si="200"/>
        <v>0</v>
      </c>
      <c r="AF1119" s="39">
        <f>(D1117-R1117)</f>
        <v>0</v>
      </c>
      <c r="AG1119" s="39">
        <f t="shared" si="201"/>
        <v>0</v>
      </c>
      <c r="AH1119" s="39">
        <f t="shared" si="202"/>
        <v>0</v>
      </c>
      <c r="AI1119" s="40">
        <v>5.0000000000000001E-3</v>
      </c>
      <c r="AJ1119" s="39">
        <f t="shared" si="203"/>
        <v>0</v>
      </c>
      <c r="AK1119" s="39"/>
      <c r="AL1119" s="39">
        <f t="shared" si="204"/>
        <v>0</v>
      </c>
      <c r="AM1119" s="40">
        <v>3.3300000000000003E-2</v>
      </c>
      <c r="AN1119" s="39">
        <f t="shared" si="199"/>
        <v>0</v>
      </c>
      <c r="AO1119" s="39">
        <f t="shared" si="205"/>
        <v>0</v>
      </c>
      <c r="AP1119" s="39">
        <v>0</v>
      </c>
      <c r="AQ1119" s="39">
        <f t="shared" si="206"/>
        <v>0</v>
      </c>
      <c r="AR1119" s="39"/>
      <c r="AS1119" s="39"/>
      <c r="AT1119" s="39">
        <f t="shared" si="207"/>
        <v>0</v>
      </c>
      <c r="AU1119" s="39"/>
    </row>
    <row r="1120" spans="1:47" x14ac:dyDescent="0.2">
      <c r="A1120" s="17"/>
      <c r="B1120" s="17" t="s">
        <v>454</v>
      </c>
      <c r="C1120" s="17" t="s">
        <v>67</v>
      </c>
      <c r="D1120" s="18"/>
      <c r="E1120" s="18"/>
      <c r="F1120" s="18"/>
      <c r="G1120" s="18"/>
      <c r="H1120" s="18"/>
      <c r="I1120" s="18"/>
      <c r="J1120" s="18"/>
      <c r="K1120" s="18"/>
      <c r="L1120" s="18"/>
      <c r="M1120" s="18"/>
      <c r="N1120" s="18"/>
      <c r="O1120" s="18"/>
      <c r="P1120" s="18"/>
      <c r="Q1120" s="18"/>
      <c r="R1120" s="2">
        <f>SUM(E1120:P1120)</f>
        <v>0</v>
      </c>
      <c r="S1120" s="39"/>
      <c r="T1120" s="39"/>
      <c r="U1120" s="39"/>
      <c r="V1120" s="39"/>
      <c r="W1120" s="39"/>
      <c r="X1120" s="39"/>
      <c r="Y1120" s="39"/>
      <c r="Z1120" s="39"/>
      <c r="AA1120" s="39"/>
      <c r="AB1120" s="39"/>
      <c r="AC1120" s="39"/>
      <c r="AD1120" s="39"/>
      <c r="AE1120" s="39">
        <f t="shared" si="200"/>
        <v>0</v>
      </c>
      <c r="AF1120" s="39">
        <f>(D1120-R1120)</f>
        <v>0</v>
      </c>
      <c r="AG1120" s="39">
        <f t="shared" si="201"/>
        <v>0</v>
      </c>
      <c r="AH1120" s="39">
        <f t="shared" si="202"/>
        <v>0</v>
      </c>
      <c r="AI1120" s="40">
        <v>2.9000000000000001E-2</v>
      </c>
      <c r="AJ1120" s="39">
        <f t="shared" si="203"/>
        <v>0</v>
      </c>
      <c r="AK1120" s="39"/>
      <c r="AL1120" s="39">
        <f t="shared" si="204"/>
        <v>0</v>
      </c>
      <c r="AM1120" s="40">
        <v>0.04</v>
      </c>
      <c r="AN1120" s="39">
        <f t="shared" si="199"/>
        <v>0</v>
      </c>
      <c r="AO1120" s="39">
        <f t="shared" si="205"/>
        <v>0</v>
      </c>
      <c r="AP1120" s="39">
        <v>0</v>
      </c>
      <c r="AQ1120" s="39">
        <f t="shared" si="206"/>
        <v>0</v>
      </c>
      <c r="AR1120" s="39"/>
      <c r="AS1120" s="39"/>
      <c r="AT1120" s="39">
        <f t="shared" si="207"/>
        <v>0</v>
      </c>
      <c r="AU1120" s="39">
        <f>SUM(AT1120+AT1121+AT1122)</f>
        <v>0</v>
      </c>
    </row>
    <row r="1121" spans="1:47" x14ac:dyDescent="0.2">
      <c r="A1121" s="1"/>
      <c r="B1121" s="1" t="s">
        <v>454</v>
      </c>
      <c r="C1121" s="1" t="s">
        <v>71</v>
      </c>
      <c r="D1121" s="14"/>
      <c r="E1121" s="14"/>
      <c r="F1121" s="14"/>
      <c r="G1121" s="14"/>
      <c r="H1121" s="14"/>
      <c r="I1121" s="14"/>
      <c r="J1121" s="14"/>
      <c r="K1121" s="14"/>
      <c r="L1121" s="14"/>
      <c r="M1121" s="14"/>
      <c r="N1121" s="14"/>
      <c r="O1121" s="14"/>
      <c r="P1121" s="14"/>
      <c r="Q1121" s="14"/>
      <c r="R1121" s="2">
        <f>(R1120)</f>
        <v>0</v>
      </c>
      <c r="S1121" s="39"/>
      <c r="T1121" s="39"/>
      <c r="U1121" s="39"/>
      <c r="V1121" s="39"/>
      <c r="W1121" s="39"/>
      <c r="X1121" s="39"/>
      <c r="Y1121" s="39"/>
      <c r="Z1121" s="39"/>
      <c r="AA1121" s="39"/>
      <c r="AB1121" s="39"/>
      <c r="AC1121" s="39"/>
      <c r="AD1121" s="39"/>
      <c r="AE1121" s="39">
        <f t="shared" si="200"/>
        <v>0</v>
      </c>
      <c r="AF1121" s="39">
        <f>(D1120-R1120)</f>
        <v>0</v>
      </c>
      <c r="AG1121" s="39">
        <f t="shared" si="201"/>
        <v>0</v>
      </c>
      <c r="AH1121" s="39">
        <f t="shared" si="202"/>
        <v>0</v>
      </c>
      <c r="AI1121" s="40">
        <v>0.01</v>
      </c>
      <c r="AJ1121" s="39">
        <f t="shared" si="203"/>
        <v>0</v>
      </c>
      <c r="AK1121" s="39"/>
      <c r="AL1121" s="39">
        <f t="shared" si="204"/>
        <v>0</v>
      </c>
      <c r="AM1121" s="40">
        <v>3.3300000000000003E-2</v>
      </c>
      <c r="AN1121" s="39">
        <f t="shared" si="199"/>
        <v>0</v>
      </c>
      <c r="AO1121" s="39">
        <f t="shared" si="205"/>
        <v>0</v>
      </c>
      <c r="AP1121" s="39">
        <v>0</v>
      </c>
      <c r="AQ1121" s="39">
        <f t="shared" si="206"/>
        <v>0</v>
      </c>
      <c r="AR1121" s="39"/>
      <c r="AS1121" s="39"/>
      <c r="AT1121" s="39">
        <f t="shared" si="207"/>
        <v>0</v>
      </c>
      <c r="AU1121" s="41"/>
    </row>
    <row r="1122" spans="1:47" x14ac:dyDescent="0.2">
      <c r="A1122" s="1"/>
      <c r="B1122" s="1" t="s">
        <v>454</v>
      </c>
      <c r="C1122" s="1" t="s">
        <v>169</v>
      </c>
      <c r="D1122" s="14"/>
      <c r="E1122" s="14"/>
      <c r="F1122" s="14"/>
      <c r="G1122" s="14"/>
      <c r="H1122" s="14"/>
      <c r="I1122" s="14"/>
      <c r="J1122" s="14"/>
      <c r="K1122" s="14"/>
      <c r="L1122" s="14"/>
      <c r="M1122" s="14"/>
      <c r="N1122" s="14"/>
      <c r="O1122" s="14"/>
      <c r="P1122" s="14"/>
      <c r="Q1122" s="14"/>
      <c r="R1122" s="2">
        <f>R1120</f>
        <v>0</v>
      </c>
      <c r="S1122" s="39"/>
      <c r="T1122" s="39"/>
      <c r="U1122" s="39"/>
      <c r="V1122" s="39"/>
      <c r="W1122" s="39"/>
      <c r="X1122" s="39"/>
      <c r="Y1122" s="39"/>
      <c r="Z1122" s="39"/>
      <c r="AA1122" s="39"/>
      <c r="AB1122" s="39"/>
      <c r="AC1122" s="39"/>
      <c r="AD1122" s="39"/>
      <c r="AE1122" s="39">
        <f t="shared" si="200"/>
        <v>0</v>
      </c>
      <c r="AF1122" s="39">
        <f>(D1120-R1120)</f>
        <v>0</v>
      </c>
      <c r="AG1122" s="39">
        <f t="shared" si="201"/>
        <v>0</v>
      </c>
      <c r="AH1122" s="39">
        <f t="shared" si="202"/>
        <v>0</v>
      </c>
      <c r="AI1122" s="40">
        <v>0.01</v>
      </c>
      <c r="AJ1122" s="39">
        <f t="shared" si="203"/>
        <v>0</v>
      </c>
      <c r="AK1122" s="39"/>
      <c r="AL1122" s="39">
        <f t="shared" si="204"/>
        <v>0</v>
      </c>
      <c r="AM1122" s="40">
        <v>3.3300000000000003E-2</v>
      </c>
      <c r="AN1122" s="39">
        <f t="shared" si="199"/>
        <v>0</v>
      </c>
      <c r="AO1122" s="39">
        <f t="shared" si="205"/>
        <v>0</v>
      </c>
      <c r="AP1122" s="39">
        <v>0</v>
      </c>
      <c r="AQ1122" s="39">
        <f t="shared" si="206"/>
        <v>0</v>
      </c>
      <c r="AR1122" s="39"/>
      <c r="AS1122" s="39"/>
      <c r="AT1122" s="39">
        <f t="shared" si="207"/>
        <v>0</v>
      </c>
      <c r="AU1122" s="39"/>
    </row>
    <row r="1123" spans="1:47" x14ac:dyDescent="0.2">
      <c r="A1123" s="12"/>
      <c r="B1123" s="12" t="s">
        <v>455</v>
      </c>
      <c r="C1123" s="12" t="s">
        <v>67</v>
      </c>
      <c r="D1123" s="13"/>
      <c r="E1123" s="13"/>
      <c r="F1123" s="13"/>
      <c r="G1123" s="13"/>
      <c r="H1123" s="13"/>
      <c r="I1123" s="13"/>
      <c r="J1123" s="13"/>
      <c r="K1123" s="13"/>
      <c r="L1123" s="13"/>
      <c r="M1123" s="13"/>
      <c r="N1123" s="13"/>
      <c r="O1123" s="13"/>
      <c r="P1123" s="13"/>
      <c r="Q1123" s="13"/>
      <c r="R1123" s="2">
        <f>SUM(E1123:P1123)</f>
        <v>0</v>
      </c>
      <c r="S1123" s="39"/>
      <c r="T1123" s="39"/>
      <c r="U1123" s="39"/>
      <c r="V1123" s="39"/>
      <c r="W1123" s="39"/>
      <c r="X1123" s="39"/>
      <c r="Y1123" s="39"/>
      <c r="Z1123" s="39"/>
      <c r="AA1123" s="39"/>
      <c r="AB1123" s="39"/>
      <c r="AC1123" s="39"/>
      <c r="AD1123" s="39"/>
      <c r="AE1123" s="39">
        <f t="shared" si="200"/>
        <v>0</v>
      </c>
      <c r="AF1123" s="39">
        <f>(D1123-R1123)</f>
        <v>0</v>
      </c>
      <c r="AG1123" s="39">
        <f t="shared" si="201"/>
        <v>0</v>
      </c>
      <c r="AH1123" s="39">
        <f t="shared" si="202"/>
        <v>0</v>
      </c>
      <c r="AI1123" s="40">
        <v>2.9000000000000001E-2</v>
      </c>
      <c r="AJ1123" s="39">
        <f t="shared" si="203"/>
        <v>0</v>
      </c>
      <c r="AK1123" s="39"/>
      <c r="AL1123" s="39">
        <f t="shared" si="204"/>
        <v>0</v>
      </c>
      <c r="AM1123" s="40">
        <v>0.04</v>
      </c>
      <c r="AN1123" s="39">
        <f t="shared" si="199"/>
        <v>0</v>
      </c>
      <c r="AO1123" s="39">
        <f t="shared" si="205"/>
        <v>0</v>
      </c>
      <c r="AP1123" s="39">
        <v>0</v>
      </c>
      <c r="AQ1123" s="39">
        <f t="shared" si="206"/>
        <v>0</v>
      </c>
      <c r="AR1123" s="39"/>
      <c r="AS1123" s="39"/>
      <c r="AT1123" s="39">
        <f t="shared" si="207"/>
        <v>0</v>
      </c>
      <c r="AU1123" s="39">
        <f>SUM(AT1123+AT1124)</f>
        <v>0</v>
      </c>
    </row>
    <row r="1124" spans="1:47" x14ac:dyDescent="0.2">
      <c r="A1124" s="1"/>
      <c r="B1124" s="1" t="s">
        <v>455</v>
      </c>
      <c r="C1124" s="1" t="s">
        <v>71</v>
      </c>
      <c r="D1124" s="14"/>
      <c r="E1124" s="14"/>
      <c r="F1124" s="14"/>
      <c r="G1124" s="14"/>
      <c r="H1124" s="14"/>
      <c r="I1124" s="14"/>
      <c r="J1124" s="14"/>
      <c r="K1124" s="14"/>
      <c r="L1124" s="14"/>
      <c r="M1124" s="14"/>
      <c r="N1124" s="14"/>
      <c r="O1124" s="14"/>
      <c r="P1124" s="14"/>
      <c r="Q1124" s="14"/>
      <c r="R1124" s="2">
        <f>(R1123)</f>
        <v>0</v>
      </c>
      <c r="S1124" s="39"/>
      <c r="T1124" s="39"/>
      <c r="U1124" s="39"/>
      <c r="V1124" s="39"/>
      <c r="W1124" s="39"/>
      <c r="X1124" s="39"/>
      <c r="Y1124" s="39"/>
      <c r="Z1124" s="39"/>
      <c r="AA1124" s="39"/>
      <c r="AB1124" s="39"/>
      <c r="AC1124" s="39"/>
      <c r="AD1124" s="39"/>
      <c r="AE1124" s="39">
        <f t="shared" si="200"/>
        <v>0</v>
      </c>
      <c r="AF1124" s="39">
        <f>(D1123-R1123)</f>
        <v>0</v>
      </c>
      <c r="AG1124" s="39">
        <f t="shared" si="201"/>
        <v>0</v>
      </c>
      <c r="AH1124" s="39">
        <f t="shared" si="202"/>
        <v>0</v>
      </c>
      <c r="AI1124" s="40">
        <v>0.01</v>
      </c>
      <c r="AJ1124" s="39">
        <f t="shared" si="203"/>
        <v>0</v>
      </c>
      <c r="AK1124" s="39"/>
      <c r="AL1124" s="39">
        <f t="shared" si="204"/>
        <v>0</v>
      </c>
      <c r="AM1124" s="40">
        <v>3.3300000000000003E-2</v>
      </c>
      <c r="AN1124" s="39">
        <f t="shared" si="199"/>
        <v>0</v>
      </c>
      <c r="AO1124" s="39">
        <f t="shared" si="205"/>
        <v>0</v>
      </c>
      <c r="AP1124" s="39">
        <v>0</v>
      </c>
      <c r="AQ1124" s="39">
        <f t="shared" si="206"/>
        <v>0</v>
      </c>
      <c r="AR1124" s="39"/>
      <c r="AS1124" s="39"/>
      <c r="AT1124" s="39">
        <f t="shared" si="207"/>
        <v>0</v>
      </c>
      <c r="AU1124" s="41"/>
    </row>
    <row r="1125" spans="1:47" x14ac:dyDescent="0.2">
      <c r="A1125" s="17"/>
      <c r="B1125" s="17" t="s">
        <v>456</v>
      </c>
      <c r="C1125" s="17" t="s">
        <v>67</v>
      </c>
      <c r="D1125" s="18"/>
      <c r="E1125" s="18"/>
      <c r="F1125" s="18"/>
      <c r="G1125" s="18"/>
      <c r="H1125" s="18"/>
      <c r="I1125" s="18"/>
      <c r="J1125" s="18"/>
      <c r="K1125" s="18"/>
      <c r="L1125" s="18"/>
      <c r="M1125" s="18"/>
      <c r="N1125" s="18"/>
      <c r="O1125" s="18"/>
      <c r="P1125" s="18"/>
      <c r="Q1125" s="18"/>
      <c r="R1125" s="2">
        <f>SUM(E1125:P1125)</f>
        <v>0</v>
      </c>
      <c r="S1125" s="39"/>
      <c r="T1125" s="39"/>
      <c r="U1125" s="39"/>
      <c r="V1125" s="39"/>
      <c r="W1125" s="39"/>
      <c r="X1125" s="39"/>
      <c r="Y1125" s="39"/>
      <c r="Z1125" s="39"/>
      <c r="AA1125" s="39"/>
      <c r="AB1125" s="39"/>
      <c r="AC1125" s="39"/>
      <c r="AD1125" s="39"/>
      <c r="AE1125" s="39">
        <f t="shared" si="200"/>
        <v>0</v>
      </c>
      <c r="AF1125" s="39">
        <f>(D1125-R1125)</f>
        <v>0</v>
      </c>
      <c r="AG1125" s="39">
        <f t="shared" si="201"/>
        <v>0</v>
      </c>
      <c r="AH1125" s="39">
        <f t="shared" si="202"/>
        <v>0</v>
      </c>
      <c r="AI1125" s="40">
        <v>2.9000000000000001E-2</v>
      </c>
      <c r="AJ1125" s="39">
        <f t="shared" si="203"/>
        <v>0</v>
      </c>
      <c r="AK1125" s="39"/>
      <c r="AL1125" s="39">
        <f t="shared" si="204"/>
        <v>0</v>
      </c>
      <c r="AM1125" s="40">
        <v>0.04</v>
      </c>
      <c r="AN1125" s="39">
        <f t="shared" si="199"/>
        <v>0</v>
      </c>
      <c r="AO1125" s="39">
        <f t="shared" si="205"/>
        <v>0</v>
      </c>
      <c r="AP1125" s="39">
        <v>0</v>
      </c>
      <c r="AQ1125" s="39">
        <f t="shared" si="206"/>
        <v>0</v>
      </c>
      <c r="AR1125" s="39"/>
      <c r="AS1125" s="39"/>
      <c r="AT1125" s="39">
        <f t="shared" si="207"/>
        <v>0</v>
      </c>
      <c r="AU1125" s="39">
        <f>SUM(AT1125+AT1126+AT1127)</f>
        <v>0</v>
      </c>
    </row>
    <row r="1126" spans="1:47" x14ac:dyDescent="0.2">
      <c r="A1126" s="1"/>
      <c r="B1126" s="1" t="s">
        <v>456</v>
      </c>
      <c r="C1126" s="1" t="s">
        <v>71</v>
      </c>
      <c r="D1126" s="14"/>
      <c r="E1126" s="14"/>
      <c r="F1126" s="14"/>
      <c r="G1126" s="14"/>
      <c r="H1126" s="14"/>
      <c r="I1126" s="14"/>
      <c r="J1126" s="14"/>
      <c r="K1126" s="14"/>
      <c r="L1126" s="14"/>
      <c r="M1126" s="14"/>
      <c r="N1126" s="14"/>
      <c r="O1126" s="14"/>
      <c r="P1126" s="14"/>
      <c r="Q1126" s="14"/>
      <c r="R1126" s="2">
        <f>(R1125)</f>
        <v>0</v>
      </c>
      <c r="S1126" s="39"/>
      <c r="T1126" s="39"/>
      <c r="U1126" s="39"/>
      <c r="V1126" s="39"/>
      <c r="W1126" s="39"/>
      <c r="X1126" s="39"/>
      <c r="Y1126" s="39"/>
      <c r="Z1126" s="39"/>
      <c r="AA1126" s="39"/>
      <c r="AB1126" s="39"/>
      <c r="AC1126" s="39"/>
      <c r="AD1126" s="39"/>
      <c r="AE1126" s="39">
        <f t="shared" si="200"/>
        <v>0</v>
      </c>
      <c r="AF1126" s="39">
        <f>(D1125-R1125)</f>
        <v>0</v>
      </c>
      <c r="AG1126" s="39">
        <f t="shared" si="201"/>
        <v>0</v>
      </c>
      <c r="AH1126" s="39">
        <f t="shared" si="202"/>
        <v>0</v>
      </c>
      <c r="AI1126" s="40">
        <v>0.01</v>
      </c>
      <c r="AJ1126" s="39">
        <f t="shared" si="203"/>
        <v>0</v>
      </c>
      <c r="AK1126" s="39"/>
      <c r="AL1126" s="39">
        <f t="shared" si="204"/>
        <v>0</v>
      </c>
      <c r="AM1126" s="40">
        <v>3.3300000000000003E-2</v>
      </c>
      <c r="AN1126" s="39">
        <f t="shared" si="199"/>
        <v>0</v>
      </c>
      <c r="AO1126" s="39">
        <f t="shared" si="205"/>
        <v>0</v>
      </c>
      <c r="AP1126" s="39">
        <v>0</v>
      </c>
      <c r="AQ1126" s="39">
        <f t="shared" si="206"/>
        <v>0</v>
      </c>
      <c r="AR1126" s="39"/>
      <c r="AS1126" s="39"/>
      <c r="AT1126" s="39">
        <f t="shared" si="207"/>
        <v>0</v>
      </c>
      <c r="AU1126" s="41"/>
    </row>
    <row r="1127" spans="1:47" x14ac:dyDescent="0.2">
      <c r="A1127" s="1"/>
      <c r="B1127" s="1" t="s">
        <v>456</v>
      </c>
      <c r="C1127" s="1" t="s">
        <v>169</v>
      </c>
      <c r="D1127" s="14"/>
      <c r="E1127" s="14"/>
      <c r="F1127" s="14"/>
      <c r="G1127" s="14"/>
      <c r="H1127" s="14"/>
      <c r="I1127" s="14"/>
      <c r="J1127" s="14"/>
      <c r="K1127" s="14"/>
      <c r="L1127" s="14"/>
      <c r="M1127" s="14"/>
      <c r="N1127" s="14"/>
      <c r="O1127" s="14"/>
      <c r="P1127" s="14"/>
      <c r="Q1127" s="14"/>
      <c r="R1127" s="2">
        <f>R1125</f>
        <v>0</v>
      </c>
      <c r="S1127" s="39"/>
      <c r="T1127" s="39"/>
      <c r="U1127" s="39"/>
      <c r="V1127" s="39"/>
      <c r="W1127" s="39"/>
      <c r="X1127" s="39"/>
      <c r="Y1127" s="39"/>
      <c r="Z1127" s="39"/>
      <c r="AA1127" s="39"/>
      <c r="AB1127" s="39"/>
      <c r="AC1127" s="39"/>
      <c r="AD1127" s="39"/>
      <c r="AE1127" s="39">
        <f t="shared" si="200"/>
        <v>0</v>
      </c>
      <c r="AF1127" s="39">
        <f>(D1125-R1125)</f>
        <v>0</v>
      </c>
      <c r="AG1127" s="39">
        <f t="shared" si="201"/>
        <v>0</v>
      </c>
      <c r="AH1127" s="39">
        <f t="shared" si="202"/>
        <v>0</v>
      </c>
      <c r="AI1127" s="40">
        <v>5.0000000000000001E-3</v>
      </c>
      <c r="AJ1127" s="39">
        <f t="shared" si="203"/>
        <v>0</v>
      </c>
      <c r="AK1127" s="39"/>
      <c r="AL1127" s="39">
        <f t="shared" si="204"/>
        <v>0</v>
      </c>
      <c r="AM1127" s="40">
        <v>3.3300000000000003E-2</v>
      </c>
      <c r="AN1127" s="39">
        <f t="shared" si="199"/>
        <v>0</v>
      </c>
      <c r="AO1127" s="39">
        <f t="shared" si="205"/>
        <v>0</v>
      </c>
      <c r="AP1127" s="39">
        <v>0</v>
      </c>
      <c r="AQ1127" s="39">
        <f t="shared" si="206"/>
        <v>0</v>
      </c>
      <c r="AR1127" s="39"/>
      <c r="AS1127" s="39"/>
      <c r="AT1127" s="39">
        <f t="shared" si="207"/>
        <v>0</v>
      </c>
      <c r="AU1127" s="39"/>
    </row>
    <row r="1128" spans="1:47" x14ac:dyDescent="0.2">
      <c r="A1128" s="15"/>
      <c r="B1128" s="15" t="s">
        <v>457</v>
      </c>
      <c r="C1128" s="15" t="s">
        <v>67</v>
      </c>
      <c r="D1128" s="16"/>
      <c r="E1128" s="16"/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2">
        <f>SUM(E1128:P1128)</f>
        <v>0</v>
      </c>
      <c r="S1128" s="39"/>
      <c r="T1128" s="39"/>
      <c r="U1128" s="39"/>
      <c r="V1128" s="39"/>
      <c r="W1128" s="39"/>
      <c r="X1128" s="39"/>
      <c r="Y1128" s="39"/>
      <c r="Z1128" s="39"/>
      <c r="AA1128" s="39"/>
      <c r="AB1128" s="39"/>
      <c r="AC1128" s="39"/>
      <c r="AD1128" s="39"/>
      <c r="AE1128" s="39">
        <f t="shared" si="200"/>
        <v>0</v>
      </c>
      <c r="AF1128" s="39">
        <f>(D1128-R1128)</f>
        <v>0</v>
      </c>
      <c r="AG1128" s="39">
        <f t="shared" si="201"/>
        <v>0</v>
      </c>
      <c r="AH1128" s="39">
        <f t="shared" si="202"/>
        <v>0</v>
      </c>
      <c r="AI1128" s="40">
        <v>2.9000000000000001E-2</v>
      </c>
      <c r="AJ1128" s="39">
        <f t="shared" si="203"/>
        <v>0</v>
      </c>
      <c r="AK1128" s="39"/>
      <c r="AL1128" s="39">
        <f t="shared" si="204"/>
        <v>0</v>
      </c>
      <c r="AM1128" s="40">
        <v>0.04</v>
      </c>
      <c r="AN1128" s="39">
        <f t="shared" si="199"/>
        <v>0</v>
      </c>
      <c r="AO1128" s="39">
        <f t="shared" si="205"/>
        <v>0</v>
      </c>
      <c r="AP1128" s="39">
        <v>0</v>
      </c>
      <c r="AQ1128" s="39">
        <f t="shared" si="206"/>
        <v>0</v>
      </c>
      <c r="AR1128" s="39"/>
      <c r="AS1128" s="39"/>
      <c r="AT1128" s="39">
        <f t="shared" si="207"/>
        <v>0</v>
      </c>
      <c r="AU1128" s="39">
        <f>SUM(AT1128+AT1129+AT1130)</f>
        <v>0</v>
      </c>
    </row>
    <row r="1129" spans="1:47" x14ac:dyDescent="0.2">
      <c r="A1129" s="1"/>
      <c r="B1129" s="1" t="s">
        <v>457</v>
      </c>
      <c r="C1129" s="1" t="s">
        <v>77</v>
      </c>
      <c r="D1129" s="14"/>
      <c r="E1129" s="14"/>
      <c r="F1129" s="14"/>
      <c r="G1129" s="14"/>
      <c r="H1129" s="14"/>
      <c r="I1129" s="14"/>
      <c r="J1129" s="14"/>
      <c r="K1129" s="14"/>
      <c r="L1129" s="14"/>
      <c r="M1129" s="14"/>
      <c r="N1129" s="14"/>
      <c r="O1129" s="14"/>
      <c r="P1129" s="14"/>
      <c r="Q1129" s="14"/>
      <c r="R1129" s="2">
        <f>(R1128)</f>
        <v>0</v>
      </c>
      <c r="S1129" s="39"/>
      <c r="T1129" s="39"/>
      <c r="U1129" s="39"/>
      <c r="V1129" s="39"/>
      <c r="W1129" s="39"/>
      <c r="X1129" s="39"/>
      <c r="Y1129" s="39"/>
      <c r="Z1129" s="39"/>
      <c r="AA1129" s="39"/>
      <c r="AB1129" s="39"/>
      <c r="AC1129" s="39"/>
      <c r="AD1129" s="39"/>
      <c r="AE1129" s="39">
        <f t="shared" si="200"/>
        <v>0</v>
      </c>
      <c r="AF1129" s="39">
        <f>(D1128-R1128)</f>
        <v>0</v>
      </c>
      <c r="AG1129" s="39">
        <f t="shared" si="201"/>
        <v>0</v>
      </c>
      <c r="AH1129" s="39">
        <f t="shared" si="202"/>
        <v>0</v>
      </c>
      <c r="AI1129" s="40">
        <v>0.01</v>
      </c>
      <c r="AJ1129" s="39">
        <f t="shared" si="203"/>
        <v>0</v>
      </c>
      <c r="AK1129" s="39"/>
      <c r="AL1129" s="39">
        <f t="shared" si="204"/>
        <v>0</v>
      </c>
      <c r="AM1129" s="40">
        <v>0</v>
      </c>
      <c r="AN1129" s="39">
        <f t="shared" si="199"/>
        <v>0</v>
      </c>
      <c r="AO1129" s="39">
        <f t="shared" si="205"/>
        <v>0</v>
      </c>
      <c r="AP1129" s="39">
        <v>0</v>
      </c>
      <c r="AQ1129" s="39">
        <f t="shared" si="206"/>
        <v>0</v>
      </c>
      <c r="AR1129" s="39"/>
      <c r="AS1129" s="39"/>
      <c r="AT1129" s="39">
        <f t="shared" si="207"/>
        <v>0</v>
      </c>
      <c r="AU1129" s="41"/>
    </row>
    <row r="1130" spans="1:47" x14ac:dyDescent="0.2">
      <c r="A1130" s="1"/>
      <c r="B1130" s="1" t="s">
        <v>457</v>
      </c>
      <c r="C1130" s="1" t="s">
        <v>71</v>
      </c>
      <c r="D1130" s="14"/>
      <c r="E1130" s="14"/>
      <c r="F1130" s="14"/>
      <c r="G1130" s="14"/>
      <c r="H1130" s="14"/>
      <c r="I1130" s="14"/>
      <c r="J1130" s="14"/>
      <c r="K1130" s="14"/>
      <c r="L1130" s="14"/>
      <c r="M1130" s="14"/>
      <c r="N1130" s="14"/>
      <c r="O1130" s="14"/>
      <c r="P1130" s="14"/>
      <c r="Q1130" s="14"/>
      <c r="R1130" s="2">
        <f>R1128</f>
        <v>0</v>
      </c>
      <c r="S1130" s="39"/>
      <c r="T1130" s="39"/>
      <c r="U1130" s="39"/>
      <c r="V1130" s="39"/>
      <c r="W1130" s="39"/>
      <c r="X1130" s="39"/>
      <c r="Y1130" s="39"/>
      <c r="Z1130" s="39"/>
      <c r="AA1130" s="39"/>
      <c r="AB1130" s="39"/>
      <c r="AC1130" s="39"/>
      <c r="AD1130" s="39"/>
      <c r="AE1130" s="39">
        <f t="shared" si="200"/>
        <v>0</v>
      </c>
      <c r="AF1130" s="39">
        <f>(D1128-R1128)</f>
        <v>0</v>
      </c>
      <c r="AG1130" s="39">
        <f t="shared" si="201"/>
        <v>0</v>
      </c>
      <c r="AH1130" s="39">
        <f t="shared" si="202"/>
        <v>0</v>
      </c>
      <c r="AI1130" s="40">
        <v>6.5000000000000002E-2</v>
      </c>
      <c r="AJ1130" s="39">
        <f t="shared" si="203"/>
        <v>0</v>
      </c>
      <c r="AK1130" s="39"/>
      <c r="AL1130" s="39">
        <f t="shared" si="204"/>
        <v>0</v>
      </c>
      <c r="AM1130" s="40">
        <v>3.3300000000000003E-2</v>
      </c>
      <c r="AN1130" s="39">
        <f t="shared" si="199"/>
        <v>0</v>
      </c>
      <c r="AO1130" s="39">
        <f t="shared" si="205"/>
        <v>0</v>
      </c>
      <c r="AP1130" s="39">
        <v>0</v>
      </c>
      <c r="AQ1130" s="39">
        <f t="shared" si="206"/>
        <v>0</v>
      </c>
      <c r="AR1130" s="39"/>
      <c r="AS1130" s="39"/>
      <c r="AT1130" s="39">
        <f t="shared" si="207"/>
        <v>0</v>
      </c>
      <c r="AU1130" s="41"/>
    </row>
    <row r="1131" spans="1:47" x14ac:dyDescent="0.2">
      <c r="A1131" s="12"/>
      <c r="B1131" s="12" t="s">
        <v>458</v>
      </c>
      <c r="C1131" s="12" t="s">
        <v>67</v>
      </c>
      <c r="D1131" s="13"/>
      <c r="E1131" s="13"/>
      <c r="F1131" s="13"/>
      <c r="G1131" s="13"/>
      <c r="H1131" s="13"/>
      <c r="I1131" s="13"/>
      <c r="J1131" s="13"/>
      <c r="K1131" s="13"/>
      <c r="L1131" s="13"/>
      <c r="M1131" s="13"/>
      <c r="N1131" s="13"/>
      <c r="O1131" s="13"/>
      <c r="P1131" s="13"/>
      <c r="Q1131" s="13"/>
      <c r="R1131" s="2">
        <f>SUM(E1131:P1131)</f>
        <v>0</v>
      </c>
      <c r="S1131" s="39"/>
      <c r="T1131" s="39"/>
      <c r="U1131" s="39"/>
      <c r="V1131" s="39"/>
      <c r="W1131" s="39"/>
      <c r="X1131" s="39"/>
      <c r="Y1131" s="39"/>
      <c r="Z1131" s="39"/>
      <c r="AA1131" s="39"/>
      <c r="AB1131" s="39"/>
      <c r="AC1131" s="39"/>
      <c r="AD1131" s="39"/>
      <c r="AE1131" s="39">
        <f t="shared" si="200"/>
        <v>0</v>
      </c>
      <c r="AF1131" s="39">
        <f>(D1131-R1131)</f>
        <v>0</v>
      </c>
      <c r="AG1131" s="39">
        <f t="shared" si="201"/>
        <v>0</v>
      </c>
      <c r="AH1131" s="39">
        <f t="shared" si="202"/>
        <v>0</v>
      </c>
      <c r="AI1131" s="40">
        <v>2.9000000000000001E-2</v>
      </c>
      <c r="AJ1131" s="39">
        <f t="shared" si="203"/>
        <v>0</v>
      </c>
      <c r="AK1131" s="39"/>
      <c r="AL1131" s="39">
        <f t="shared" si="204"/>
        <v>0</v>
      </c>
      <c r="AM1131" s="40">
        <v>0.04</v>
      </c>
      <c r="AN1131" s="39">
        <f t="shared" si="199"/>
        <v>0</v>
      </c>
      <c r="AO1131" s="39">
        <f t="shared" si="205"/>
        <v>0</v>
      </c>
      <c r="AP1131" s="39">
        <v>0</v>
      </c>
      <c r="AQ1131" s="39">
        <f t="shared" si="206"/>
        <v>0</v>
      </c>
      <c r="AR1131" s="39"/>
      <c r="AS1131" s="39"/>
      <c r="AT1131" s="39">
        <f t="shared" si="207"/>
        <v>0</v>
      </c>
      <c r="AU1131" s="39">
        <f>SUM(AT1131+AT1132)</f>
        <v>0</v>
      </c>
    </row>
    <row r="1132" spans="1:47" x14ac:dyDescent="0.2">
      <c r="A1132" s="1"/>
      <c r="B1132" s="1" t="s">
        <v>458</v>
      </c>
      <c r="C1132" s="1" t="s">
        <v>71</v>
      </c>
      <c r="D1132" s="14"/>
      <c r="E1132" s="14"/>
      <c r="F1132" s="14"/>
      <c r="G1132" s="14"/>
      <c r="H1132" s="14"/>
      <c r="I1132" s="14"/>
      <c r="J1132" s="14"/>
      <c r="K1132" s="14"/>
      <c r="L1132" s="14"/>
      <c r="M1132" s="14"/>
      <c r="N1132" s="14"/>
      <c r="O1132" s="14"/>
      <c r="P1132" s="14"/>
      <c r="Q1132" s="14"/>
      <c r="R1132" s="2">
        <f>(R1131)</f>
        <v>0</v>
      </c>
      <c r="S1132" s="39"/>
      <c r="T1132" s="39"/>
      <c r="U1132" s="39"/>
      <c r="V1132" s="39"/>
      <c r="W1132" s="39"/>
      <c r="X1132" s="39"/>
      <c r="Y1132" s="39"/>
      <c r="Z1132" s="39"/>
      <c r="AA1132" s="39"/>
      <c r="AB1132" s="39"/>
      <c r="AC1132" s="39"/>
      <c r="AD1132" s="39"/>
      <c r="AE1132" s="39">
        <f t="shared" si="200"/>
        <v>0</v>
      </c>
      <c r="AF1132" s="39">
        <f>(D1131-R1131)</f>
        <v>0</v>
      </c>
      <c r="AG1132" s="39">
        <f t="shared" si="201"/>
        <v>0</v>
      </c>
      <c r="AH1132" s="39">
        <f t="shared" si="202"/>
        <v>0</v>
      </c>
      <c r="AI1132" s="40">
        <v>6.5000000000000002E-2</v>
      </c>
      <c r="AJ1132" s="39">
        <f t="shared" si="203"/>
        <v>0</v>
      </c>
      <c r="AK1132" s="39"/>
      <c r="AL1132" s="39">
        <f t="shared" si="204"/>
        <v>0</v>
      </c>
      <c r="AM1132" s="40">
        <v>3.3300000000000003E-2</v>
      </c>
      <c r="AN1132" s="39">
        <f t="shared" si="199"/>
        <v>0</v>
      </c>
      <c r="AO1132" s="39">
        <f t="shared" si="205"/>
        <v>0</v>
      </c>
      <c r="AP1132" s="39">
        <v>0</v>
      </c>
      <c r="AQ1132" s="39">
        <f t="shared" si="206"/>
        <v>0</v>
      </c>
      <c r="AR1132" s="39"/>
      <c r="AS1132" s="39"/>
      <c r="AT1132" s="39">
        <f t="shared" si="207"/>
        <v>0</v>
      </c>
      <c r="AU1132" s="41"/>
    </row>
    <row r="1133" spans="1:47" x14ac:dyDescent="0.2">
      <c r="A1133" s="17"/>
      <c r="B1133" s="17" t="s">
        <v>459</v>
      </c>
      <c r="C1133" s="17" t="s">
        <v>67</v>
      </c>
      <c r="D1133" s="18"/>
      <c r="E1133" s="18"/>
      <c r="F1133" s="18"/>
      <c r="G1133" s="18"/>
      <c r="H1133" s="18"/>
      <c r="I1133" s="18"/>
      <c r="J1133" s="18"/>
      <c r="K1133" s="18"/>
      <c r="L1133" s="18"/>
      <c r="M1133" s="18"/>
      <c r="N1133" s="18"/>
      <c r="O1133" s="18"/>
      <c r="P1133" s="18"/>
      <c r="Q1133" s="18"/>
      <c r="R1133" s="2">
        <f>SUM(E1133:P1133)</f>
        <v>0</v>
      </c>
      <c r="S1133" s="39"/>
      <c r="T1133" s="39"/>
      <c r="U1133" s="39"/>
      <c r="V1133" s="39"/>
      <c r="W1133" s="39"/>
      <c r="X1133" s="39"/>
      <c r="Y1133" s="39"/>
      <c r="Z1133" s="39"/>
      <c r="AA1133" s="39"/>
      <c r="AB1133" s="39"/>
      <c r="AC1133" s="39"/>
      <c r="AD1133" s="39"/>
      <c r="AE1133" s="39">
        <f t="shared" si="200"/>
        <v>0</v>
      </c>
      <c r="AF1133" s="39">
        <f>(D1133-R1133)</f>
        <v>0</v>
      </c>
      <c r="AG1133" s="39">
        <f t="shared" si="201"/>
        <v>0</v>
      </c>
      <c r="AH1133" s="39">
        <f t="shared" si="202"/>
        <v>0</v>
      </c>
      <c r="AI1133" s="40">
        <v>2.9000000000000001E-2</v>
      </c>
      <c r="AJ1133" s="39">
        <f t="shared" si="203"/>
        <v>0</v>
      </c>
      <c r="AK1133" s="39"/>
      <c r="AL1133" s="39">
        <f t="shared" si="204"/>
        <v>0</v>
      </c>
      <c r="AM1133" s="40">
        <v>0.04</v>
      </c>
      <c r="AN1133" s="39">
        <f t="shared" si="199"/>
        <v>0</v>
      </c>
      <c r="AO1133" s="39">
        <f t="shared" si="205"/>
        <v>0</v>
      </c>
      <c r="AP1133" s="39">
        <v>0</v>
      </c>
      <c r="AQ1133" s="39">
        <f t="shared" si="206"/>
        <v>0</v>
      </c>
      <c r="AR1133" s="39"/>
      <c r="AS1133" s="39"/>
      <c r="AT1133" s="39">
        <f t="shared" si="207"/>
        <v>0</v>
      </c>
      <c r="AU1133" s="39">
        <f>SUM(AT1133+AT1134+AT1135)</f>
        <v>0</v>
      </c>
    </row>
    <row r="1134" spans="1:47" x14ac:dyDescent="0.2">
      <c r="A1134" s="1"/>
      <c r="B1134" s="1" t="s">
        <v>459</v>
      </c>
      <c r="C1134" s="1" t="s">
        <v>77</v>
      </c>
      <c r="D1134" s="14"/>
      <c r="E1134" s="14"/>
      <c r="F1134" s="14"/>
      <c r="G1134" s="14"/>
      <c r="H1134" s="14"/>
      <c r="I1134" s="14"/>
      <c r="J1134" s="14"/>
      <c r="K1134" s="14"/>
      <c r="L1134" s="14"/>
      <c r="M1134" s="14"/>
      <c r="N1134" s="14"/>
      <c r="O1134" s="14"/>
      <c r="P1134" s="14"/>
      <c r="Q1134" s="14"/>
      <c r="R1134" s="2">
        <f>(R1133)</f>
        <v>0</v>
      </c>
      <c r="S1134" s="39"/>
      <c r="T1134" s="39"/>
      <c r="U1134" s="39"/>
      <c r="V1134" s="39"/>
      <c r="W1134" s="39"/>
      <c r="X1134" s="39"/>
      <c r="Y1134" s="39"/>
      <c r="Z1134" s="39"/>
      <c r="AA1134" s="39"/>
      <c r="AB1134" s="39"/>
      <c r="AC1134" s="39"/>
      <c r="AD1134" s="39"/>
      <c r="AE1134" s="39">
        <f t="shared" si="200"/>
        <v>0</v>
      </c>
      <c r="AF1134" s="39">
        <f>(D1133-R1133)</f>
        <v>0</v>
      </c>
      <c r="AG1134" s="39">
        <f t="shared" si="201"/>
        <v>0</v>
      </c>
      <c r="AH1134" s="39">
        <f t="shared" si="202"/>
        <v>0</v>
      </c>
      <c r="AI1134" s="40">
        <v>0.04</v>
      </c>
      <c r="AJ1134" s="39">
        <f t="shared" si="203"/>
        <v>0</v>
      </c>
      <c r="AK1134" s="39"/>
      <c r="AL1134" s="39">
        <f t="shared" si="204"/>
        <v>0</v>
      </c>
      <c r="AM1134" s="40">
        <v>3.3300000000000003E-2</v>
      </c>
      <c r="AN1134" s="39">
        <f t="shared" si="199"/>
        <v>0</v>
      </c>
      <c r="AO1134" s="39">
        <f t="shared" si="205"/>
        <v>0</v>
      </c>
      <c r="AP1134" s="39">
        <v>0</v>
      </c>
      <c r="AQ1134" s="39">
        <f t="shared" si="206"/>
        <v>0</v>
      </c>
      <c r="AR1134" s="39"/>
      <c r="AS1134" s="39"/>
      <c r="AT1134" s="39">
        <f t="shared" si="207"/>
        <v>0</v>
      </c>
      <c r="AU1134" s="41"/>
    </row>
    <row r="1135" spans="1:47" x14ac:dyDescent="0.2">
      <c r="A1135" s="1"/>
      <c r="B1135" s="1" t="s">
        <v>459</v>
      </c>
      <c r="C1135" s="1" t="s">
        <v>71</v>
      </c>
      <c r="D1135" s="14"/>
      <c r="E1135" s="14"/>
      <c r="F1135" s="14"/>
      <c r="G1135" s="14"/>
      <c r="H1135" s="14"/>
      <c r="I1135" s="14"/>
      <c r="J1135" s="14"/>
      <c r="K1135" s="14"/>
      <c r="L1135" s="14"/>
      <c r="M1135" s="14"/>
      <c r="N1135" s="14"/>
      <c r="O1135" s="14"/>
      <c r="P1135" s="14"/>
      <c r="Q1135" s="14"/>
      <c r="R1135" s="2">
        <f>R1133</f>
        <v>0</v>
      </c>
      <c r="S1135" s="39"/>
      <c r="T1135" s="39"/>
      <c r="U1135" s="39"/>
      <c r="V1135" s="39"/>
      <c r="W1135" s="39"/>
      <c r="X1135" s="39"/>
      <c r="Y1135" s="39"/>
      <c r="Z1135" s="39"/>
      <c r="AA1135" s="39"/>
      <c r="AB1135" s="39"/>
      <c r="AC1135" s="39"/>
      <c r="AD1135" s="39"/>
      <c r="AE1135" s="39">
        <f t="shared" si="200"/>
        <v>0</v>
      </c>
      <c r="AF1135" s="39">
        <f>(D1133-R1133)</f>
        <v>0</v>
      </c>
      <c r="AG1135" s="39">
        <f t="shared" si="201"/>
        <v>0</v>
      </c>
      <c r="AH1135" s="39">
        <f t="shared" si="202"/>
        <v>0</v>
      </c>
      <c r="AI1135" s="40">
        <v>2.5499999999999998E-2</v>
      </c>
      <c r="AJ1135" s="39">
        <f t="shared" si="203"/>
        <v>0</v>
      </c>
      <c r="AK1135" s="39"/>
      <c r="AL1135" s="39">
        <f t="shared" si="204"/>
        <v>0</v>
      </c>
      <c r="AM1135" s="40">
        <v>3.3300000000000003E-2</v>
      </c>
      <c r="AN1135" s="39">
        <f t="shared" si="199"/>
        <v>0</v>
      </c>
      <c r="AO1135" s="39">
        <f t="shared" si="205"/>
        <v>0</v>
      </c>
      <c r="AP1135" s="39">
        <v>0</v>
      </c>
      <c r="AQ1135" s="39">
        <f t="shared" si="206"/>
        <v>0</v>
      </c>
      <c r="AR1135" s="39"/>
      <c r="AS1135" s="39"/>
      <c r="AT1135" s="39">
        <f t="shared" si="207"/>
        <v>0</v>
      </c>
      <c r="AU1135" s="41"/>
    </row>
    <row r="1136" spans="1:47" x14ac:dyDescent="0.2">
      <c r="A1136" s="15"/>
      <c r="B1136" s="15" t="s">
        <v>460</v>
      </c>
      <c r="C1136" s="15" t="s">
        <v>67</v>
      </c>
      <c r="D1136" s="16"/>
      <c r="E1136" s="16"/>
      <c r="F1136" s="16"/>
      <c r="G1136" s="16"/>
      <c r="H1136" s="16"/>
      <c r="I1136" s="16"/>
      <c r="J1136" s="16"/>
      <c r="K1136" s="16"/>
      <c r="L1136" s="16"/>
      <c r="M1136" s="16"/>
      <c r="N1136" s="16"/>
      <c r="O1136" s="16"/>
      <c r="P1136" s="16"/>
      <c r="Q1136" s="16"/>
      <c r="R1136" s="2">
        <f>SUM(E1136:P1136)</f>
        <v>0</v>
      </c>
      <c r="S1136" s="39"/>
      <c r="T1136" s="39"/>
      <c r="U1136" s="39"/>
      <c r="V1136" s="39"/>
      <c r="W1136" s="39"/>
      <c r="X1136" s="39"/>
      <c r="Y1136" s="39"/>
      <c r="Z1136" s="39"/>
      <c r="AA1136" s="39"/>
      <c r="AB1136" s="39"/>
      <c r="AC1136" s="39"/>
      <c r="AD1136" s="39"/>
      <c r="AE1136" s="39">
        <f t="shared" si="200"/>
        <v>0</v>
      </c>
      <c r="AF1136" s="39">
        <f>(D1136-R1136)</f>
        <v>0</v>
      </c>
      <c r="AG1136" s="39">
        <f t="shared" si="201"/>
        <v>0</v>
      </c>
      <c r="AH1136" s="39">
        <f t="shared" si="202"/>
        <v>0</v>
      </c>
      <c r="AI1136" s="40">
        <v>2.9000000000000001E-2</v>
      </c>
      <c r="AJ1136" s="39">
        <f t="shared" si="203"/>
        <v>0</v>
      </c>
      <c r="AK1136" s="39"/>
      <c r="AL1136" s="39">
        <f t="shared" si="204"/>
        <v>0</v>
      </c>
      <c r="AM1136" s="40">
        <v>0.04</v>
      </c>
      <c r="AN1136" s="39">
        <f t="shared" si="199"/>
        <v>0</v>
      </c>
      <c r="AO1136" s="39">
        <f t="shared" si="205"/>
        <v>0</v>
      </c>
      <c r="AP1136" s="39">
        <v>0</v>
      </c>
      <c r="AQ1136" s="39">
        <f t="shared" si="206"/>
        <v>0</v>
      </c>
      <c r="AR1136" s="39"/>
      <c r="AS1136" s="39"/>
      <c r="AT1136" s="39">
        <f t="shared" si="207"/>
        <v>0</v>
      </c>
      <c r="AU1136" s="39">
        <f>SUM(AT1136+AT1137)</f>
        <v>0</v>
      </c>
    </row>
    <row r="1137" spans="1:47" x14ac:dyDescent="0.2">
      <c r="A1137" s="1"/>
      <c r="B1137" s="1" t="s">
        <v>460</v>
      </c>
      <c r="C1137" s="1" t="s">
        <v>71</v>
      </c>
      <c r="D1137" s="14"/>
      <c r="E1137" s="14"/>
      <c r="F1137" s="14"/>
      <c r="G1137" s="14"/>
      <c r="H1137" s="14"/>
      <c r="I1137" s="14"/>
      <c r="J1137" s="14"/>
      <c r="K1137" s="14"/>
      <c r="L1137" s="14"/>
      <c r="M1137" s="14"/>
      <c r="N1137" s="14"/>
      <c r="O1137" s="14"/>
      <c r="P1137" s="14"/>
      <c r="Q1137" s="14"/>
      <c r="R1137" s="2">
        <f>(R1136)</f>
        <v>0</v>
      </c>
      <c r="S1137" s="39"/>
      <c r="T1137" s="39"/>
      <c r="U1137" s="39"/>
      <c r="V1137" s="39"/>
      <c r="W1137" s="39"/>
      <c r="X1137" s="39"/>
      <c r="Y1137" s="39"/>
      <c r="Z1137" s="39"/>
      <c r="AA1137" s="39"/>
      <c r="AB1137" s="39"/>
      <c r="AC1137" s="39"/>
      <c r="AD1137" s="39"/>
      <c r="AE1137" s="39">
        <f t="shared" si="200"/>
        <v>0</v>
      </c>
      <c r="AF1137" s="39">
        <f>(D1136-R1136)</f>
        <v>0</v>
      </c>
      <c r="AG1137" s="39">
        <f t="shared" si="201"/>
        <v>0</v>
      </c>
      <c r="AH1137" s="39">
        <f t="shared" si="202"/>
        <v>0</v>
      </c>
      <c r="AI1137" s="40">
        <v>2.5499999999999998E-2</v>
      </c>
      <c r="AJ1137" s="39">
        <f t="shared" si="203"/>
        <v>0</v>
      </c>
      <c r="AK1137" s="39"/>
      <c r="AL1137" s="39">
        <f t="shared" si="204"/>
        <v>0</v>
      </c>
      <c r="AM1137" s="40">
        <v>3.3300000000000003E-2</v>
      </c>
      <c r="AN1137" s="39">
        <f t="shared" si="199"/>
        <v>0</v>
      </c>
      <c r="AO1137" s="39">
        <f t="shared" si="205"/>
        <v>0</v>
      </c>
      <c r="AP1137" s="39">
        <v>0</v>
      </c>
      <c r="AQ1137" s="39">
        <f t="shared" si="206"/>
        <v>0</v>
      </c>
      <c r="AR1137" s="39"/>
      <c r="AS1137" s="39"/>
      <c r="AT1137" s="39">
        <f t="shared" si="207"/>
        <v>0</v>
      </c>
      <c r="AU1137" s="41"/>
    </row>
    <row r="1138" spans="1:47" x14ac:dyDescent="0.2">
      <c r="A1138" s="17"/>
      <c r="B1138" s="17" t="s">
        <v>461</v>
      </c>
      <c r="C1138" s="17" t="s">
        <v>67</v>
      </c>
      <c r="D1138" s="18"/>
      <c r="E1138" s="18"/>
      <c r="F1138" s="18"/>
      <c r="G1138" s="18"/>
      <c r="H1138" s="18"/>
      <c r="I1138" s="18"/>
      <c r="J1138" s="18"/>
      <c r="K1138" s="18"/>
      <c r="L1138" s="18"/>
      <c r="M1138" s="18"/>
      <c r="N1138" s="18"/>
      <c r="O1138" s="18"/>
      <c r="P1138" s="18"/>
      <c r="Q1138" s="18"/>
      <c r="R1138" s="2">
        <f>SUM(E1138:P1138)</f>
        <v>0</v>
      </c>
      <c r="S1138" s="39"/>
      <c r="T1138" s="39"/>
      <c r="U1138" s="39"/>
      <c r="V1138" s="39"/>
      <c r="W1138" s="39"/>
      <c r="X1138" s="39"/>
      <c r="Y1138" s="39"/>
      <c r="Z1138" s="39"/>
      <c r="AA1138" s="39"/>
      <c r="AB1138" s="39"/>
      <c r="AC1138" s="39"/>
      <c r="AD1138" s="39"/>
      <c r="AE1138" s="39">
        <f t="shared" si="200"/>
        <v>0</v>
      </c>
      <c r="AF1138" s="39">
        <f>(D1138-R1138)</f>
        <v>0</v>
      </c>
      <c r="AG1138" s="39">
        <f t="shared" si="201"/>
        <v>0</v>
      </c>
      <c r="AH1138" s="39">
        <f t="shared" si="202"/>
        <v>0</v>
      </c>
      <c r="AI1138" s="40">
        <v>2.9000000000000001E-2</v>
      </c>
      <c r="AJ1138" s="39">
        <f t="shared" si="203"/>
        <v>0</v>
      </c>
      <c r="AK1138" s="39"/>
      <c r="AL1138" s="39">
        <f t="shared" si="204"/>
        <v>0</v>
      </c>
      <c r="AM1138" s="40">
        <v>0.04</v>
      </c>
      <c r="AN1138" s="39">
        <f t="shared" si="199"/>
        <v>0</v>
      </c>
      <c r="AO1138" s="39">
        <f t="shared" si="205"/>
        <v>0</v>
      </c>
      <c r="AP1138" s="39">
        <v>0</v>
      </c>
      <c r="AQ1138" s="39">
        <f t="shared" si="206"/>
        <v>0</v>
      </c>
      <c r="AR1138" s="39"/>
      <c r="AS1138" s="39"/>
      <c r="AT1138" s="39">
        <f t="shared" si="207"/>
        <v>0</v>
      </c>
      <c r="AU1138" s="39">
        <f>SUM(AT1138+AT1139)</f>
        <v>0</v>
      </c>
    </row>
    <row r="1139" spans="1:47" x14ac:dyDescent="0.2">
      <c r="A1139" s="1"/>
      <c r="B1139" s="1" t="s">
        <v>461</v>
      </c>
      <c r="C1139" s="1" t="s">
        <v>71</v>
      </c>
      <c r="D1139" s="14"/>
      <c r="E1139" s="14"/>
      <c r="F1139" s="14"/>
      <c r="G1139" s="14"/>
      <c r="H1139" s="14"/>
      <c r="I1139" s="14"/>
      <c r="J1139" s="14"/>
      <c r="K1139" s="14"/>
      <c r="L1139" s="14"/>
      <c r="M1139" s="14"/>
      <c r="N1139" s="14"/>
      <c r="O1139" s="14"/>
      <c r="P1139" s="14"/>
      <c r="Q1139" s="14"/>
      <c r="R1139" s="2">
        <f>(R1138)</f>
        <v>0</v>
      </c>
      <c r="S1139" s="39"/>
      <c r="T1139" s="39"/>
      <c r="U1139" s="39"/>
      <c r="V1139" s="39"/>
      <c r="W1139" s="39"/>
      <c r="X1139" s="39"/>
      <c r="Y1139" s="39"/>
      <c r="Z1139" s="39"/>
      <c r="AA1139" s="39"/>
      <c r="AB1139" s="39"/>
      <c r="AC1139" s="39"/>
      <c r="AD1139" s="39"/>
      <c r="AE1139" s="39">
        <f t="shared" si="200"/>
        <v>0</v>
      </c>
      <c r="AF1139" s="39">
        <f>(D1138-R1138)</f>
        <v>0</v>
      </c>
      <c r="AG1139" s="39">
        <f t="shared" si="201"/>
        <v>0</v>
      </c>
      <c r="AH1139" s="39">
        <f t="shared" si="202"/>
        <v>0</v>
      </c>
      <c r="AI1139" s="40">
        <v>2.5499999999999998E-2</v>
      </c>
      <c r="AJ1139" s="39">
        <f t="shared" si="203"/>
        <v>0</v>
      </c>
      <c r="AK1139" s="39"/>
      <c r="AL1139" s="39">
        <f t="shared" si="204"/>
        <v>0</v>
      </c>
      <c r="AM1139" s="40">
        <v>3.3300000000000003E-2</v>
      </c>
      <c r="AN1139" s="39">
        <f t="shared" si="199"/>
        <v>0</v>
      </c>
      <c r="AO1139" s="39">
        <f t="shared" si="205"/>
        <v>0</v>
      </c>
      <c r="AP1139" s="39">
        <v>0</v>
      </c>
      <c r="AQ1139" s="39">
        <f t="shared" si="206"/>
        <v>0</v>
      </c>
      <c r="AR1139" s="39"/>
      <c r="AS1139" s="39"/>
      <c r="AT1139" s="39">
        <f t="shared" si="207"/>
        <v>0</v>
      </c>
      <c r="AU1139" s="41"/>
    </row>
    <row r="1140" spans="1:47" x14ac:dyDescent="0.2">
      <c r="A1140" s="12"/>
      <c r="B1140" s="12" t="s">
        <v>462</v>
      </c>
      <c r="C1140" s="12" t="s">
        <v>67</v>
      </c>
      <c r="D1140" s="13"/>
      <c r="E1140" s="13"/>
      <c r="F1140" s="13"/>
      <c r="G1140" s="13"/>
      <c r="H1140" s="13"/>
      <c r="I1140" s="13"/>
      <c r="J1140" s="13"/>
      <c r="K1140" s="13"/>
      <c r="L1140" s="13"/>
      <c r="M1140" s="13"/>
      <c r="N1140" s="13"/>
      <c r="O1140" s="13"/>
      <c r="P1140" s="13"/>
      <c r="Q1140" s="13"/>
      <c r="R1140" s="2">
        <f>SUM(E1140:P1140)</f>
        <v>0</v>
      </c>
      <c r="S1140" s="39"/>
      <c r="T1140" s="39"/>
      <c r="U1140" s="39"/>
      <c r="V1140" s="39"/>
      <c r="W1140" s="39"/>
      <c r="X1140" s="39"/>
      <c r="Y1140" s="39"/>
      <c r="Z1140" s="39"/>
      <c r="AA1140" s="39"/>
      <c r="AB1140" s="39"/>
      <c r="AC1140" s="39"/>
      <c r="AD1140" s="39"/>
      <c r="AE1140" s="39">
        <f t="shared" si="200"/>
        <v>0</v>
      </c>
      <c r="AF1140" s="39">
        <f>(D1140-R1140)</f>
        <v>0</v>
      </c>
      <c r="AG1140" s="39">
        <f t="shared" si="201"/>
        <v>0</v>
      </c>
      <c r="AH1140" s="39">
        <f t="shared" si="202"/>
        <v>0</v>
      </c>
      <c r="AI1140" s="40">
        <v>2.9000000000000001E-2</v>
      </c>
      <c r="AJ1140" s="39">
        <f t="shared" si="203"/>
        <v>0</v>
      </c>
      <c r="AK1140" s="39"/>
      <c r="AL1140" s="39">
        <f t="shared" si="204"/>
        <v>0</v>
      </c>
      <c r="AM1140" s="40">
        <v>0.04</v>
      </c>
      <c r="AN1140" s="39">
        <f t="shared" si="199"/>
        <v>0</v>
      </c>
      <c r="AO1140" s="39">
        <f t="shared" si="205"/>
        <v>0</v>
      </c>
      <c r="AP1140" s="39">
        <v>0</v>
      </c>
      <c r="AQ1140" s="39">
        <f t="shared" si="206"/>
        <v>0</v>
      </c>
      <c r="AR1140" s="39"/>
      <c r="AS1140" s="39"/>
      <c r="AT1140" s="39">
        <f t="shared" si="207"/>
        <v>0</v>
      </c>
      <c r="AU1140" s="39">
        <f>SUM(AT1140+AT1141+AT1142+AT1143)</f>
        <v>0</v>
      </c>
    </row>
    <row r="1141" spans="1:47" x14ac:dyDescent="0.2">
      <c r="A1141" s="1"/>
      <c r="B1141" s="1" t="s">
        <v>462</v>
      </c>
      <c r="C1141" s="1" t="s">
        <v>71</v>
      </c>
      <c r="D1141" s="14"/>
      <c r="E1141" s="14"/>
      <c r="F1141" s="14"/>
      <c r="G1141" s="14"/>
      <c r="H1141" s="14"/>
      <c r="I1141" s="14"/>
      <c r="J1141" s="14"/>
      <c r="K1141" s="14"/>
      <c r="L1141" s="14"/>
      <c r="M1141" s="14"/>
      <c r="N1141" s="14"/>
      <c r="O1141" s="14"/>
      <c r="P1141" s="14"/>
      <c r="Q1141" s="14"/>
      <c r="R1141" s="2">
        <f>(R1140)</f>
        <v>0</v>
      </c>
      <c r="S1141" s="39"/>
      <c r="T1141" s="39"/>
      <c r="U1141" s="39"/>
      <c r="V1141" s="39"/>
      <c r="W1141" s="39"/>
      <c r="X1141" s="39"/>
      <c r="Y1141" s="39"/>
      <c r="Z1141" s="39"/>
      <c r="AA1141" s="39"/>
      <c r="AB1141" s="39"/>
      <c r="AC1141" s="39"/>
      <c r="AD1141" s="39"/>
      <c r="AE1141" s="39">
        <f t="shared" si="200"/>
        <v>0</v>
      </c>
      <c r="AF1141" s="39">
        <f>(D1140-R1140)</f>
        <v>0</v>
      </c>
      <c r="AG1141" s="39">
        <f t="shared" si="201"/>
        <v>0</v>
      </c>
      <c r="AH1141" s="39">
        <f t="shared" si="202"/>
        <v>0</v>
      </c>
      <c r="AI1141" s="40">
        <v>3.1E-2</v>
      </c>
      <c r="AJ1141" s="39">
        <f t="shared" si="203"/>
        <v>0</v>
      </c>
      <c r="AK1141" s="39"/>
      <c r="AL1141" s="39">
        <f t="shared" si="204"/>
        <v>0</v>
      </c>
      <c r="AM1141" s="40">
        <v>0</v>
      </c>
      <c r="AN1141" s="39">
        <f t="shared" si="199"/>
        <v>0</v>
      </c>
      <c r="AO1141" s="39">
        <f t="shared" si="205"/>
        <v>0</v>
      </c>
      <c r="AP1141" s="39">
        <v>0</v>
      </c>
      <c r="AQ1141" s="39">
        <f t="shared" si="206"/>
        <v>0</v>
      </c>
      <c r="AR1141" s="39"/>
      <c r="AS1141" s="39"/>
      <c r="AT1141" s="39">
        <f t="shared" si="207"/>
        <v>0</v>
      </c>
      <c r="AU1141" s="41"/>
    </row>
    <row r="1142" spans="1:47" x14ac:dyDescent="0.2">
      <c r="A1142" s="1"/>
      <c r="B1142" s="1" t="s">
        <v>462</v>
      </c>
      <c r="C1142" s="1" t="s">
        <v>378</v>
      </c>
      <c r="D1142" s="14"/>
      <c r="E1142" s="14"/>
      <c r="F1142" s="14"/>
      <c r="G1142" s="14"/>
      <c r="H1142" s="14"/>
      <c r="I1142" s="14"/>
      <c r="J1142" s="14"/>
      <c r="K1142" s="14"/>
      <c r="L1142" s="14"/>
      <c r="M1142" s="14"/>
      <c r="N1142" s="14"/>
      <c r="O1142" s="14"/>
      <c r="P1142" s="14"/>
      <c r="Q1142" s="14"/>
      <c r="R1142" s="2">
        <f>R1140</f>
        <v>0</v>
      </c>
      <c r="S1142" s="39"/>
      <c r="T1142" s="39"/>
      <c r="U1142" s="39"/>
      <c r="V1142" s="39"/>
      <c r="W1142" s="39"/>
      <c r="X1142" s="39"/>
      <c r="Y1142" s="39"/>
      <c r="Z1142" s="39"/>
      <c r="AA1142" s="39"/>
      <c r="AB1142" s="39"/>
      <c r="AC1142" s="39"/>
      <c r="AD1142" s="39"/>
      <c r="AE1142" s="39">
        <f t="shared" si="200"/>
        <v>0</v>
      </c>
      <c r="AF1142" s="39">
        <f>(D1140-R1140)</f>
        <v>0</v>
      </c>
      <c r="AG1142" s="39">
        <f t="shared" si="201"/>
        <v>0</v>
      </c>
      <c r="AH1142" s="39">
        <f t="shared" si="202"/>
        <v>0</v>
      </c>
      <c r="AI1142" s="40">
        <v>5.0000000000000001E-3</v>
      </c>
      <c r="AJ1142" s="39">
        <f t="shared" si="203"/>
        <v>0</v>
      </c>
      <c r="AK1142" s="39"/>
      <c r="AL1142" s="39">
        <f t="shared" si="204"/>
        <v>0</v>
      </c>
      <c r="AM1142" s="40">
        <v>0</v>
      </c>
      <c r="AN1142" s="39">
        <f t="shared" si="199"/>
        <v>0</v>
      </c>
      <c r="AO1142" s="39">
        <f t="shared" si="205"/>
        <v>0</v>
      </c>
      <c r="AP1142" s="39">
        <v>0</v>
      </c>
      <c r="AQ1142" s="39">
        <f t="shared" si="206"/>
        <v>0</v>
      </c>
      <c r="AR1142" s="39"/>
      <c r="AS1142" s="39"/>
      <c r="AT1142" s="39">
        <f t="shared" si="207"/>
        <v>0</v>
      </c>
      <c r="AU1142" s="41"/>
    </row>
    <row r="1143" spans="1:47" x14ac:dyDescent="0.2">
      <c r="A1143" s="1"/>
      <c r="B1143" s="1" t="s">
        <v>462</v>
      </c>
      <c r="C1143" s="1" t="s">
        <v>112</v>
      </c>
      <c r="D1143" s="14"/>
      <c r="E1143" s="14"/>
      <c r="F1143" s="14"/>
      <c r="G1143" s="14"/>
      <c r="H1143" s="14"/>
      <c r="I1143" s="14"/>
      <c r="J1143" s="14"/>
      <c r="K1143" s="14"/>
      <c r="L1143" s="14"/>
      <c r="M1143" s="14"/>
      <c r="N1143" s="14"/>
      <c r="O1143" s="14"/>
      <c r="P1143" s="14"/>
      <c r="Q1143" s="14"/>
      <c r="R1143" s="2">
        <f>R1140</f>
        <v>0</v>
      </c>
      <c r="S1143" s="39"/>
      <c r="T1143" s="39"/>
      <c r="U1143" s="39"/>
      <c r="V1143" s="39"/>
      <c r="W1143" s="39"/>
      <c r="X1143" s="39"/>
      <c r="Y1143" s="39"/>
      <c r="Z1143" s="39"/>
      <c r="AA1143" s="39"/>
      <c r="AB1143" s="39"/>
      <c r="AC1143" s="39"/>
      <c r="AD1143" s="39"/>
      <c r="AE1143" s="39">
        <f t="shared" si="200"/>
        <v>0</v>
      </c>
      <c r="AF1143" s="39">
        <f>(D1140-R1140)</f>
        <v>0</v>
      </c>
      <c r="AG1143" s="39">
        <f t="shared" si="201"/>
        <v>0</v>
      </c>
      <c r="AH1143" s="39">
        <f t="shared" si="202"/>
        <v>0</v>
      </c>
      <c r="AI1143" s="40">
        <v>4.0000000000000001E-3</v>
      </c>
      <c r="AJ1143" s="39">
        <f t="shared" si="203"/>
        <v>0</v>
      </c>
      <c r="AK1143" s="39"/>
      <c r="AL1143" s="39">
        <f t="shared" si="204"/>
        <v>0</v>
      </c>
      <c r="AM1143" s="40">
        <v>0</v>
      </c>
      <c r="AN1143" s="39">
        <f t="shared" si="199"/>
        <v>0</v>
      </c>
      <c r="AO1143" s="39">
        <f t="shared" si="205"/>
        <v>0</v>
      </c>
      <c r="AP1143" s="39">
        <v>0</v>
      </c>
      <c r="AQ1143" s="39">
        <f t="shared" si="206"/>
        <v>0</v>
      </c>
      <c r="AR1143" s="39"/>
      <c r="AS1143" s="39"/>
      <c r="AT1143" s="39">
        <f t="shared" si="207"/>
        <v>0</v>
      </c>
      <c r="AU1143" s="41"/>
    </row>
    <row r="1144" spans="1:47" x14ac:dyDescent="0.2">
      <c r="A1144" s="15"/>
      <c r="B1144" s="15" t="s">
        <v>463</v>
      </c>
      <c r="C1144" s="15" t="s">
        <v>67</v>
      </c>
      <c r="D1144" s="16"/>
      <c r="E1144" s="16"/>
      <c r="F1144" s="16"/>
      <c r="G1144" s="16"/>
      <c r="H1144" s="16"/>
      <c r="I1144" s="16"/>
      <c r="J1144" s="16"/>
      <c r="K1144" s="16"/>
      <c r="L1144" s="16"/>
      <c r="M1144" s="16"/>
      <c r="N1144" s="16"/>
      <c r="O1144" s="16"/>
      <c r="P1144" s="16"/>
      <c r="Q1144" s="16"/>
      <c r="R1144" s="2">
        <f>SUM(E1144:P1144)</f>
        <v>0</v>
      </c>
      <c r="S1144" s="39"/>
      <c r="T1144" s="39"/>
      <c r="U1144" s="39"/>
      <c r="V1144" s="39"/>
      <c r="W1144" s="39"/>
      <c r="X1144" s="39"/>
      <c r="Y1144" s="39"/>
      <c r="Z1144" s="39"/>
      <c r="AA1144" s="39"/>
      <c r="AB1144" s="39"/>
      <c r="AC1144" s="39"/>
      <c r="AD1144" s="39"/>
      <c r="AE1144" s="39">
        <f t="shared" si="200"/>
        <v>0</v>
      </c>
      <c r="AF1144" s="39">
        <f>(D1144-R1144)</f>
        <v>0</v>
      </c>
      <c r="AG1144" s="39">
        <f t="shared" si="201"/>
        <v>0</v>
      </c>
      <c r="AH1144" s="39">
        <f t="shared" si="202"/>
        <v>0</v>
      </c>
      <c r="AI1144" s="40">
        <v>2.9000000000000001E-2</v>
      </c>
      <c r="AJ1144" s="39">
        <f t="shared" si="203"/>
        <v>0</v>
      </c>
      <c r="AK1144" s="39"/>
      <c r="AL1144" s="39">
        <f t="shared" si="204"/>
        <v>0</v>
      </c>
      <c r="AM1144" s="40">
        <v>0.04</v>
      </c>
      <c r="AN1144" s="39">
        <f t="shared" si="199"/>
        <v>0</v>
      </c>
      <c r="AO1144" s="39">
        <f t="shared" si="205"/>
        <v>0</v>
      </c>
      <c r="AP1144" s="39">
        <v>0</v>
      </c>
      <c r="AQ1144" s="39">
        <f t="shared" si="206"/>
        <v>0</v>
      </c>
      <c r="AR1144" s="39"/>
      <c r="AS1144" s="39"/>
      <c r="AT1144" s="39">
        <f t="shared" si="207"/>
        <v>0</v>
      </c>
      <c r="AU1144" s="39">
        <f>SUM(AT1144+AT1145+AT1146+AT1147+AT1148)</f>
        <v>0</v>
      </c>
    </row>
    <row r="1145" spans="1:47" x14ac:dyDescent="0.2">
      <c r="A1145" s="1"/>
      <c r="B1145" s="1" t="s">
        <v>463</v>
      </c>
      <c r="C1145" s="1" t="s">
        <v>77</v>
      </c>
      <c r="D1145" s="14"/>
      <c r="E1145" s="14"/>
      <c r="F1145" s="14"/>
      <c r="G1145" s="14"/>
      <c r="H1145" s="14"/>
      <c r="I1145" s="14"/>
      <c r="J1145" s="14"/>
      <c r="K1145" s="14"/>
      <c r="L1145" s="14"/>
      <c r="M1145" s="14"/>
      <c r="N1145" s="14"/>
      <c r="O1145" s="14"/>
      <c r="P1145" s="14"/>
      <c r="Q1145" s="14"/>
      <c r="R1145" s="2">
        <f>(R1144)</f>
        <v>0</v>
      </c>
      <c r="S1145" s="39"/>
      <c r="T1145" s="39"/>
      <c r="U1145" s="39"/>
      <c r="V1145" s="39"/>
      <c r="W1145" s="39"/>
      <c r="X1145" s="39"/>
      <c r="Y1145" s="39"/>
      <c r="Z1145" s="39"/>
      <c r="AA1145" s="39"/>
      <c r="AB1145" s="39"/>
      <c r="AC1145" s="39"/>
      <c r="AD1145" s="39"/>
      <c r="AE1145" s="39">
        <f t="shared" si="200"/>
        <v>0</v>
      </c>
      <c r="AF1145" s="39">
        <f>(D1144-R1144)</f>
        <v>0</v>
      </c>
      <c r="AG1145" s="39">
        <f t="shared" si="201"/>
        <v>0</v>
      </c>
      <c r="AH1145" s="39">
        <f t="shared" si="202"/>
        <v>0</v>
      </c>
      <c r="AI1145" s="40">
        <v>0.03</v>
      </c>
      <c r="AJ1145" s="39">
        <f t="shared" si="203"/>
        <v>0</v>
      </c>
      <c r="AK1145" s="39"/>
      <c r="AL1145" s="39">
        <f t="shared" si="204"/>
        <v>0</v>
      </c>
      <c r="AM1145" s="40">
        <v>3.3300000000000003E-2</v>
      </c>
      <c r="AN1145" s="39">
        <f t="shared" si="199"/>
        <v>0</v>
      </c>
      <c r="AO1145" s="39">
        <f t="shared" si="205"/>
        <v>0</v>
      </c>
      <c r="AP1145" s="39">
        <v>0</v>
      </c>
      <c r="AQ1145" s="39">
        <f t="shared" si="206"/>
        <v>0</v>
      </c>
      <c r="AR1145" s="39"/>
      <c r="AS1145" s="39"/>
      <c r="AT1145" s="39">
        <f t="shared" si="207"/>
        <v>0</v>
      </c>
      <c r="AU1145" s="41"/>
    </row>
    <row r="1146" spans="1:47" x14ac:dyDescent="0.2">
      <c r="A1146" s="1"/>
      <c r="B1146" s="1" t="s">
        <v>463</v>
      </c>
      <c r="C1146" s="1" t="s">
        <v>71</v>
      </c>
      <c r="D1146" s="14"/>
      <c r="E1146" s="14"/>
      <c r="F1146" s="14"/>
      <c r="G1146" s="14"/>
      <c r="H1146" s="14"/>
      <c r="I1146" s="14"/>
      <c r="J1146" s="14"/>
      <c r="K1146" s="14"/>
      <c r="L1146" s="14"/>
      <c r="M1146" s="14"/>
      <c r="N1146" s="14"/>
      <c r="O1146" s="14"/>
      <c r="P1146" s="14"/>
      <c r="Q1146" s="14"/>
      <c r="R1146" s="2">
        <f>(R1144)</f>
        <v>0</v>
      </c>
      <c r="S1146" s="39"/>
      <c r="T1146" s="39"/>
      <c r="U1146" s="39"/>
      <c r="V1146" s="39"/>
      <c r="W1146" s="39"/>
      <c r="X1146" s="39"/>
      <c r="Y1146" s="39"/>
      <c r="Z1146" s="39"/>
      <c r="AA1146" s="39"/>
      <c r="AB1146" s="39"/>
      <c r="AC1146" s="39"/>
      <c r="AD1146" s="39"/>
      <c r="AE1146" s="39">
        <f t="shared" si="200"/>
        <v>0</v>
      </c>
      <c r="AF1146" s="39">
        <f>(D1144-R1144)</f>
        <v>0</v>
      </c>
      <c r="AG1146" s="39">
        <f t="shared" si="201"/>
        <v>0</v>
      </c>
      <c r="AH1146" s="39">
        <f t="shared" si="202"/>
        <v>0</v>
      </c>
      <c r="AI1146" s="40">
        <v>2.1000000000000001E-2</v>
      </c>
      <c r="AJ1146" s="39">
        <f t="shared" si="203"/>
        <v>0</v>
      </c>
      <c r="AK1146" s="39"/>
      <c r="AL1146" s="39">
        <f t="shared" si="204"/>
        <v>0</v>
      </c>
      <c r="AM1146" s="40">
        <v>0</v>
      </c>
      <c r="AN1146" s="39">
        <f t="shared" si="199"/>
        <v>0</v>
      </c>
      <c r="AO1146" s="39">
        <f t="shared" si="205"/>
        <v>0</v>
      </c>
      <c r="AP1146" s="39">
        <v>0</v>
      </c>
      <c r="AQ1146" s="39">
        <f t="shared" si="206"/>
        <v>0</v>
      </c>
      <c r="AR1146" s="39"/>
      <c r="AS1146" s="39"/>
      <c r="AT1146" s="39">
        <f t="shared" si="207"/>
        <v>0</v>
      </c>
      <c r="AU1146" s="41"/>
    </row>
    <row r="1147" spans="1:47" x14ac:dyDescent="0.2">
      <c r="A1147" s="1"/>
      <c r="B1147" s="1" t="s">
        <v>463</v>
      </c>
      <c r="C1147" s="1" t="s">
        <v>378</v>
      </c>
      <c r="D1147" s="14"/>
      <c r="E1147" s="14"/>
      <c r="F1147" s="14"/>
      <c r="G1147" s="14"/>
      <c r="H1147" s="14"/>
      <c r="I1147" s="14"/>
      <c r="J1147" s="14"/>
      <c r="K1147" s="14"/>
      <c r="L1147" s="14"/>
      <c r="M1147" s="14"/>
      <c r="N1147" s="14"/>
      <c r="O1147" s="14"/>
      <c r="P1147" s="14"/>
      <c r="Q1147" s="14"/>
      <c r="R1147" s="2">
        <f>R1144</f>
        <v>0</v>
      </c>
      <c r="S1147" s="39"/>
      <c r="T1147" s="39"/>
      <c r="U1147" s="39"/>
      <c r="V1147" s="39"/>
      <c r="W1147" s="39"/>
      <c r="X1147" s="39"/>
      <c r="Y1147" s="39"/>
      <c r="Z1147" s="39"/>
      <c r="AA1147" s="39"/>
      <c r="AB1147" s="39"/>
      <c r="AC1147" s="39"/>
      <c r="AD1147" s="39"/>
      <c r="AE1147" s="39">
        <f t="shared" si="200"/>
        <v>0</v>
      </c>
      <c r="AF1147" s="39">
        <f>(D1144-R1144)</f>
        <v>0</v>
      </c>
      <c r="AG1147" s="39">
        <f t="shared" si="201"/>
        <v>0</v>
      </c>
      <c r="AH1147" s="39">
        <f t="shared" si="202"/>
        <v>0</v>
      </c>
      <c r="AI1147" s="40">
        <v>5.0000000000000001E-3</v>
      </c>
      <c r="AJ1147" s="39">
        <f t="shared" si="203"/>
        <v>0</v>
      </c>
      <c r="AK1147" s="39"/>
      <c r="AL1147" s="39">
        <f t="shared" si="204"/>
        <v>0</v>
      </c>
      <c r="AM1147" s="40">
        <v>0</v>
      </c>
      <c r="AN1147" s="39">
        <f t="shared" si="199"/>
        <v>0</v>
      </c>
      <c r="AO1147" s="39">
        <f t="shared" si="205"/>
        <v>0</v>
      </c>
      <c r="AP1147" s="39">
        <v>0</v>
      </c>
      <c r="AQ1147" s="39">
        <f t="shared" si="206"/>
        <v>0</v>
      </c>
      <c r="AR1147" s="39"/>
      <c r="AS1147" s="39"/>
      <c r="AT1147" s="39">
        <f t="shared" si="207"/>
        <v>0</v>
      </c>
      <c r="AU1147" s="41"/>
    </row>
    <row r="1148" spans="1:47" x14ac:dyDescent="0.2">
      <c r="A1148" s="1"/>
      <c r="B1148" s="1" t="s">
        <v>463</v>
      </c>
      <c r="C1148" s="1" t="s">
        <v>112</v>
      </c>
      <c r="D1148" s="14"/>
      <c r="E1148" s="14"/>
      <c r="F1148" s="14"/>
      <c r="G1148" s="14"/>
      <c r="H1148" s="14"/>
      <c r="I1148" s="14"/>
      <c r="J1148" s="14"/>
      <c r="K1148" s="14"/>
      <c r="L1148" s="14"/>
      <c r="M1148" s="14"/>
      <c r="N1148" s="14"/>
      <c r="O1148" s="14"/>
      <c r="P1148" s="14"/>
      <c r="Q1148" s="14"/>
      <c r="R1148" s="2">
        <f>R1144</f>
        <v>0</v>
      </c>
      <c r="S1148" s="39"/>
      <c r="T1148" s="39"/>
      <c r="U1148" s="39"/>
      <c r="V1148" s="39"/>
      <c r="W1148" s="39"/>
      <c r="X1148" s="39"/>
      <c r="Y1148" s="39"/>
      <c r="Z1148" s="39"/>
      <c r="AA1148" s="39"/>
      <c r="AB1148" s="39"/>
      <c r="AC1148" s="39"/>
      <c r="AD1148" s="39"/>
      <c r="AE1148" s="39">
        <f t="shared" si="200"/>
        <v>0</v>
      </c>
      <c r="AF1148" s="39">
        <f>(D1144-R1144)</f>
        <v>0</v>
      </c>
      <c r="AG1148" s="39">
        <f t="shared" si="201"/>
        <v>0</v>
      </c>
      <c r="AH1148" s="39">
        <f t="shared" si="202"/>
        <v>0</v>
      </c>
      <c r="AI1148" s="40">
        <v>8.0000000000000002E-3</v>
      </c>
      <c r="AJ1148" s="39">
        <f t="shared" si="203"/>
        <v>0</v>
      </c>
      <c r="AK1148" s="39"/>
      <c r="AL1148" s="39">
        <f t="shared" si="204"/>
        <v>0</v>
      </c>
      <c r="AM1148" s="40">
        <v>0</v>
      </c>
      <c r="AN1148" s="39">
        <f t="shared" si="199"/>
        <v>0</v>
      </c>
      <c r="AO1148" s="39">
        <f t="shared" si="205"/>
        <v>0</v>
      </c>
      <c r="AP1148" s="39">
        <v>0</v>
      </c>
      <c r="AQ1148" s="39">
        <f t="shared" si="206"/>
        <v>0</v>
      </c>
      <c r="AR1148" s="39"/>
      <c r="AS1148" s="39"/>
      <c r="AT1148" s="39">
        <f t="shared" si="207"/>
        <v>0</v>
      </c>
      <c r="AU1148" s="41"/>
    </row>
    <row r="1149" spans="1:47" x14ac:dyDescent="0.2">
      <c r="A1149" s="15"/>
      <c r="B1149" s="15" t="s">
        <v>464</v>
      </c>
      <c r="C1149" s="15" t="s">
        <v>67</v>
      </c>
      <c r="D1149" s="16"/>
      <c r="E1149" s="16"/>
      <c r="F1149" s="16"/>
      <c r="G1149" s="16"/>
      <c r="H1149" s="16"/>
      <c r="I1149" s="16"/>
      <c r="J1149" s="16"/>
      <c r="K1149" s="16"/>
      <c r="L1149" s="16"/>
      <c r="M1149" s="16"/>
      <c r="N1149" s="16"/>
      <c r="O1149" s="16"/>
      <c r="P1149" s="16"/>
      <c r="Q1149" s="16"/>
      <c r="R1149" s="2">
        <f>SUM(E1149:P1149)</f>
        <v>0</v>
      </c>
      <c r="S1149" s="39"/>
      <c r="T1149" s="39"/>
      <c r="U1149" s="39"/>
      <c r="V1149" s="39"/>
      <c r="W1149" s="39"/>
      <c r="X1149" s="39"/>
      <c r="Y1149" s="39"/>
      <c r="Z1149" s="39"/>
      <c r="AA1149" s="39"/>
      <c r="AB1149" s="39"/>
      <c r="AC1149" s="39"/>
      <c r="AD1149" s="39"/>
      <c r="AE1149" s="39">
        <f t="shared" si="200"/>
        <v>0</v>
      </c>
      <c r="AF1149" s="39">
        <f>(D1149-R1149)</f>
        <v>0</v>
      </c>
      <c r="AG1149" s="39">
        <f t="shared" si="201"/>
        <v>0</v>
      </c>
      <c r="AH1149" s="39">
        <f t="shared" si="202"/>
        <v>0</v>
      </c>
      <c r="AI1149" s="40">
        <v>2.9000000000000001E-2</v>
      </c>
      <c r="AJ1149" s="39">
        <f t="shared" si="203"/>
        <v>0</v>
      </c>
      <c r="AK1149" s="39"/>
      <c r="AL1149" s="39">
        <f t="shared" si="204"/>
        <v>0</v>
      </c>
      <c r="AM1149" s="40">
        <v>0.04</v>
      </c>
      <c r="AN1149" s="39">
        <f t="shared" si="199"/>
        <v>0</v>
      </c>
      <c r="AO1149" s="39">
        <f t="shared" si="205"/>
        <v>0</v>
      </c>
      <c r="AP1149" s="39">
        <v>0</v>
      </c>
      <c r="AQ1149" s="39">
        <f t="shared" si="206"/>
        <v>0</v>
      </c>
      <c r="AR1149" s="39"/>
      <c r="AS1149" s="39"/>
      <c r="AT1149" s="39">
        <f t="shared" si="207"/>
        <v>0</v>
      </c>
      <c r="AU1149" s="39">
        <f>SUM(AT1149+AT1150+AT1151+AT1152)</f>
        <v>0</v>
      </c>
    </row>
    <row r="1150" spans="1:47" x14ac:dyDescent="0.2">
      <c r="A1150" s="1"/>
      <c r="B1150" s="1" t="s">
        <v>464</v>
      </c>
      <c r="C1150" s="1" t="s">
        <v>71</v>
      </c>
      <c r="D1150" s="14"/>
      <c r="E1150" s="14"/>
      <c r="F1150" s="14"/>
      <c r="G1150" s="14"/>
      <c r="H1150" s="14"/>
      <c r="I1150" s="14"/>
      <c r="J1150" s="14"/>
      <c r="K1150" s="14"/>
      <c r="L1150" s="14"/>
      <c r="M1150" s="14"/>
      <c r="N1150" s="14"/>
      <c r="O1150" s="14"/>
      <c r="P1150" s="14"/>
      <c r="Q1150" s="14"/>
      <c r="R1150" s="2">
        <f>(R1149)</f>
        <v>0</v>
      </c>
      <c r="S1150" s="39"/>
      <c r="T1150" s="39"/>
      <c r="U1150" s="39"/>
      <c r="V1150" s="39"/>
      <c r="W1150" s="39"/>
      <c r="X1150" s="39"/>
      <c r="Y1150" s="39"/>
      <c r="Z1150" s="39"/>
      <c r="AA1150" s="39"/>
      <c r="AB1150" s="39"/>
      <c r="AC1150" s="39"/>
      <c r="AD1150" s="39"/>
      <c r="AE1150" s="39">
        <f t="shared" si="200"/>
        <v>0</v>
      </c>
      <c r="AF1150" s="39">
        <f>(D1149-R1149)</f>
        <v>0</v>
      </c>
      <c r="AG1150" s="39">
        <f t="shared" si="201"/>
        <v>0</v>
      </c>
      <c r="AH1150" s="39">
        <f t="shared" si="202"/>
        <v>0</v>
      </c>
      <c r="AI1150" s="40">
        <v>3.1E-2</v>
      </c>
      <c r="AJ1150" s="39">
        <f t="shared" si="203"/>
        <v>0</v>
      </c>
      <c r="AK1150" s="39"/>
      <c r="AL1150" s="39">
        <f t="shared" si="204"/>
        <v>0</v>
      </c>
      <c r="AM1150" s="40">
        <v>0</v>
      </c>
      <c r="AN1150" s="39">
        <f t="shared" si="199"/>
        <v>0</v>
      </c>
      <c r="AO1150" s="39">
        <f t="shared" si="205"/>
        <v>0</v>
      </c>
      <c r="AP1150" s="39">
        <v>0</v>
      </c>
      <c r="AQ1150" s="39">
        <f t="shared" si="206"/>
        <v>0</v>
      </c>
      <c r="AR1150" s="39"/>
      <c r="AS1150" s="39"/>
      <c r="AT1150" s="39">
        <f t="shared" si="207"/>
        <v>0</v>
      </c>
      <c r="AU1150" s="41"/>
    </row>
    <row r="1151" spans="1:47" x14ac:dyDescent="0.2">
      <c r="A1151" s="1"/>
      <c r="B1151" s="1" t="s">
        <v>464</v>
      </c>
      <c r="C1151" s="1" t="s">
        <v>378</v>
      </c>
      <c r="D1151" s="14"/>
      <c r="E1151" s="14"/>
      <c r="F1151" s="14"/>
      <c r="G1151" s="14"/>
      <c r="H1151" s="14"/>
      <c r="I1151" s="14"/>
      <c r="J1151" s="14"/>
      <c r="K1151" s="14"/>
      <c r="L1151" s="14"/>
      <c r="M1151" s="14"/>
      <c r="N1151" s="14"/>
      <c r="O1151" s="14"/>
      <c r="P1151" s="14"/>
      <c r="Q1151" s="14"/>
      <c r="R1151" s="2">
        <f>R1149</f>
        <v>0</v>
      </c>
      <c r="S1151" s="39"/>
      <c r="T1151" s="39"/>
      <c r="U1151" s="39"/>
      <c r="V1151" s="39"/>
      <c r="W1151" s="39"/>
      <c r="X1151" s="39"/>
      <c r="Y1151" s="39"/>
      <c r="Z1151" s="39"/>
      <c r="AA1151" s="39"/>
      <c r="AB1151" s="39"/>
      <c r="AC1151" s="39"/>
      <c r="AD1151" s="39"/>
      <c r="AE1151" s="39">
        <f t="shared" si="200"/>
        <v>0</v>
      </c>
      <c r="AF1151" s="39">
        <f>(D1149-R1149)</f>
        <v>0</v>
      </c>
      <c r="AG1151" s="39">
        <f t="shared" si="201"/>
        <v>0</v>
      </c>
      <c r="AH1151" s="39">
        <f t="shared" si="202"/>
        <v>0</v>
      </c>
      <c r="AI1151" s="40">
        <v>5.0000000000000001E-3</v>
      </c>
      <c r="AJ1151" s="39">
        <f t="shared" si="203"/>
        <v>0</v>
      </c>
      <c r="AK1151" s="39"/>
      <c r="AL1151" s="39">
        <f t="shared" si="204"/>
        <v>0</v>
      </c>
      <c r="AM1151" s="40">
        <v>0</v>
      </c>
      <c r="AN1151" s="39">
        <f t="shared" ref="AN1151:AN1214" si="208">(AL1151*AM1151)</f>
        <v>0</v>
      </c>
      <c r="AO1151" s="39">
        <f t="shared" si="205"/>
        <v>0</v>
      </c>
      <c r="AP1151" s="39">
        <v>0</v>
      </c>
      <c r="AQ1151" s="39">
        <f t="shared" si="206"/>
        <v>0</v>
      </c>
      <c r="AR1151" s="39"/>
      <c r="AS1151" s="39"/>
      <c r="AT1151" s="39">
        <f t="shared" si="207"/>
        <v>0</v>
      </c>
      <c r="AU1151" s="41"/>
    </row>
    <row r="1152" spans="1:47" x14ac:dyDescent="0.2">
      <c r="A1152" s="1"/>
      <c r="B1152" s="1" t="s">
        <v>464</v>
      </c>
      <c r="C1152" s="1" t="s">
        <v>112</v>
      </c>
      <c r="D1152" s="14"/>
      <c r="E1152" s="14"/>
      <c r="F1152" s="14"/>
      <c r="G1152" s="14"/>
      <c r="H1152" s="14"/>
      <c r="I1152" s="14"/>
      <c r="J1152" s="14"/>
      <c r="K1152" s="14"/>
      <c r="L1152" s="14"/>
      <c r="M1152" s="14"/>
      <c r="N1152" s="14"/>
      <c r="O1152" s="14"/>
      <c r="P1152" s="14"/>
      <c r="Q1152" s="14"/>
      <c r="R1152" s="2">
        <f>R1149</f>
        <v>0</v>
      </c>
      <c r="S1152" s="39"/>
      <c r="T1152" s="39"/>
      <c r="U1152" s="39"/>
      <c r="V1152" s="39"/>
      <c r="W1152" s="39"/>
      <c r="X1152" s="39"/>
      <c r="Y1152" s="39"/>
      <c r="Z1152" s="39"/>
      <c r="AA1152" s="39"/>
      <c r="AB1152" s="39"/>
      <c r="AC1152" s="39"/>
      <c r="AD1152" s="39"/>
      <c r="AE1152" s="39">
        <f t="shared" si="200"/>
        <v>0</v>
      </c>
      <c r="AF1152" s="39">
        <f>(D1149-R1149)</f>
        <v>0</v>
      </c>
      <c r="AG1152" s="39">
        <f t="shared" si="201"/>
        <v>0</v>
      </c>
      <c r="AH1152" s="39">
        <f t="shared" si="202"/>
        <v>0</v>
      </c>
      <c r="AI1152" s="40">
        <v>4.0000000000000001E-3</v>
      </c>
      <c r="AJ1152" s="39">
        <f t="shared" si="203"/>
        <v>0</v>
      </c>
      <c r="AK1152" s="39"/>
      <c r="AL1152" s="39">
        <f t="shared" si="204"/>
        <v>0</v>
      </c>
      <c r="AM1152" s="40">
        <v>0</v>
      </c>
      <c r="AN1152" s="39">
        <f t="shared" si="208"/>
        <v>0</v>
      </c>
      <c r="AO1152" s="39">
        <f t="shared" si="205"/>
        <v>0</v>
      </c>
      <c r="AP1152" s="39">
        <v>0</v>
      </c>
      <c r="AQ1152" s="39">
        <f t="shared" si="206"/>
        <v>0</v>
      </c>
      <c r="AR1152" s="39"/>
      <c r="AS1152" s="39"/>
      <c r="AT1152" s="39">
        <f t="shared" si="207"/>
        <v>0</v>
      </c>
      <c r="AU1152" s="41"/>
    </row>
    <row r="1153" spans="1:47" x14ac:dyDescent="0.2">
      <c r="A1153" s="12"/>
      <c r="B1153" s="12" t="s">
        <v>465</v>
      </c>
      <c r="C1153" s="12" t="s">
        <v>67</v>
      </c>
      <c r="D1153" s="13"/>
      <c r="E1153" s="13"/>
      <c r="F1153" s="13"/>
      <c r="G1153" s="13"/>
      <c r="H1153" s="13"/>
      <c r="I1153" s="13"/>
      <c r="J1153" s="13"/>
      <c r="K1153" s="13"/>
      <c r="L1153" s="13"/>
      <c r="M1153" s="13"/>
      <c r="N1153" s="13"/>
      <c r="O1153" s="13"/>
      <c r="P1153" s="13"/>
      <c r="Q1153" s="13"/>
      <c r="R1153" s="2">
        <f>SUM(E1153:P1153)</f>
        <v>0</v>
      </c>
      <c r="S1153" s="39"/>
      <c r="T1153" s="39"/>
      <c r="U1153" s="39"/>
      <c r="V1153" s="39"/>
      <c r="W1153" s="39"/>
      <c r="X1153" s="39"/>
      <c r="Y1153" s="39"/>
      <c r="Z1153" s="39"/>
      <c r="AA1153" s="39"/>
      <c r="AB1153" s="39"/>
      <c r="AC1153" s="39"/>
      <c r="AD1153" s="39"/>
      <c r="AE1153" s="39">
        <f t="shared" si="200"/>
        <v>0</v>
      </c>
      <c r="AF1153" s="39">
        <f>(D1153-R1153)</f>
        <v>0</v>
      </c>
      <c r="AG1153" s="39">
        <f t="shared" si="201"/>
        <v>0</v>
      </c>
      <c r="AH1153" s="39">
        <f t="shared" si="202"/>
        <v>0</v>
      </c>
      <c r="AI1153" s="40">
        <v>2.9000000000000001E-2</v>
      </c>
      <c r="AJ1153" s="39">
        <f t="shared" si="203"/>
        <v>0</v>
      </c>
      <c r="AK1153" s="39"/>
      <c r="AL1153" s="39">
        <f t="shared" si="204"/>
        <v>0</v>
      </c>
      <c r="AM1153" s="40">
        <v>0.04</v>
      </c>
      <c r="AN1153" s="39">
        <f t="shared" si="208"/>
        <v>0</v>
      </c>
      <c r="AO1153" s="39">
        <f t="shared" si="205"/>
        <v>0</v>
      </c>
      <c r="AP1153" s="39">
        <v>0</v>
      </c>
      <c r="AQ1153" s="39">
        <f t="shared" si="206"/>
        <v>0</v>
      </c>
      <c r="AR1153" s="39"/>
      <c r="AS1153" s="39"/>
      <c r="AT1153" s="39">
        <f t="shared" si="207"/>
        <v>0</v>
      </c>
      <c r="AU1153" s="39">
        <f>SUM(AT1153+AT1154+AT1155+AT1156)</f>
        <v>0</v>
      </c>
    </row>
    <row r="1154" spans="1:47" x14ac:dyDescent="0.2">
      <c r="A1154" s="1"/>
      <c r="B1154" s="1" t="s">
        <v>465</v>
      </c>
      <c r="C1154" s="1" t="s">
        <v>71</v>
      </c>
      <c r="D1154" s="14"/>
      <c r="E1154" s="14"/>
      <c r="F1154" s="14"/>
      <c r="G1154" s="14"/>
      <c r="H1154" s="14"/>
      <c r="I1154" s="14"/>
      <c r="J1154" s="14"/>
      <c r="K1154" s="14"/>
      <c r="L1154" s="14"/>
      <c r="M1154" s="14"/>
      <c r="N1154" s="14"/>
      <c r="O1154" s="14"/>
      <c r="P1154" s="14"/>
      <c r="Q1154" s="14"/>
      <c r="R1154" s="2">
        <f>(R1153)</f>
        <v>0</v>
      </c>
      <c r="S1154" s="39"/>
      <c r="T1154" s="39"/>
      <c r="U1154" s="39"/>
      <c r="V1154" s="39"/>
      <c r="W1154" s="39"/>
      <c r="X1154" s="39"/>
      <c r="Y1154" s="39"/>
      <c r="Z1154" s="39"/>
      <c r="AA1154" s="39"/>
      <c r="AB1154" s="39"/>
      <c r="AC1154" s="39"/>
      <c r="AD1154" s="39"/>
      <c r="AE1154" s="39">
        <f t="shared" si="200"/>
        <v>0</v>
      </c>
      <c r="AF1154" s="39">
        <f>(D1153-R1153)</f>
        <v>0</v>
      </c>
      <c r="AG1154" s="39">
        <f t="shared" si="201"/>
        <v>0</v>
      </c>
      <c r="AH1154" s="39">
        <f t="shared" si="202"/>
        <v>0</v>
      </c>
      <c r="AI1154" s="40">
        <v>3.1E-2</v>
      </c>
      <c r="AJ1154" s="39">
        <f t="shared" si="203"/>
        <v>0</v>
      </c>
      <c r="AK1154" s="39"/>
      <c r="AL1154" s="39">
        <f t="shared" si="204"/>
        <v>0</v>
      </c>
      <c r="AM1154" s="40">
        <v>0</v>
      </c>
      <c r="AN1154" s="39">
        <f t="shared" si="208"/>
        <v>0</v>
      </c>
      <c r="AO1154" s="39">
        <f t="shared" si="205"/>
        <v>0</v>
      </c>
      <c r="AP1154" s="39">
        <v>0</v>
      </c>
      <c r="AQ1154" s="39">
        <f t="shared" si="206"/>
        <v>0</v>
      </c>
      <c r="AR1154" s="39"/>
      <c r="AS1154" s="39"/>
      <c r="AT1154" s="39">
        <f t="shared" si="207"/>
        <v>0</v>
      </c>
      <c r="AU1154" s="41"/>
    </row>
    <row r="1155" spans="1:47" x14ac:dyDescent="0.2">
      <c r="A1155" s="1"/>
      <c r="B1155" s="1" t="s">
        <v>465</v>
      </c>
      <c r="C1155" s="1" t="s">
        <v>378</v>
      </c>
      <c r="D1155" s="14"/>
      <c r="E1155" s="14"/>
      <c r="F1155" s="14"/>
      <c r="G1155" s="14"/>
      <c r="H1155" s="14"/>
      <c r="I1155" s="14"/>
      <c r="J1155" s="14"/>
      <c r="K1155" s="14"/>
      <c r="L1155" s="14"/>
      <c r="M1155" s="14"/>
      <c r="N1155" s="14"/>
      <c r="O1155" s="14"/>
      <c r="P1155" s="14"/>
      <c r="Q1155" s="14"/>
      <c r="R1155" s="2">
        <f>R1153</f>
        <v>0</v>
      </c>
      <c r="S1155" s="39"/>
      <c r="T1155" s="39"/>
      <c r="U1155" s="39"/>
      <c r="V1155" s="39"/>
      <c r="W1155" s="39"/>
      <c r="X1155" s="39"/>
      <c r="Y1155" s="39"/>
      <c r="Z1155" s="39"/>
      <c r="AA1155" s="39"/>
      <c r="AB1155" s="39"/>
      <c r="AC1155" s="39"/>
      <c r="AD1155" s="39"/>
      <c r="AE1155" s="39">
        <f t="shared" ref="AE1155:AE1218" si="209">SUM(S1155:AC1155)</f>
        <v>0</v>
      </c>
      <c r="AF1155" s="39">
        <f>(D1153-R1153)</f>
        <v>0</v>
      </c>
      <c r="AG1155" s="39">
        <f t="shared" si="201"/>
        <v>0</v>
      </c>
      <c r="AH1155" s="39">
        <f t="shared" si="202"/>
        <v>0</v>
      </c>
      <c r="AI1155" s="40">
        <v>5.0000000000000001E-3</v>
      </c>
      <c r="AJ1155" s="39">
        <f t="shared" si="203"/>
        <v>0</v>
      </c>
      <c r="AK1155" s="39"/>
      <c r="AL1155" s="39">
        <f t="shared" si="204"/>
        <v>0</v>
      </c>
      <c r="AM1155" s="40">
        <v>0</v>
      </c>
      <c r="AN1155" s="39">
        <f t="shared" si="208"/>
        <v>0</v>
      </c>
      <c r="AO1155" s="39">
        <f t="shared" si="205"/>
        <v>0</v>
      </c>
      <c r="AP1155" s="39">
        <v>0</v>
      </c>
      <c r="AQ1155" s="39">
        <f t="shared" si="206"/>
        <v>0</v>
      </c>
      <c r="AR1155" s="39"/>
      <c r="AS1155" s="39"/>
      <c r="AT1155" s="39">
        <f t="shared" si="207"/>
        <v>0</v>
      </c>
      <c r="AU1155" s="39"/>
    </row>
    <row r="1156" spans="1:47" x14ac:dyDescent="0.2">
      <c r="A1156" s="1"/>
      <c r="B1156" s="1" t="s">
        <v>465</v>
      </c>
      <c r="C1156" s="1" t="s">
        <v>112</v>
      </c>
      <c r="D1156" s="14"/>
      <c r="E1156" s="14"/>
      <c r="F1156" s="14"/>
      <c r="G1156" s="14"/>
      <c r="H1156" s="14"/>
      <c r="I1156" s="14"/>
      <c r="J1156" s="14"/>
      <c r="K1156" s="14"/>
      <c r="L1156" s="14"/>
      <c r="M1156" s="14"/>
      <c r="N1156" s="14"/>
      <c r="O1156" s="14"/>
      <c r="P1156" s="14"/>
      <c r="Q1156" s="14"/>
      <c r="R1156" s="2">
        <f>R1153</f>
        <v>0</v>
      </c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>
        <f t="shared" si="209"/>
        <v>0</v>
      </c>
      <c r="AF1156" s="39">
        <f>(D1153-R1153)</f>
        <v>0</v>
      </c>
      <c r="AG1156" s="39">
        <f t="shared" si="201"/>
        <v>0</v>
      </c>
      <c r="AH1156" s="39">
        <f t="shared" si="202"/>
        <v>0</v>
      </c>
      <c r="AI1156" s="40">
        <v>4.0000000000000001E-3</v>
      </c>
      <c r="AJ1156" s="39">
        <f t="shared" si="203"/>
        <v>0</v>
      </c>
      <c r="AK1156" s="39"/>
      <c r="AL1156" s="39">
        <f t="shared" si="204"/>
        <v>0</v>
      </c>
      <c r="AM1156" s="40">
        <v>0</v>
      </c>
      <c r="AN1156" s="39">
        <f t="shared" si="208"/>
        <v>0</v>
      </c>
      <c r="AO1156" s="39">
        <f t="shared" si="205"/>
        <v>0</v>
      </c>
      <c r="AP1156" s="39">
        <v>0</v>
      </c>
      <c r="AQ1156" s="39">
        <f t="shared" si="206"/>
        <v>0</v>
      </c>
      <c r="AR1156" s="39"/>
      <c r="AS1156" s="39"/>
      <c r="AT1156" s="39">
        <f t="shared" si="207"/>
        <v>0</v>
      </c>
      <c r="AU1156" s="39"/>
    </row>
    <row r="1157" spans="1:47" x14ac:dyDescent="0.2">
      <c r="A1157" s="12"/>
      <c r="B1157" s="12" t="s">
        <v>466</v>
      </c>
      <c r="C1157" s="12" t="s">
        <v>67</v>
      </c>
      <c r="D1157" s="13"/>
      <c r="E1157" s="13"/>
      <c r="F1157" s="13"/>
      <c r="G1157" s="13"/>
      <c r="H1157" s="13"/>
      <c r="I1157" s="13"/>
      <c r="J1157" s="13"/>
      <c r="K1157" s="13"/>
      <c r="L1157" s="13"/>
      <c r="M1157" s="13"/>
      <c r="N1157" s="13"/>
      <c r="O1157" s="13"/>
      <c r="P1157" s="13"/>
      <c r="Q1157" s="13"/>
      <c r="R1157" s="2">
        <f>SUM(E1157:P1157)</f>
        <v>0</v>
      </c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>
        <f t="shared" si="209"/>
        <v>0</v>
      </c>
      <c r="AF1157" s="39">
        <f>(D1157-R1157)</f>
        <v>0</v>
      </c>
      <c r="AG1157" s="39">
        <f t="shared" si="201"/>
        <v>0</v>
      </c>
      <c r="AH1157" s="39">
        <f t="shared" si="202"/>
        <v>0</v>
      </c>
      <c r="AI1157" s="40">
        <v>2.9000000000000001E-2</v>
      </c>
      <c r="AJ1157" s="39">
        <f t="shared" si="203"/>
        <v>0</v>
      </c>
      <c r="AK1157" s="39"/>
      <c r="AL1157" s="39">
        <f t="shared" si="204"/>
        <v>0</v>
      </c>
      <c r="AM1157" s="40">
        <v>0.04</v>
      </c>
      <c r="AN1157" s="39">
        <f t="shared" si="208"/>
        <v>0</v>
      </c>
      <c r="AO1157" s="39">
        <f t="shared" si="205"/>
        <v>0</v>
      </c>
      <c r="AP1157" s="39">
        <v>0</v>
      </c>
      <c r="AQ1157" s="39">
        <f t="shared" si="206"/>
        <v>0</v>
      </c>
      <c r="AR1157" s="39"/>
      <c r="AS1157" s="39"/>
      <c r="AT1157" s="39">
        <f t="shared" si="207"/>
        <v>0</v>
      </c>
      <c r="AU1157" s="39">
        <f>SUM(AT1157+AT1158)</f>
        <v>0</v>
      </c>
    </row>
    <row r="1158" spans="1:47" x14ac:dyDescent="0.2">
      <c r="A1158" s="1"/>
      <c r="B1158" s="1" t="s">
        <v>466</v>
      </c>
      <c r="C1158" s="1" t="s">
        <v>77</v>
      </c>
      <c r="D1158" s="14"/>
      <c r="E1158" s="14"/>
      <c r="F1158" s="14"/>
      <c r="G1158" s="14"/>
      <c r="H1158" s="14"/>
      <c r="I1158" s="14"/>
      <c r="J1158" s="14"/>
      <c r="K1158" s="14"/>
      <c r="L1158" s="14"/>
      <c r="M1158" s="14"/>
      <c r="N1158" s="14"/>
      <c r="O1158" s="14"/>
      <c r="P1158" s="14"/>
      <c r="Q1158" s="14"/>
      <c r="R1158" s="2">
        <f>(R1157)</f>
        <v>0</v>
      </c>
      <c r="S1158" s="39"/>
      <c r="T1158" s="39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>
        <f t="shared" si="209"/>
        <v>0</v>
      </c>
      <c r="AF1158" s="39">
        <f>(D1157-R1157)</f>
        <v>0</v>
      </c>
      <c r="AG1158" s="39">
        <f t="shared" si="201"/>
        <v>0</v>
      </c>
      <c r="AH1158" s="39">
        <f t="shared" si="202"/>
        <v>0</v>
      </c>
      <c r="AI1158" s="40">
        <v>3.1E-2</v>
      </c>
      <c r="AJ1158" s="39">
        <f t="shared" si="203"/>
        <v>0</v>
      </c>
      <c r="AK1158" s="39"/>
      <c r="AL1158" s="39">
        <f t="shared" si="204"/>
        <v>0</v>
      </c>
      <c r="AM1158" s="40">
        <v>3.3300000000000003E-2</v>
      </c>
      <c r="AN1158" s="39">
        <f t="shared" si="208"/>
        <v>0</v>
      </c>
      <c r="AO1158" s="39">
        <f t="shared" si="205"/>
        <v>0</v>
      </c>
      <c r="AP1158" s="39">
        <v>0</v>
      </c>
      <c r="AQ1158" s="39">
        <f t="shared" si="206"/>
        <v>0</v>
      </c>
      <c r="AR1158" s="39"/>
      <c r="AS1158" s="39"/>
      <c r="AT1158" s="39">
        <f t="shared" si="207"/>
        <v>0</v>
      </c>
      <c r="AU1158" s="41"/>
    </row>
    <row r="1159" spans="1:47" x14ac:dyDescent="0.2">
      <c r="A1159" s="17"/>
      <c r="B1159" s="17" t="s">
        <v>467</v>
      </c>
      <c r="C1159" s="17" t="s">
        <v>67</v>
      </c>
      <c r="D1159" s="18"/>
      <c r="E1159" s="18"/>
      <c r="F1159" s="18"/>
      <c r="G1159" s="18"/>
      <c r="H1159" s="18"/>
      <c r="I1159" s="18"/>
      <c r="J1159" s="18"/>
      <c r="K1159" s="18"/>
      <c r="L1159" s="18"/>
      <c r="M1159" s="18"/>
      <c r="N1159" s="18"/>
      <c r="O1159" s="18"/>
      <c r="P1159" s="18"/>
      <c r="Q1159" s="18"/>
      <c r="R1159" s="2">
        <f>SUM(E1159:P1159)</f>
        <v>0</v>
      </c>
      <c r="S1159" s="39"/>
      <c r="T1159" s="39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>
        <f t="shared" si="209"/>
        <v>0</v>
      </c>
      <c r="AF1159" s="39">
        <f>(D1159-R1159)</f>
        <v>0</v>
      </c>
      <c r="AG1159" s="39">
        <f t="shared" si="201"/>
        <v>0</v>
      </c>
      <c r="AH1159" s="39">
        <f t="shared" si="202"/>
        <v>0</v>
      </c>
      <c r="AI1159" s="40">
        <v>2.9000000000000001E-2</v>
      </c>
      <c r="AJ1159" s="39">
        <f t="shared" si="203"/>
        <v>0</v>
      </c>
      <c r="AK1159" s="39"/>
      <c r="AL1159" s="39">
        <f t="shared" si="204"/>
        <v>0</v>
      </c>
      <c r="AM1159" s="40">
        <v>0.04</v>
      </c>
      <c r="AN1159" s="39">
        <f t="shared" si="208"/>
        <v>0</v>
      </c>
      <c r="AO1159" s="39">
        <f t="shared" si="205"/>
        <v>0</v>
      </c>
      <c r="AP1159" s="39">
        <v>0</v>
      </c>
      <c r="AQ1159" s="39">
        <f t="shared" si="206"/>
        <v>0</v>
      </c>
      <c r="AR1159" s="39"/>
      <c r="AS1159" s="39"/>
      <c r="AT1159" s="39">
        <f t="shared" si="207"/>
        <v>0</v>
      </c>
      <c r="AU1159" s="39">
        <f>SUM(AT1159+AT1160+AT1161)</f>
        <v>0</v>
      </c>
    </row>
    <row r="1160" spans="1:47" x14ac:dyDescent="0.2">
      <c r="A1160" s="1"/>
      <c r="B1160" s="1" t="s">
        <v>467</v>
      </c>
      <c r="C1160" s="1" t="s">
        <v>77</v>
      </c>
      <c r="D1160" s="14"/>
      <c r="E1160" s="14"/>
      <c r="F1160" s="14"/>
      <c r="G1160" s="14"/>
      <c r="H1160" s="14"/>
      <c r="I1160" s="14"/>
      <c r="J1160" s="14"/>
      <c r="K1160" s="14"/>
      <c r="L1160" s="14"/>
      <c r="M1160" s="14"/>
      <c r="N1160" s="14"/>
      <c r="O1160" s="14"/>
      <c r="P1160" s="14"/>
      <c r="Q1160" s="14"/>
      <c r="R1160" s="2">
        <f>(R1159)</f>
        <v>0</v>
      </c>
      <c r="S1160" s="39"/>
      <c r="T1160" s="39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>
        <f t="shared" si="209"/>
        <v>0</v>
      </c>
      <c r="AF1160" s="39">
        <f>(D1159-R1159)</f>
        <v>0</v>
      </c>
      <c r="AG1160" s="39">
        <f t="shared" si="201"/>
        <v>0</v>
      </c>
      <c r="AH1160" s="39">
        <f t="shared" si="202"/>
        <v>0</v>
      </c>
      <c r="AI1160" s="40">
        <v>0.05</v>
      </c>
      <c r="AJ1160" s="39">
        <f t="shared" si="203"/>
        <v>0</v>
      </c>
      <c r="AK1160" s="39"/>
      <c r="AL1160" s="39">
        <f t="shared" si="204"/>
        <v>0</v>
      </c>
      <c r="AM1160" s="40">
        <v>0</v>
      </c>
      <c r="AN1160" s="39">
        <f t="shared" si="208"/>
        <v>0</v>
      </c>
      <c r="AO1160" s="39">
        <f t="shared" si="205"/>
        <v>0</v>
      </c>
      <c r="AP1160" s="39">
        <v>0</v>
      </c>
      <c r="AQ1160" s="39">
        <f t="shared" si="206"/>
        <v>0</v>
      </c>
      <c r="AR1160" s="39"/>
      <c r="AS1160" s="39"/>
      <c r="AT1160" s="39">
        <f t="shared" si="207"/>
        <v>0</v>
      </c>
      <c r="AU1160" s="41"/>
    </row>
    <row r="1161" spans="1:47" x14ac:dyDescent="0.2">
      <c r="A1161" s="1"/>
      <c r="B1161" s="1" t="s">
        <v>467</v>
      </c>
      <c r="C1161" s="1" t="s">
        <v>112</v>
      </c>
      <c r="D1161" s="14"/>
      <c r="E1161" s="14"/>
      <c r="F1161" s="14"/>
      <c r="G1161" s="14"/>
      <c r="H1161" s="14"/>
      <c r="I1161" s="14"/>
      <c r="J1161" s="14"/>
      <c r="K1161" s="14"/>
      <c r="L1161" s="14"/>
      <c r="M1161" s="14"/>
      <c r="N1161" s="14"/>
      <c r="O1161" s="14"/>
      <c r="P1161" s="14"/>
      <c r="Q1161" s="14"/>
      <c r="R1161" s="2">
        <f>(R1159)</f>
        <v>0</v>
      </c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>
        <f t="shared" si="209"/>
        <v>0</v>
      </c>
      <c r="AF1161" s="39">
        <f>(D1159-R1159)</f>
        <v>0</v>
      </c>
      <c r="AG1161" s="39">
        <f t="shared" si="201"/>
        <v>0</v>
      </c>
      <c r="AH1161" s="39">
        <f t="shared" si="202"/>
        <v>0</v>
      </c>
      <c r="AI1161" s="40">
        <v>2.5000000000000001E-3</v>
      </c>
      <c r="AJ1161" s="39">
        <f t="shared" si="203"/>
        <v>0</v>
      </c>
      <c r="AK1161" s="39"/>
      <c r="AL1161" s="39">
        <f t="shared" si="204"/>
        <v>0</v>
      </c>
      <c r="AM1161" s="40">
        <v>0</v>
      </c>
      <c r="AN1161" s="39">
        <f t="shared" si="208"/>
        <v>0</v>
      </c>
      <c r="AO1161" s="39">
        <f t="shared" si="205"/>
        <v>0</v>
      </c>
      <c r="AP1161" s="39">
        <v>0</v>
      </c>
      <c r="AQ1161" s="39">
        <f t="shared" si="206"/>
        <v>0</v>
      </c>
      <c r="AR1161" s="39"/>
      <c r="AS1161" s="39"/>
      <c r="AT1161" s="39">
        <f t="shared" si="207"/>
        <v>0</v>
      </c>
      <c r="AU1161" s="41"/>
    </row>
    <row r="1162" spans="1:47" x14ac:dyDescent="0.2">
      <c r="A1162" s="15"/>
      <c r="B1162" s="15" t="s">
        <v>468</v>
      </c>
      <c r="C1162" s="15" t="s">
        <v>67</v>
      </c>
      <c r="D1162" s="16"/>
      <c r="E1162" s="16"/>
      <c r="F1162" s="16"/>
      <c r="G1162" s="16"/>
      <c r="H1162" s="16"/>
      <c r="I1162" s="16"/>
      <c r="J1162" s="16"/>
      <c r="K1162" s="16"/>
      <c r="L1162" s="16"/>
      <c r="M1162" s="16"/>
      <c r="N1162" s="16"/>
      <c r="O1162" s="16"/>
      <c r="P1162" s="16"/>
      <c r="Q1162" s="16"/>
      <c r="R1162" s="2">
        <f>SUM(E1162:P1162)</f>
        <v>0</v>
      </c>
      <c r="S1162" s="39"/>
      <c r="T1162" s="39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>
        <f t="shared" si="209"/>
        <v>0</v>
      </c>
      <c r="AF1162" s="39">
        <f>(D1162-R1162)</f>
        <v>0</v>
      </c>
      <c r="AG1162" s="39">
        <f t="shared" si="201"/>
        <v>0</v>
      </c>
      <c r="AH1162" s="39">
        <f t="shared" si="202"/>
        <v>0</v>
      </c>
      <c r="AI1162" s="40">
        <v>2.9000000000000001E-2</v>
      </c>
      <c r="AJ1162" s="39">
        <f t="shared" si="203"/>
        <v>0</v>
      </c>
      <c r="AK1162" s="39"/>
      <c r="AL1162" s="39">
        <f t="shared" si="204"/>
        <v>0</v>
      </c>
      <c r="AM1162" s="40">
        <v>0.04</v>
      </c>
      <c r="AN1162" s="39">
        <f t="shared" si="208"/>
        <v>0</v>
      </c>
      <c r="AO1162" s="39">
        <f t="shared" si="205"/>
        <v>0</v>
      </c>
      <c r="AP1162" s="39">
        <v>0</v>
      </c>
      <c r="AQ1162" s="39">
        <f t="shared" si="206"/>
        <v>0</v>
      </c>
      <c r="AR1162" s="39"/>
      <c r="AS1162" s="39"/>
      <c r="AT1162" s="39">
        <f t="shared" si="207"/>
        <v>0</v>
      </c>
      <c r="AU1162" s="39">
        <f>SUM(AT1162)</f>
        <v>0</v>
      </c>
    </row>
    <row r="1163" spans="1:47" x14ac:dyDescent="0.2">
      <c r="A1163" s="17"/>
      <c r="B1163" s="17" t="s">
        <v>469</v>
      </c>
      <c r="C1163" s="17" t="s">
        <v>67</v>
      </c>
      <c r="D1163" s="18"/>
      <c r="E1163" s="18"/>
      <c r="F1163" s="18"/>
      <c r="G1163" s="18"/>
      <c r="H1163" s="18"/>
      <c r="I1163" s="18"/>
      <c r="J1163" s="18"/>
      <c r="K1163" s="18"/>
      <c r="L1163" s="18"/>
      <c r="M1163" s="18"/>
      <c r="N1163" s="18"/>
      <c r="O1163" s="18"/>
      <c r="P1163" s="18"/>
      <c r="Q1163" s="18"/>
      <c r="R1163" s="2">
        <f>SUM(E1163:P1163)</f>
        <v>0</v>
      </c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>
        <f t="shared" si="209"/>
        <v>0</v>
      </c>
      <c r="AF1163" s="39">
        <f>(D1163-R1163)</f>
        <v>0</v>
      </c>
      <c r="AG1163" s="39">
        <f t="shared" ref="AG1163:AG1228" si="210">(AE1163)</f>
        <v>0</v>
      </c>
      <c r="AH1163" s="39">
        <f t="shared" ref="AH1163:AH1226" si="211">(AF1163-AG1163)</f>
        <v>0</v>
      </c>
      <c r="AI1163" s="40">
        <v>2.9000000000000001E-2</v>
      </c>
      <c r="AJ1163" s="39">
        <f t="shared" ref="AJ1163:AJ1226" si="212">AH1163*AI1163</f>
        <v>0</v>
      </c>
      <c r="AK1163" s="39"/>
      <c r="AL1163" s="39">
        <f t="shared" ref="AL1163:AL1226" si="213">(AJ1163+AK1163)</f>
        <v>0</v>
      </c>
      <c r="AM1163" s="40">
        <v>0.04</v>
      </c>
      <c r="AN1163" s="39">
        <f t="shared" si="208"/>
        <v>0</v>
      </c>
      <c r="AO1163" s="39">
        <f t="shared" ref="AO1163:AO1226" si="214">(AL1163-AN1163)</f>
        <v>0</v>
      </c>
      <c r="AP1163" s="39">
        <v>0</v>
      </c>
      <c r="AQ1163" s="39">
        <f t="shared" ref="AQ1163:AQ1226" si="215">AO1163-AP1163</f>
        <v>0</v>
      </c>
      <c r="AR1163" s="39"/>
      <c r="AS1163" s="39"/>
      <c r="AT1163" s="39">
        <f t="shared" ref="AT1163:AT1226" si="216">(AQ1163+AR1163+AS1163)</f>
        <v>0</v>
      </c>
      <c r="AU1163" s="39">
        <f>SUM(AT1163+AT1164+AT1165)</f>
        <v>0</v>
      </c>
    </row>
    <row r="1164" spans="1:47" x14ac:dyDescent="0.2">
      <c r="A1164" s="1"/>
      <c r="B1164" s="1" t="s">
        <v>469</v>
      </c>
      <c r="C1164" s="1" t="s">
        <v>77</v>
      </c>
      <c r="D1164" s="14"/>
      <c r="E1164" s="14"/>
      <c r="F1164" s="14"/>
      <c r="G1164" s="14"/>
      <c r="H1164" s="14"/>
      <c r="I1164" s="14"/>
      <c r="J1164" s="14"/>
      <c r="K1164" s="14"/>
      <c r="L1164" s="14"/>
      <c r="M1164" s="14"/>
      <c r="N1164" s="14"/>
      <c r="O1164" s="14"/>
      <c r="P1164" s="14"/>
      <c r="Q1164" s="14"/>
      <c r="R1164" s="2">
        <f>(R1163)</f>
        <v>0</v>
      </c>
      <c r="S1164" s="39"/>
      <c r="T1164" s="39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>
        <f t="shared" si="209"/>
        <v>0</v>
      </c>
      <c r="AF1164" s="39">
        <f>(D1163-R1163)</f>
        <v>0</v>
      </c>
      <c r="AG1164" s="39">
        <f t="shared" si="210"/>
        <v>0</v>
      </c>
      <c r="AH1164" s="39">
        <f t="shared" si="211"/>
        <v>0</v>
      </c>
      <c r="AI1164" s="40">
        <v>0.01</v>
      </c>
      <c r="AJ1164" s="39">
        <f t="shared" si="212"/>
        <v>0</v>
      </c>
      <c r="AK1164" s="39"/>
      <c r="AL1164" s="39">
        <f t="shared" si="213"/>
        <v>0</v>
      </c>
      <c r="AM1164" s="40">
        <v>3.3300000000000003E-2</v>
      </c>
      <c r="AN1164" s="39">
        <f t="shared" si="208"/>
        <v>0</v>
      </c>
      <c r="AO1164" s="39">
        <f t="shared" si="214"/>
        <v>0</v>
      </c>
      <c r="AP1164" s="39">
        <v>0</v>
      </c>
      <c r="AQ1164" s="39">
        <f t="shared" si="215"/>
        <v>0</v>
      </c>
      <c r="AR1164" s="39"/>
      <c r="AS1164" s="39"/>
      <c r="AT1164" s="39">
        <f t="shared" si="216"/>
        <v>0</v>
      </c>
      <c r="AU1164" s="41"/>
    </row>
    <row r="1165" spans="1:47" x14ac:dyDescent="0.2">
      <c r="A1165" s="1"/>
      <c r="B1165" s="1" t="s">
        <v>469</v>
      </c>
      <c r="C1165" s="1" t="s">
        <v>71</v>
      </c>
      <c r="D1165" s="14"/>
      <c r="E1165" s="14"/>
      <c r="F1165" s="14"/>
      <c r="G1165" s="14"/>
      <c r="H1165" s="14"/>
      <c r="I1165" s="14"/>
      <c r="J1165" s="14"/>
      <c r="K1165" s="14"/>
      <c r="L1165" s="14"/>
      <c r="M1165" s="14"/>
      <c r="N1165" s="14"/>
      <c r="O1165" s="14"/>
      <c r="P1165" s="14"/>
      <c r="Q1165" s="14"/>
      <c r="R1165" s="2">
        <f>R1163</f>
        <v>0</v>
      </c>
      <c r="S1165" s="39"/>
      <c r="T1165" s="39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>
        <f t="shared" si="209"/>
        <v>0</v>
      </c>
      <c r="AF1165" s="39">
        <f>(D1163-R1163)</f>
        <v>0</v>
      </c>
      <c r="AG1165" s="39">
        <f t="shared" si="210"/>
        <v>0</v>
      </c>
      <c r="AH1165" s="39">
        <f t="shared" si="211"/>
        <v>0</v>
      </c>
      <c r="AI1165" s="40">
        <v>0.04</v>
      </c>
      <c r="AJ1165" s="39">
        <f t="shared" si="212"/>
        <v>0</v>
      </c>
      <c r="AK1165" s="39"/>
      <c r="AL1165" s="39">
        <f t="shared" si="213"/>
        <v>0</v>
      </c>
      <c r="AM1165" s="40">
        <v>3.3300000000000003E-2</v>
      </c>
      <c r="AN1165" s="39">
        <f t="shared" si="208"/>
        <v>0</v>
      </c>
      <c r="AO1165" s="39">
        <f t="shared" si="214"/>
        <v>0</v>
      </c>
      <c r="AP1165" s="39">
        <v>0</v>
      </c>
      <c r="AQ1165" s="39">
        <f t="shared" si="215"/>
        <v>0</v>
      </c>
      <c r="AR1165" s="39"/>
      <c r="AS1165" s="39"/>
      <c r="AT1165" s="39">
        <f t="shared" si="216"/>
        <v>0</v>
      </c>
      <c r="AU1165" s="41"/>
    </row>
    <row r="1166" spans="1:47" x14ac:dyDescent="0.2">
      <c r="A1166" s="15"/>
      <c r="B1166" s="15" t="s">
        <v>470</v>
      </c>
      <c r="C1166" s="15" t="s">
        <v>67</v>
      </c>
      <c r="D1166" s="16"/>
      <c r="E1166" s="16"/>
      <c r="F1166" s="16"/>
      <c r="G1166" s="16"/>
      <c r="H1166" s="16"/>
      <c r="I1166" s="16"/>
      <c r="J1166" s="16"/>
      <c r="K1166" s="16"/>
      <c r="L1166" s="16"/>
      <c r="M1166" s="16"/>
      <c r="N1166" s="16"/>
      <c r="O1166" s="16"/>
      <c r="P1166" s="16"/>
      <c r="Q1166" s="16"/>
      <c r="R1166" s="2">
        <f>SUM(E1166:P1166)</f>
        <v>0</v>
      </c>
      <c r="S1166" s="39"/>
      <c r="T1166" s="39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>
        <f t="shared" si="209"/>
        <v>0</v>
      </c>
      <c r="AF1166" s="39">
        <f>(D1166-R1166)</f>
        <v>0</v>
      </c>
      <c r="AG1166" s="39">
        <f t="shared" si="210"/>
        <v>0</v>
      </c>
      <c r="AH1166" s="39">
        <f t="shared" si="211"/>
        <v>0</v>
      </c>
      <c r="AI1166" s="40">
        <v>2.9000000000000001E-2</v>
      </c>
      <c r="AJ1166" s="39">
        <f t="shared" si="212"/>
        <v>0</v>
      </c>
      <c r="AK1166" s="39"/>
      <c r="AL1166" s="39">
        <f t="shared" si="213"/>
        <v>0</v>
      </c>
      <c r="AM1166" s="40">
        <v>0.04</v>
      </c>
      <c r="AN1166" s="39">
        <f t="shared" si="208"/>
        <v>0</v>
      </c>
      <c r="AO1166" s="39">
        <f t="shared" si="214"/>
        <v>0</v>
      </c>
      <c r="AP1166" s="39">
        <v>0</v>
      </c>
      <c r="AQ1166" s="39">
        <f t="shared" si="215"/>
        <v>0</v>
      </c>
      <c r="AR1166" s="39"/>
      <c r="AS1166" s="39"/>
      <c r="AT1166" s="39">
        <f t="shared" si="216"/>
        <v>0</v>
      </c>
      <c r="AU1166" s="39">
        <f>SUM(AT1166+AT1167)</f>
        <v>0</v>
      </c>
    </row>
    <row r="1167" spans="1:47" x14ac:dyDescent="0.2">
      <c r="A1167" s="1"/>
      <c r="B1167" s="1" t="s">
        <v>470</v>
      </c>
      <c r="C1167" s="1" t="s">
        <v>71</v>
      </c>
      <c r="D1167" s="14"/>
      <c r="E1167" s="14"/>
      <c r="F1167" s="14"/>
      <c r="G1167" s="14"/>
      <c r="H1167" s="14"/>
      <c r="I1167" s="14"/>
      <c r="J1167" s="14"/>
      <c r="K1167" s="14"/>
      <c r="L1167" s="14"/>
      <c r="M1167" s="14"/>
      <c r="N1167" s="14"/>
      <c r="O1167" s="14"/>
      <c r="P1167" s="14"/>
      <c r="Q1167" s="14"/>
      <c r="R1167" s="2">
        <f>(R1166)</f>
        <v>0</v>
      </c>
      <c r="S1167" s="39"/>
      <c r="T1167" s="39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>
        <f t="shared" si="209"/>
        <v>0</v>
      </c>
      <c r="AF1167" s="39">
        <f>(D1166-R1166)</f>
        <v>0</v>
      </c>
      <c r="AG1167" s="39">
        <f t="shared" si="210"/>
        <v>0</v>
      </c>
      <c r="AH1167" s="39">
        <f t="shared" si="211"/>
        <v>0</v>
      </c>
      <c r="AI1167" s="40">
        <v>0.04</v>
      </c>
      <c r="AJ1167" s="39">
        <f t="shared" si="212"/>
        <v>0</v>
      </c>
      <c r="AK1167" s="39"/>
      <c r="AL1167" s="39">
        <f t="shared" si="213"/>
        <v>0</v>
      </c>
      <c r="AM1167" s="40">
        <v>3.3300000000000003E-2</v>
      </c>
      <c r="AN1167" s="39">
        <f t="shared" si="208"/>
        <v>0</v>
      </c>
      <c r="AO1167" s="39">
        <f t="shared" si="214"/>
        <v>0</v>
      </c>
      <c r="AP1167" s="39">
        <v>0</v>
      </c>
      <c r="AQ1167" s="39">
        <f t="shared" si="215"/>
        <v>0</v>
      </c>
      <c r="AR1167" s="39"/>
      <c r="AS1167" s="39"/>
      <c r="AT1167" s="39">
        <f t="shared" si="216"/>
        <v>0</v>
      </c>
      <c r="AU1167" s="41"/>
    </row>
    <row r="1168" spans="1:47" x14ac:dyDescent="0.2">
      <c r="A1168" s="17"/>
      <c r="B1168" s="17" t="s">
        <v>471</v>
      </c>
      <c r="C1168" s="17" t="s">
        <v>67</v>
      </c>
      <c r="D1168" s="18"/>
      <c r="E1168" s="18"/>
      <c r="F1168" s="18"/>
      <c r="G1168" s="18"/>
      <c r="H1168" s="18"/>
      <c r="I1168" s="18"/>
      <c r="J1168" s="18"/>
      <c r="K1168" s="18"/>
      <c r="L1168" s="18"/>
      <c r="M1168" s="18"/>
      <c r="N1168" s="18"/>
      <c r="O1168" s="18"/>
      <c r="P1168" s="18"/>
      <c r="Q1168" s="18"/>
      <c r="R1168" s="2">
        <f>SUM(E1168:P1168)</f>
        <v>0</v>
      </c>
      <c r="S1168" s="39"/>
      <c r="T1168" s="39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>
        <f t="shared" si="209"/>
        <v>0</v>
      </c>
      <c r="AF1168" s="39">
        <f>(D1168-R1168)</f>
        <v>0</v>
      </c>
      <c r="AG1168" s="39">
        <f t="shared" si="210"/>
        <v>0</v>
      </c>
      <c r="AH1168" s="39">
        <f t="shared" si="211"/>
        <v>0</v>
      </c>
      <c r="AI1168" s="40">
        <v>2.9000000000000001E-2</v>
      </c>
      <c r="AJ1168" s="39">
        <f t="shared" si="212"/>
        <v>0</v>
      </c>
      <c r="AK1168" s="39"/>
      <c r="AL1168" s="39">
        <f t="shared" si="213"/>
        <v>0</v>
      </c>
      <c r="AM1168" s="40">
        <v>0.04</v>
      </c>
      <c r="AN1168" s="39">
        <f t="shared" si="208"/>
        <v>0</v>
      </c>
      <c r="AO1168" s="39">
        <f t="shared" si="214"/>
        <v>0</v>
      </c>
      <c r="AP1168" s="39">
        <v>0</v>
      </c>
      <c r="AQ1168" s="39">
        <f t="shared" si="215"/>
        <v>0</v>
      </c>
      <c r="AR1168" s="39"/>
      <c r="AS1168" s="39"/>
      <c r="AT1168" s="39">
        <f t="shared" si="216"/>
        <v>0</v>
      </c>
      <c r="AU1168" s="39">
        <f>SUM(AT1168)</f>
        <v>0</v>
      </c>
    </row>
    <row r="1169" spans="1:47" x14ac:dyDescent="0.2">
      <c r="A1169" s="12"/>
      <c r="B1169" s="12" t="s">
        <v>472</v>
      </c>
      <c r="C1169" s="12" t="s">
        <v>67</v>
      </c>
      <c r="D1169" s="13"/>
      <c r="E1169" s="13"/>
      <c r="F1169" s="13"/>
      <c r="G1169" s="13"/>
      <c r="H1169" s="13"/>
      <c r="I1169" s="13"/>
      <c r="J1169" s="13"/>
      <c r="K1169" s="13"/>
      <c r="L1169" s="13"/>
      <c r="M1169" s="13"/>
      <c r="N1169" s="13"/>
      <c r="O1169" s="13"/>
      <c r="P1169" s="13"/>
      <c r="Q1169" s="13"/>
      <c r="R1169" s="2">
        <f>SUM(E1169:P1169)</f>
        <v>0</v>
      </c>
      <c r="S1169" s="39"/>
      <c r="T1169" s="39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>
        <f t="shared" si="209"/>
        <v>0</v>
      </c>
      <c r="AF1169" s="39">
        <f>(D1169-R1169)</f>
        <v>0</v>
      </c>
      <c r="AG1169" s="39">
        <f t="shared" si="210"/>
        <v>0</v>
      </c>
      <c r="AH1169" s="39">
        <f t="shared" si="211"/>
        <v>0</v>
      </c>
      <c r="AI1169" s="40">
        <v>2.9000000000000001E-2</v>
      </c>
      <c r="AJ1169" s="39">
        <f t="shared" si="212"/>
        <v>0</v>
      </c>
      <c r="AK1169" s="39"/>
      <c r="AL1169" s="39">
        <f t="shared" si="213"/>
        <v>0</v>
      </c>
      <c r="AM1169" s="40">
        <v>0.04</v>
      </c>
      <c r="AN1169" s="39">
        <f t="shared" si="208"/>
        <v>0</v>
      </c>
      <c r="AO1169" s="39">
        <f t="shared" si="214"/>
        <v>0</v>
      </c>
      <c r="AP1169" s="39">
        <v>0</v>
      </c>
      <c r="AQ1169" s="39">
        <f t="shared" si="215"/>
        <v>0</v>
      </c>
      <c r="AR1169" s="39"/>
      <c r="AS1169" s="39"/>
      <c r="AT1169" s="39">
        <f t="shared" si="216"/>
        <v>0</v>
      </c>
      <c r="AU1169" s="39">
        <f>SUM(AT1169)</f>
        <v>0</v>
      </c>
    </row>
    <row r="1170" spans="1:47" x14ac:dyDescent="0.2">
      <c r="A1170" s="12"/>
      <c r="B1170" s="12" t="s">
        <v>473</v>
      </c>
      <c r="C1170" s="12" t="s">
        <v>67</v>
      </c>
      <c r="D1170" s="13"/>
      <c r="E1170" s="13"/>
      <c r="F1170" s="13"/>
      <c r="G1170" s="13"/>
      <c r="H1170" s="13"/>
      <c r="I1170" s="13"/>
      <c r="J1170" s="13"/>
      <c r="K1170" s="13"/>
      <c r="L1170" s="13"/>
      <c r="M1170" s="13"/>
      <c r="N1170" s="13"/>
      <c r="O1170" s="13"/>
      <c r="P1170" s="13"/>
      <c r="Q1170" s="13"/>
      <c r="R1170" s="2">
        <f>SUM(E1170:P1170)</f>
        <v>0</v>
      </c>
      <c r="S1170" s="39"/>
      <c r="T1170" s="39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>
        <f t="shared" si="209"/>
        <v>0</v>
      </c>
      <c r="AF1170" s="39">
        <f>(D1170-R1170)</f>
        <v>0</v>
      </c>
      <c r="AG1170" s="39">
        <f t="shared" si="210"/>
        <v>0</v>
      </c>
      <c r="AH1170" s="39">
        <f t="shared" si="211"/>
        <v>0</v>
      </c>
      <c r="AI1170" s="40">
        <v>2.9000000000000001E-2</v>
      </c>
      <c r="AJ1170" s="39">
        <f t="shared" si="212"/>
        <v>0</v>
      </c>
      <c r="AK1170" s="39"/>
      <c r="AL1170" s="39">
        <f t="shared" si="213"/>
        <v>0</v>
      </c>
      <c r="AM1170" s="40">
        <v>0.04</v>
      </c>
      <c r="AN1170" s="39">
        <f t="shared" si="208"/>
        <v>0</v>
      </c>
      <c r="AO1170" s="39">
        <f t="shared" si="214"/>
        <v>0</v>
      </c>
      <c r="AP1170" s="39">
        <v>0</v>
      </c>
      <c r="AQ1170" s="39">
        <f t="shared" si="215"/>
        <v>0</v>
      </c>
      <c r="AR1170" s="39"/>
      <c r="AS1170" s="39"/>
      <c r="AT1170" s="39">
        <f t="shared" si="216"/>
        <v>0</v>
      </c>
      <c r="AU1170" s="39">
        <f>SUM(AT1170)</f>
        <v>0</v>
      </c>
    </row>
    <row r="1171" spans="1:47" x14ac:dyDescent="0.2">
      <c r="A1171" s="12"/>
      <c r="B1171" s="12" t="s">
        <v>474</v>
      </c>
      <c r="C1171" s="12" t="s">
        <v>67</v>
      </c>
      <c r="D1171" s="13"/>
      <c r="E1171" s="13"/>
      <c r="F1171" s="13"/>
      <c r="G1171" s="13"/>
      <c r="H1171" s="13"/>
      <c r="I1171" s="13"/>
      <c r="J1171" s="13"/>
      <c r="K1171" s="13"/>
      <c r="L1171" s="13"/>
      <c r="M1171" s="13"/>
      <c r="N1171" s="13"/>
      <c r="O1171" s="13"/>
      <c r="P1171" s="13"/>
      <c r="Q1171" s="13"/>
      <c r="R1171" s="2">
        <f>SUM(E1171:P1171)</f>
        <v>0</v>
      </c>
      <c r="S1171" s="39"/>
      <c r="T1171" s="39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>
        <f t="shared" si="209"/>
        <v>0</v>
      </c>
      <c r="AF1171" s="39">
        <f>(D1171-R1171)</f>
        <v>0</v>
      </c>
      <c r="AG1171" s="39">
        <f t="shared" si="210"/>
        <v>0</v>
      </c>
      <c r="AH1171" s="39">
        <f t="shared" si="211"/>
        <v>0</v>
      </c>
      <c r="AI1171" s="40">
        <v>2.9000000000000001E-2</v>
      </c>
      <c r="AJ1171" s="39">
        <f t="shared" si="212"/>
        <v>0</v>
      </c>
      <c r="AK1171" s="39"/>
      <c r="AL1171" s="39">
        <f t="shared" si="213"/>
        <v>0</v>
      </c>
      <c r="AM1171" s="40">
        <v>0.04</v>
      </c>
      <c r="AN1171" s="39">
        <f t="shared" si="208"/>
        <v>0</v>
      </c>
      <c r="AO1171" s="39">
        <f t="shared" si="214"/>
        <v>0</v>
      </c>
      <c r="AP1171" s="39">
        <v>0</v>
      </c>
      <c r="AQ1171" s="39">
        <f t="shared" si="215"/>
        <v>0</v>
      </c>
      <c r="AR1171" s="39"/>
      <c r="AS1171" s="39"/>
      <c r="AT1171" s="39">
        <f t="shared" si="216"/>
        <v>0</v>
      </c>
      <c r="AU1171" s="39">
        <f>SUM(AT1171+AT1172+AT1173+AT1174)</f>
        <v>0</v>
      </c>
    </row>
    <row r="1172" spans="1:47" x14ac:dyDescent="0.2">
      <c r="A1172" s="1"/>
      <c r="B1172" s="1" t="s">
        <v>474</v>
      </c>
      <c r="C1172" s="1" t="s">
        <v>71</v>
      </c>
      <c r="D1172" s="14"/>
      <c r="E1172" s="14"/>
      <c r="F1172" s="14"/>
      <c r="G1172" s="14"/>
      <c r="H1172" s="14"/>
      <c r="I1172" s="14"/>
      <c r="J1172" s="14"/>
      <c r="K1172" s="14"/>
      <c r="L1172" s="14"/>
      <c r="M1172" s="14"/>
      <c r="N1172" s="14"/>
      <c r="O1172" s="14"/>
      <c r="P1172" s="14"/>
      <c r="Q1172" s="14"/>
      <c r="R1172" s="2">
        <f>(R1171)</f>
        <v>0</v>
      </c>
      <c r="S1172" s="39"/>
      <c r="T1172" s="39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>
        <f t="shared" si="209"/>
        <v>0</v>
      </c>
      <c r="AF1172" s="39">
        <f>(D1171-R1171)</f>
        <v>0</v>
      </c>
      <c r="AG1172" s="39">
        <f t="shared" si="210"/>
        <v>0</v>
      </c>
      <c r="AH1172" s="39">
        <f t="shared" si="211"/>
        <v>0</v>
      </c>
      <c r="AI1172" s="40">
        <v>0.02</v>
      </c>
      <c r="AJ1172" s="39">
        <f t="shared" si="212"/>
        <v>0</v>
      </c>
      <c r="AK1172" s="39"/>
      <c r="AL1172" s="39">
        <f t="shared" si="213"/>
        <v>0</v>
      </c>
      <c r="AM1172" s="40">
        <v>0</v>
      </c>
      <c r="AN1172" s="39">
        <f t="shared" si="208"/>
        <v>0</v>
      </c>
      <c r="AO1172" s="39">
        <f t="shared" si="214"/>
        <v>0</v>
      </c>
      <c r="AP1172" s="39">
        <v>0</v>
      </c>
      <c r="AQ1172" s="39">
        <f t="shared" si="215"/>
        <v>0</v>
      </c>
      <c r="AR1172" s="39"/>
      <c r="AS1172" s="39"/>
      <c r="AT1172" s="39">
        <f t="shared" si="216"/>
        <v>0</v>
      </c>
      <c r="AU1172" s="41"/>
    </row>
    <row r="1173" spans="1:47" x14ac:dyDescent="0.2">
      <c r="A1173" s="1"/>
      <c r="B1173" s="1" t="s">
        <v>474</v>
      </c>
      <c r="C1173" s="1" t="s">
        <v>378</v>
      </c>
      <c r="D1173" s="14"/>
      <c r="E1173" s="14"/>
      <c r="F1173" s="14"/>
      <c r="G1173" s="14"/>
      <c r="H1173" s="14"/>
      <c r="I1173" s="14"/>
      <c r="J1173" s="14"/>
      <c r="K1173" s="14"/>
      <c r="L1173" s="14"/>
      <c r="M1173" s="14"/>
      <c r="N1173" s="14"/>
      <c r="O1173" s="14"/>
      <c r="P1173" s="14"/>
      <c r="Q1173" s="14"/>
      <c r="R1173" s="2">
        <f>R1171</f>
        <v>0</v>
      </c>
      <c r="S1173" s="39"/>
      <c r="T1173" s="39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>
        <f t="shared" si="209"/>
        <v>0</v>
      </c>
      <c r="AF1173" s="39">
        <f>(D1171-R1171)</f>
        <v>0</v>
      </c>
      <c r="AG1173" s="39">
        <f t="shared" si="210"/>
        <v>0</v>
      </c>
      <c r="AH1173" s="39">
        <f t="shared" si="211"/>
        <v>0</v>
      </c>
      <c r="AI1173" s="40">
        <v>7.4999999999999997E-3</v>
      </c>
      <c r="AJ1173" s="39">
        <f t="shared" si="212"/>
        <v>0</v>
      </c>
      <c r="AK1173" s="39"/>
      <c r="AL1173" s="39">
        <f t="shared" si="213"/>
        <v>0</v>
      </c>
      <c r="AM1173" s="40">
        <v>0</v>
      </c>
      <c r="AN1173" s="39">
        <f t="shared" si="208"/>
        <v>0</v>
      </c>
      <c r="AO1173" s="39">
        <f t="shared" si="214"/>
        <v>0</v>
      </c>
      <c r="AP1173" s="39">
        <v>0</v>
      </c>
      <c r="AQ1173" s="39">
        <f t="shared" si="215"/>
        <v>0</v>
      </c>
      <c r="AR1173" s="39"/>
      <c r="AS1173" s="39"/>
      <c r="AT1173" s="39">
        <f t="shared" si="216"/>
        <v>0</v>
      </c>
      <c r="AU1173" s="41"/>
    </row>
    <row r="1174" spans="1:47" x14ac:dyDescent="0.2">
      <c r="A1174" s="1"/>
      <c r="B1174" s="1" t="s">
        <v>474</v>
      </c>
      <c r="C1174" s="1" t="s">
        <v>475</v>
      </c>
      <c r="D1174" s="14"/>
      <c r="E1174" s="14"/>
      <c r="F1174" s="14"/>
      <c r="G1174" s="14"/>
      <c r="H1174" s="14"/>
      <c r="I1174" s="14"/>
      <c r="J1174" s="14"/>
      <c r="K1174" s="14"/>
      <c r="L1174" s="14"/>
      <c r="M1174" s="14"/>
      <c r="N1174" s="14"/>
      <c r="O1174" s="14"/>
      <c r="P1174" s="14"/>
      <c r="Q1174" s="14"/>
      <c r="R1174" s="2">
        <f>R1171</f>
        <v>0</v>
      </c>
      <c r="S1174" s="39"/>
      <c r="T1174" s="39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>
        <f t="shared" si="209"/>
        <v>0</v>
      </c>
      <c r="AF1174" s="39">
        <f>(D1171-R1171)</f>
        <v>0</v>
      </c>
      <c r="AG1174" s="39">
        <f t="shared" si="210"/>
        <v>0</v>
      </c>
      <c r="AH1174" s="39">
        <f t="shared" si="211"/>
        <v>0</v>
      </c>
      <c r="AI1174" s="40">
        <v>7.2500000000000004E-3</v>
      </c>
      <c r="AJ1174" s="39">
        <f t="shared" si="212"/>
        <v>0</v>
      </c>
      <c r="AK1174" s="39"/>
      <c r="AL1174" s="39">
        <f t="shared" si="213"/>
        <v>0</v>
      </c>
      <c r="AM1174" s="40">
        <v>0</v>
      </c>
      <c r="AN1174" s="39">
        <f t="shared" si="208"/>
        <v>0</v>
      </c>
      <c r="AO1174" s="39">
        <f t="shared" si="214"/>
        <v>0</v>
      </c>
      <c r="AP1174" s="39">
        <v>0</v>
      </c>
      <c r="AQ1174" s="39">
        <f t="shared" si="215"/>
        <v>0</v>
      </c>
      <c r="AR1174" s="39"/>
      <c r="AS1174" s="39"/>
      <c r="AT1174" s="39">
        <f t="shared" si="216"/>
        <v>0</v>
      </c>
      <c r="AU1174" s="41"/>
    </row>
    <row r="1175" spans="1:47" x14ac:dyDescent="0.2">
      <c r="A1175" s="17"/>
      <c r="B1175" s="17" t="s">
        <v>476</v>
      </c>
      <c r="C1175" s="17" t="s">
        <v>67</v>
      </c>
      <c r="D1175" s="18"/>
      <c r="E1175" s="18"/>
      <c r="F1175" s="18"/>
      <c r="G1175" s="18"/>
      <c r="H1175" s="18"/>
      <c r="I1175" s="18"/>
      <c r="J1175" s="18"/>
      <c r="K1175" s="18"/>
      <c r="L1175" s="18"/>
      <c r="M1175" s="18"/>
      <c r="N1175" s="18"/>
      <c r="O1175" s="18"/>
      <c r="P1175" s="18"/>
      <c r="Q1175" s="18"/>
      <c r="R1175" s="2">
        <f>SUM(E1175:P1175)</f>
        <v>0</v>
      </c>
      <c r="S1175" s="39"/>
      <c r="T1175" s="39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>
        <f t="shared" si="209"/>
        <v>0</v>
      </c>
      <c r="AF1175" s="39">
        <f>(D1175-R1175)</f>
        <v>0</v>
      </c>
      <c r="AG1175" s="39">
        <f t="shared" si="210"/>
        <v>0</v>
      </c>
      <c r="AH1175" s="39">
        <f t="shared" si="211"/>
        <v>0</v>
      </c>
      <c r="AI1175" s="40">
        <v>2.9000000000000001E-2</v>
      </c>
      <c r="AJ1175" s="39">
        <f t="shared" si="212"/>
        <v>0</v>
      </c>
      <c r="AK1175" s="39"/>
      <c r="AL1175" s="39">
        <f t="shared" si="213"/>
        <v>0</v>
      </c>
      <c r="AM1175" s="40">
        <v>0.04</v>
      </c>
      <c r="AN1175" s="39">
        <f t="shared" si="208"/>
        <v>0</v>
      </c>
      <c r="AO1175" s="39">
        <f t="shared" si="214"/>
        <v>0</v>
      </c>
      <c r="AP1175" s="39">
        <v>0</v>
      </c>
      <c r="AQ1175" s="39">
        <f t="shared" si="215"/>
        <v>0</v>
      </c>
      <c r="AR1175" s="39"/>
      <c r="AS1175" s="39"/>
      <c r="AT1175" s="39">
        <f t="shared" si="216"/>
        <v>0</v>
      </c>
      <c r="AU1175" s="39">
        <f>SUM(AT1175+AT1176+AT1177+AT1178+AT1179)</f>
        <v>0</v>
      </c>
    </row>
    <row r="1176" spans="1:47" x14ac:dyDescent="0.2">
      <c r="A1176" s="1"/>
      <c r="B1176" s="1" t="s">
        <v>476</v>
      </c>
      <c r="C1176" s="1" t="s">
        <v>77</v>
      </c>
      <c r="D1176" s="14"/>
      <c r="E1176" s="14"/>
      <c r="F1176" s="14"/>
      <c r="G1176" s="14"/>
      <c r="H1176" s="14"/>
      <c r="I1176" s="14"/>
      <c r="J1176" s="14"/>
      <c r="K1176" s="14"/>
      <c r="L1176" s="14"/>
      <c r="M1176" s="14"/>
      <c r="N1176" s="14"/>
      <c r="O1176" s="14"/>
      <c r="P1176" s="14"/>
      <c r="Q1176" s="14"/>
      <c r="R1176" s="2">
        <f>(R1175)</f>
        <v>0</v>
      </c>
      <c r="S1176" s="39"/>
      <c r="T1176" s="39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>
        <f t="shared" si="209"/>
        <v>0</v>
      </c>
      <c r="AF1176" s="39">
        <f>(D1175-R1175)</f>
        <v>0</v>
      </c>
      <c r="AG1176" s="39">
        <f t="shared" si="210"/>
        <v>0</v>
      </c>
      <c r="AH1176" s="39">
        <f t="shared" si="211"/>
        <v>0</v>
      </c>
      <c r="AI1176" s="40">
        <v>2.5000000000000001E-2</v>
      </c>
      <c r="AJ1176" s="39">
        <f t="shared" si="212"/>
        <v>0</v>
      </c>
      <c r="AK1176" s="39"/>
      <c r="AL1176" s="39">
        <f t="shared" si="213"/>
        <v>0</v>
      </c>
      <c r="AM1176" s="40">
        <v>0</v>
      </c>
      <c r="AN1176" s="39">
        <f t="shared" si="208"/>
        <v>0</v>
      </c>
      <c r="AO1176" s="39">
        <f t="shared" si="214"/>
        <v>0</v>
      </c>
      <c r="AP1176" s="39">
        <v>0</v>
      </c>
      <c r="AQ1176" s="39">
        <f t="shared" si="215"/>
        <v>0</v>
      </c>
      <c r="AR1176" s="39"/>
      <c r="AS1176" s="39"/>
      <c r="AT1176" s="39">
        <f t="shared" si="216"/>
        <v>0</v>
      </c>
      <c r="AU1176" s="41"/>
    </row>
    <row r="1177" spans="1:47" x14ac:dyDescent="0.2">
      <c r="A1177" s="1"/>
      <c r="B1177" s="1" t="s">
        <v>476</v>
      </c>
      <c r="C1177" s="1" t="s">
        <v>71</v>
      </c>
      <c r="D1177" s="14"/>
      <c r="E1177" s="14"/>
      <c r="F1177" s="14"/>
      <c r="G1177" s="14"/>
      <c r="H1177" s="14"/>
      <c r="I1177" s="14"/>
      <c r="J1177" s="14"/>
      <c r="K1177" s="14"/>
      <c r="L1177" s="14"/>
      <c r="M1177" s="14"/>
      <c r="N1177" s="14"/>
      <c r="O1177" s="14"/>
      <c r="P1177" s="14"/>
      <c r="Q1177" s="14"/>
      <c r="R1177" s="2">
        <f>(R1175)</f>
        <v>0</v>
      </c>
      <c r="S1177" s="39"/>
      <c r="T1177" s="39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>
        <f t="shared" si="209"/>
        <v>0</v>
      </c>
      <c r="AF1177" s="39">
        <f>(D1175-R1175)</f>
        <v>0</v>
      </c>
      <c r="AG1177" s="39">
        <f t="shared" si="210"/>
        <v>0</v>
      </c>
      <c r="AH1177" s="39">
        <f t="shared" si="211"/>
        <v>0</v>
      </c>
      <c r="AI1177" s="40">
        <v>0.02</v>
      </c>
      <c r="AJ1177" s="39">
        <f t="shared" si="212"/>
        <v>0</v>
      </c>
      <c r="AK1177" s="39"/>
      <c r="AL1177" s="39">
        <f t="shared" si="213"/>
        <v>0</v>
      </c>
      <c r="AM1177" s="40">
        <v>0</v>
      </c>
      <c r="AN1177" s="39">
        <f t="shared" si="208"/>
        <v>0</v>
      </c>
      <c r="AO1177" s="39">
        <f t="shared" si="214"/>
        <v>0</v>
      </c>
      <c r="AP1177" s="39">
        <v>0</v>
      </c>
      <c r="AQ1177" s="39">
        <f t="shared" si="215"/>
        <v>0</v>
      </c>
      <c r="AR1177" s="39"/>
      <c r="AS1177" s="39"/>
      <c r="AT1177" s="39">
        <f t="shared" si="216"/>
        <v>0</v>
      </c>
      <c r="AU1177" s="41"/>
    </row>
    <row r="1178" spans="1:47" x14ac:dyDescent="0.2">
      <c r="A1178" s="1"/>
      <c r="B1178" s="1" t="s">
        <v>476</v>
      </c>
      <c r="C1178" s="1" t="s">
        <v>378</v>
      </c>
      <c r="D1178" s="14"/>
      <c r="E1178" s="14"/>
      <c r="F1178" s="14"/>
      <c r="G1178" s="14"/>
      <c r="H1178" s="14"/>
      <c r="I1178" s="14"/>
      <c r="J1178" s="14"/>
      <c r="K1178" s="14"/>
      <c r="L1178" s="14"/>
      <c r="M1178" s="14"/>
      <c r="N1178" s="14"/>
      <c r="O1178" s="14"/>
      <c r="P1178" s="14"/>
      <c r="Q1178" s="14"/>
      <c r="R1178" s="2">
        <f>R1175</f>
        <v>0</v>
      </c>
      <c r="S1178" s="39"/>
      <c r="T1178" s="39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>
        <f t="shared" si="209"/>
        <v>0</v>
      </c>
      <c r="AF1178" s="39">
        <f>(D1175-R1175)</f>
        <v>0</v>
      </c>
      <c r="AG1178" s="39">
        <f t="shared" si="210"/>
        <v>0</v>
      </c>
      <c r="AH1178" s="39">
        <f t="shared" si="211"/>
        <v>0</v>
      </c>
      <c r="AI1178" s="40">
        <v>7.4999999999999997E-3</v>
      </c>
      <c r="AJ1178" s="39">
        <f t="shared" si="212"/>
        <v>0</v>
      </c>
      <c r="AK1178" s="39"/>
      <c r="AL1178" s="39">
        <f t="shared" si="213"/>
        <v>0</v>
      </c>
      <c r="AM1178" s="40">
        <v>0</v>
      </c>
      <c r="AN1178" s="39">
        <f t="shared" si="208"/>
        <v>0</v>
      </c>
      <c r="AO1178" s="39">
        <f t="shared" si="214"/>
        <v>0</v>
      </c>
      <c r="AP1178" s="39">
        <v>0</v>
      </c>
      <c r="AQ1178" s="39">
        <f t="shared" si="215"/>
        <v>0</v>
      </c>
      <c r="AR1178" s="39"/>
      <c r="AS1178" s="39"/>
      <c r="AT1178" s="39">
        <f t="shared" si="216"/>
        <v>0</v>
      </c>
      <c r="AU1178" s="41"/>
    </row>
    <row r="1179" spans="1:47" x14ac:dyDescent="0.2">
      <c r="A1179" s="1"/>
      <c r="B1179" s="1" t="s">
        <v>476</v>
      </c>
      <c r="C1179" s="1" t="s">
        <v>475</v>
      </c>
      <c r="D1179" s="14"/>
      <c r="E1179" s="14"/>
      <c r="F1179" s="14"/>
      <c r="G1179" s="14"/>
      <c r="H1179" s="14"/>
      <c r="I1179" s="14"/>
      <c r="J1179" s="14"/>
      <c r="K1179" s="14"/>
      <c r="L1179" s="14"/>
      <c r="M1179" s="14"/>
      <c r="N1179" s="14"/>
      <c r="O1179" s="14"/>
      <c r="P1179" s="14"/>
      <c r="Q1179" s="14"/>
      <c r="R1179" s="2">
        <f>R1175</f>
        <v>0</v>
      </c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>
        <f t="shared" si="209"/>
        <v>0</v>
      </c>
      <c r="AF1179" s="39">
        <f>(D1175-R1175)</f>
        <v>0</v>
      </c>
      <c r="AG1179" s="39">
        <f t="shared" si="210"/>
        <v>0</v>
      </c>
      <c r="AH1179" s="39">
        <f t="shared" si="211"/>
        <v>0</v>
      </c>
      <c r="AI1179" s="40">
        <v>7.2500000000000004E-3</v>
      </c>
      <c r="AJ1179" s="39">
        <f t="shared" si="212"/>
        <v>0</v>
      </c>
      <c r="AK1179" s="39"/>
      <c r="AL1179" s="39">
        <f t="shared" si="213"/>
        <v>0</v>
      </c>
      <c r="AM1179" s="40">
        <v>0</v>
      </c>
      <c r="AN1179" s="39">
        <f t="shared" si="208"/>
        <v>0</v>
      </c>
      <c r="AO1179" s="39">
        <f t="shared" si="214"/>
        <v>0</v>
      </c>
      <c r="AP1179" s="39">
        <v>0</v>
      </c>
      <c r="AQ1179" s="39">
        <f t="shared" si="215"/>
        <v>0</v>
      </c>
      <c r="AR1179" s="39"/>
      <c r="AS1179" s="39"/>
      <c r="AT1179" s="39">
        <f t="shared" si="216"/>
        <v>0</v>
      </c>
      <c r="AU1179" s="41"/>
    </row>
    <row r="1180" spans="1:47" x14ac:dyDescent="0.2">
      <c r="A1180" s="15"/>
      <c r="B1180" s="15" t="s">
        <v>477</v>
      </c>
      <c r="C1180" s="15" t="s">
        <v>67</v>
      </c>
      <c r="D1180" s="16"/>
      <c r="E1180" s="16"/>
      <c r="F1180" s="16"/>
      <c r="G1180" s="16"/>
      <c r="H1180" s="16"/>
      <c r="I1180" s="16"/>
      <c r="J1180" s="16"/>
      <c r="K1180" s="16"/>
      <c r="L1180" s="16"/>
      <c r="M1180" s="16"/>
      <c r="N1180" s="16"/>
      <c r="O1180" s="16"/>
      <c r="P1180" s="16"/>
      <c r="Q1180" s="16"/>
      <c r="R1180" s="2">
        <f>SUM(E1180:P1180)</f>
        <v>0</v>
      </c>
      <c r="S1180" s="39"/>
      <c r="T1180" s="39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>
        <f t="shared" si="209"/>
        <v>0</v>
      </c>
      <c r="AF1180" s="39">
        <f>(D1180-R1180)</f>
        <v>0</v>
      </c>
      <c r="AG1180" s="39">
        <f t="shared" si="210"/>
        <v>0</v>
      </c>
      <c r="AH1180" s="39">
        <f t="shared" si="211"/>
        <v>0</v>
      </c>
      <c r="AI1180" s="40">
        <v>2.9000000000000001E-2</v>
      </c>
      <c r="AJ1180" s="39">
        <f t="shared" si="212"/>
        <v>0</v>
      </c>
      <c r="AK1180" s="39"/>
      <c r="AL1180" s="39">
        <f t="shared" si="213"/>
        <v>0</v>
      </c>
      <c r="AM1180" s="40">
        <v>0.04</v>
      </c>
      <c r="AN1180" s="39">
        <f t="shared" si="208"/>
        <v>0</v>
      </c>
      <c r="AO1180" s="39">
        <f t="shared" si="214"/>
        <v>0</v>
      </c>
      <c r="AP1180" s="39">
        <v>0</v>
      </c>
      <c r="AQ1180" s="39">
        <f t="shared" si="215"/>
        <v>0</v>
      </c>
      <c r="AR1180" s="39"/>
      <c r="AS1180" s="39"/>
      <c r="AT1180" s="39">
        <f t="shared" si="216"/>
        <v>0</v>
      </c>
      <c r="AU1180" s="39">
        <f>SUM(AT1180+AT1181+AT1182+AT1183)</f>
        <v>0</v>
      </c>
    </row>
    <row r="1181" spans="1:47" x14ac:dyDescent="0.2">
      <c r="A1181" s="1"/>
      <c r="B1181" s="1" t="s">
        <v>477</v>
      </c>
      <c r="C1181" s="1" t="s">
        <v>71</v>
      </c>
      <c r="D1181" s="14"/>
      <c r="E1181" s="14"/>
      <c r="F1181" s="14"/>
      <c r="G1181" s="14"/>
      <c r="H1181" s="14"/>
      <c r="I1181" s="14"/>
      <c r="J1181" s="14"/>
      <c r="K1181" s="14"/>
      <c r="L1181" s="14"/>
      <c r="M1181" s="14"/>
      <c r="N1181" s="14"/>
      <c r="O1181" s="14"/>
      <c r="P1181" s="14"/>
      <c r="Q1181" s="14"/>
      <c r="R1181" s="2">
        <f>(R1180)</f>
        <v>0</v>
      </c>
      <c r="S1181" s="39"/>
      <c r="T1181" s="39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>
        <f t="shared" si="209"/>
        <v>0</v>
      </c>
      <c r="AF1181" s="39">
        <f>(D1180-R1180)</f>
        <v>0</v>
      </c>
      <c r="AG1181" s="39">
        <f t="shared" si="210"/>
        <v>0</v>
      </c>
      <c r="AH1181" s="39">
        <f t="shared" si="211"/>
        <v>0</v>
      </c>
      <c r="AI1181" s="40">
        <v>0.02</v>
      </c>
      <c r="AJ1181" s="39">
        <f t="shared" si="212"/>
        <v>0</v>
      </c>
      <c r="AK1181" s="39"/>
      <c r="AL1181" s="39">
        <f t="shared" si="213"/>
        <v>0</v>
      </c>
      <c r="AM1181" s="40">
        <v>0</v>
      </c>
      <c r="AN1181" s="39">
        <f t="shared" si="208"/>
        <v>0</v>
      </c>
      <c r="AO1181" s="39">
        <f t="shared" si="214"/>
        <v>0</v>
      </c>
      <c r="AP1181" s="39">
        <v>0</v>
      </c>
      <c r="AQ1181" s="39">
        <f t="shared" si="215"/>
        <v>0</v>
      </c>
      <c r="AR1181" s="39"/>
      <c r="AS1181" s="39"/>
      <c r="AT1181" s="39">
        <f t="shared" si="216"/>
        <v>0</v>
      </c>
      <c r="AU1181" s="41"/>
    </row>
    <row r="1182" spans="1:47" x14ac:dyDescent="0.2">
      <c r="A1182" s="1"/>
      <c r="B1182" s="1" t="s">
        <v>477</v>
      </c>
      <c r="C1182" s="1" t="s">
        <v>378</v>
      </c>
      <c r="D1182" s="14"/>
      <c r="E1182" s="14"/>
      <c r="F1182" s="14"/>
      <c r="G1182" s="14"/>
      <c r="H1182" s="14"/>
      <c r="I1182" s="14"/>
      <c r="J1182" s="14"/>
      <c r="K1182" s="14"/>
      <c r="L1182" s="14"/>
      <c r="M1182" s="14"/>
      <c r="N1182" s="14"/>
      <c r="O1182" s="14"/>
      <c r="P1182" s="14"/>
      <c r="Q1182" s="14"/>
      <c r="R1182" s="2">
        <f>R1180</f>
        <v>0</v>
      </c>
      <c r="S1182" s="39"/>
      <c r="T1182" s="39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>
        <f t="shared" si="209"/>
        <v>0</v>
      </c>
      <c r="AF1182" s="39">
        <f>(D1180-R1180)</f>
        <v>0</v>
      </c>
      <c r="AG1182" s="39">
        <f t="shared" si="210"/>
        <v>0</v>
      </c>
      <c r="AH1182" s="39">
        <f t="shared" si="211"/>
        <v>0</v>
      </c>
      <c r="AI1182" s="40">
        <v>7.4999999999999997E-3</v>
      </c>
      <c r="AJ1182" s="39">
        <f t="shared" si="212"/>
        <v>0</v>
      </c>
      <c r="AK1182" s="39"/>
      <c r="AL1182" s="39">
        <f t="shared" si="213"/>
        <v>0</v>
      </c>
      <c r="AM1182" s="40">
        <v>0</v>
      </c>
      <c r="AN1182" s="39">
        <f t="shared" si="208"/>
        <v>0</v>
      </c>
      <c r="AO1182" s="39">
        <f t="shared" si="214"/>
        <v>0</v>
      </c>
      <c r="AP1182" s="39">
        <v>0</v>
      </c>
      <c r="AQ1182" s="39">
        <f t="shared" si="215"/>
        <v>0</v>
      </c>
      <c r="AR1182" s="39"/>
      <c r="AS1182" s="39"/>
      <c r="AT1182" s="39">
        <f t="shared" si="216"/>
        <v>0</v>
      </c>
      <c r="AU1182" s="41"/>
    </row>
    <row r="1183" spans="1:47" x14ac:dyDescent="0.2">
      <c r="A1183" s="1"/>
      <c r="B1183" s="1" t="s">
        <v>477</v>
      </c>
      <c r="C1183" s="1" t="s">
        <v>475</v>
      </c>
      <c r="D1183" s="14"/>
      <c r="E1183" s="14"/>
      <c r="F1183" s="14"/>
      <c r="G1183" s="14"/>
      <c r="H1183" s="14"/>
      <c r="I1183" s="14"/>
      <c r="J1183" s="14"/>
      <c r="K1183" s="14"/>
      <c r="L1183" s="14"/>
      <c r="M1183" s="14"/>
      <c r="N1183" s="14"/>
      <c r="O1183" s="14"/>
      <c r="P1183" s="14"/>
      <c r="Q1183" s="14"/>
      <c r="R1183" s="2">
        <f>R1180</f>
        <v>0</v>
      </c>
      <c r="S1183" s="39"/>
      <c r="T1183" s="39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>
        <f t="shared" si="209"/>
        <v>0</v>
      </c>
      <c r="AF1183" s="39">
        <f>(D1180-R1180)</f>
        <v>0</v>
      </c>
      <c r="AG1183" s="39">
        <f t="shared" si="210"/>
        <v>0</v>
      </c>
      <c r="AH1183" s="39">
        <f t="shared" si="211"/>
        <v>0</v>
      </c>
      <c r="AI1183" s="40">
        <v>7.2500000000000004E-3</v>
      </c>
      <c r="AJ1183" s="39">
        <f t="shared" si="212"/>
        <v>0</v>
      </c>
      <c r="AK1183" s="39"/>
      <c r="AL1183" s="39">
        <f t="shared" si="213"/>
        <v>0</v>
      </c>
      <c r="AM1183" s="40">
        <v>0</v>
      </c>
      <c r="AN1183" s="39">
        <f t="shared" si="208"/>
        <v>0</v>
      </c>
      <c r="AO1183" s="39">
        <f t="shared" si="214"/>
        <v>0</v>
      </c>
      <c r="AP1183" s="39">
        <v>0</v>
      </c>
      <c r="AQ1183" s="39">
        <f t="shared" si="215"/>
        <v>0</v>
      </c>
      <c r="AR1183" s="39"/>
      <c r="AS1183" s="39"/>
      <c r="AT1183" s="39">
        <f t="shared" si="216"/>
        <v>0</v>
      </c>
      <c r="AU1183" s="41"/>
    </row>
    <row r="1184" spans="1:47" x14ac:dyDescent="0.2">
      <c r="A1184" s="17"/>
      <c r="B1184" s="17" t="s">
        <v>478</v>
      </c>
      <c r="C1184" s="17" t="s">
        <v>67</v>
      </c>
      <c r="D1184" s="18"/>
      <c r="E1184" s="18"/>
      <c r="F1184" s="18"/>
      <c r="G1184" s="18"/>
      <c r="H1184" s="18"/>
      <c r="I1184" s="18"/>
      <c r="J1184" s="18"/>
      <c r="K1184" s="18"/>
      <c r="L1184" s="18"/>
      <c r="M1184" s="18"/>
      <c r="N1184" s="18"/>
      <c r="O1184" s="18"/>
      <c r="P1184" s="18"/>
      <c r="Q1184" s="18"/>
      <c r="R1184" s="2">
        <f>SUM(E1184:P1184)</f>
        <v>0</v>
      </c>
      <c r="S1184" s="39"/>
      <c r="T1184" s="39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>
        <f t="shared" si="209"/>
        <v>0</v>
      </c>
      <c r="AF1184" s="39">
        <f>(D1184-R1184)</f>
        <v>0</v>
      </c>
      <c r="AG1184" s="39">
        <f t="shared" si="210"/>
        <v>0</v>
      </c>
      <c r="AH1184" s="39">
        <f t="shared" si="211"/>
        <v>0</v>
      </c>
      <c r="AI1184" s="40">
        <v>2.9000000000000001E-2</v>
      </c>
      <c r="AJ1184" s="39">
        <f t="shared" si="212"/>
        <v>0</v>
      </c>
      <c r="AK1184" s="39"/>
      <c r="AL1184" s="39">
        <f t="shared" si="213"/>
        <v>0</v>
      </c>
      <c r="AM1184" s="40">
        <v>0.04</v>
      </c>
      <c r="AN1184" s="39">
        <f t="shared" si="208"/>
        <v>0</v>
      </c>
      <c r="AO1184" s="39">
        <f t="shared" si="214"/>
        <v>0</v>
      </c>
      <c r="AP1184" s="39">
        <v>0</v>
      </c>
      <c r="AQ1184" s="39">
        <f t="shared" si="215"/>
        <v>0</v>
      </c>
      <c r="AR1184" s="39"/>
      <c r="AS1184" s="39"/>
      <c r="AT1184" s="39">
        <f t="shared" si="216"/>
        <v>0</v>
      </c>
      <c r="AU1184" s="39">
        <f>SUM(AT1184+AT1185+AT1186+AT1187+AT1188)</f>
        <v>0</v>
      </c>
    </row>
    <row r="1185" spans="1:47" x14ac:dyDescent="0.2">
      <c r="A1185" s="1"/>
      <c r="B1185" s="1" t="s">
        <v>478</v>
      </c>
      <c r="C1185" s="1" t="s">
        <v>77</v>
      </c>
      <c r="D1185" s="14"/>
      <c r="E1185" s="14"/>
      <c r="F1185" s="14"/>
      <c r="G1185" s="14"/>
      <c r="H1185" s="14"/>
      <c r="I1185" s="14"/>
      <c r="J1185" s="14"/>
      <c r="K1185" s="14"/>
      <c r="L1185" s="14"/>
      <c r="M1185" s="14"/>
      <c r="N1185" s="14"/>
      <c r="O1185" s="14"/>
      <c r="P1185" s="14"/>
      <c r="Q1185" s="14"/>
      <c r="R1185" s="2">
        <f>(R1184)</f>
        <v>0</v>
      </c>
      <c r="S1185" s="39"/>
      <c r="T1185" s="39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>
        <f t="shared" si="209"/>
        <v>0</v>
      </c>
      <c r="AF1185" s="39">
        <f>(D1184-R1184)</f>
        <v>0</v>
      </c>
      <c r="AG1185" s="39">
        <f t="shared" si="210"/>
        <v>0</v>
      </c>
      <c r="AH1185" s="39">
        <f t="shared" si="211"/>
        <v>0</v>
      </c>
      <c r="AI1185" s="40">
        <v>0.02</v>
      </c>
      <c r="AJ1185" s="39">
        <f t="shared" si="212"/>
        <v>0</v>
      </c>
      <c r="AK1185" s="39"/>
      <c r="AL1185" s="39">
        <f t="shared" si="213"/>
        <v>0</v>
      </c>
      <c r="AM1185" s="40">
        <v>0.03</v>
      </c>
      <c r="AN1185" s="39">
        <f t="shared" si="208"/>
        <v>0</v>
      </c>
      <c r="AO1185" s="39">
        <f t="shared" si="214"/>
        <v>0</v>
      </c>
      <c r="AP1185" s="39">
        <v>0</v>
      </c>
      <c r="AQ1185" s="39">
        <f t="shared" si="215"/>
        <v>0</v>
      </c>
      <c r="AR1185" s="39"/>
      <c r="AS1185" s="39"/>
      <c r="AT1185" s="39">
        <f t="shared" si="216"/>
        <v>0</v>
      </c>
      <c r="AU1185" s="41"/>
    </row>
    <row r="1186" spans="1:47" x14ac:dyDescent="0.2">
      <c r="A1186" s="1"/>
      <c r="B1186" s="1" t="s">
        <v>478</v>
      </c>
      <c r="C1186" s="1" t="s">
        <v>71</v>
      </c>
      <c r="D1186" s="14"/>
      <c r="E1186" s="14"/>
      <c r="F1186" s="14"/>
      <c r="G1186" s="14"/>
      <c r="H1186" s="14"/>
      <c r="I1186" s="14"/>
      <c r="J1186" s="14"/>
      <c r="K1186" s="14"/>
      <c r="L1186" s="14"/>
      <c r="M1186" s="14"/>
      <c r="N1186" s="14"/>
      <c r="O1186" s="14"/>
      <c r="P1186" s="14"/>
      <c r="Q1186" s="14"/>
      <c r="R1186" s="2">
        <f>(R1184)</f>
        <v>0</v>
      </c>
      <c r="S1186" s="39"/>
      <c r="T1186" s="39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>
        <f t="shared" si="209"/>
        <v>0</v>
      </c>
      <c r="AF1186" s="39">
        <f>(D1184-R1184)</f>
        <v>0</v>
      </c>
      <c r="AG1186" s="39">
        <f t="shared" si="210"/>
        <v>0</v>
      </c>
      <c r="AH1186" s="39">
        <f t="shared" si="211"/>
        <v>0</v>
      </c>
      <c r="AI1186" s="40">
        <v>0.02</v>
      </c>
      <c r="AJ1186" s="39">
        <f t="shared" si="212"/>
        <v>0</v>
      </c>
      <c r="AK1186" s="39"/>
      <c r="AL1186" s="39">
        <f t="shared" si="213"/>
        <v>0</v>
      </c>
      <c r="AM1186" s="40">
        <v>0</v>
      </c>
      <c r="AN1186" s="39">
        <f t="shared" si="208"/>
        <v>0</v>
      </c>
      <c r="AO1186" s="39">
        <f t="shared" si="214"/>
        <v>0</v>
      </c>
      <c r="AP1186" s="39">
        <v>0</v>
      </c>
      <c r="AQ1186" s="39">
        <f t="shared" si="215"/>
        <v>0</v>
      </c>
      <c r="AR1186" s="39"/>
      <c r="AS1186" s="39"/>
      <c r="AT1186" s="39">
        <f t="shared" si="216"/>
        <v>0</v>
      </c>
      <c r="AU1186" s="41"/>
    </row>
    <row r="1187" spans="1:47" x14ac:dyDescent="0.2">
      <c r="A1187" s="1"/>
      <c r="B1187" s="1" t="s">
        <v>478</v>
      </c>
      <c r="C1187" s="1" t="s">
        <v>378</v>
      </c>
      <c r="D1187" s="14"/>
      <c r="E1187" s="14"/>
      <c r="F1187" s="14"/>
      <c r="G1187" s="14"/>
      <c r="H1187" s="14"/>
      <c r="I1187" s="14"/>
      <c r="J1187" s="14"/>
      <c r="K1187" s="14"/>
      <c r="L1187" s="14"/>
      <c r="M1187" s="14"/>
      <c r="N1187" s="14"/>
      <c r="O1187" s="14"/>
      <c r="P1187" s="14"/>
      <c r="Q1187" s="14"/>
      <c r="R1187" s="2">
        <f>R1184</f>
        <v>0</v>
      </c>
      <c r="S1187" s="39"/>
      <c r="T1187" s="39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>
        <f t="shared" si="209"/>
        <v>0</v>
      </c>
      <c r="AF1187" s="39">
        <f>(D1184-R1184)</f>
        <v>0</v>
      </c>
      <c r="AG1187" s="39">
        <f t="shared" si="210"/>
        <v>0</v>
      </c>
      <c r="AH1187" s="39">
        <f t="shared" si="211"/>
        <v>0</v>
      </c>
      <c r="AI1187" s="40">
        <v>7.4999999999999997E-3</v>
      </c>
      <c r="AJ1187" s="39">
        <f t="shared" si="212"/>
        <v>0</v>
      </c>
      <c r="AK1187" s="39"/>
      <c r="AL1187" s="39">
        <f t="shared" si="213"/>
        <v>0</v>
      </c>
      <c r="AM1187" s="40">
        <v>0</v>
      </c>
      <c r="AN1187" s="39">
        <f t="shared" si="208"/>
        <v>0</v>
      </c>
      <c r="AO1187" s="39">
        <f t="shared" si="214"/>
        <v>0</v>
      </c>
      <c r="AP1187" s="39">
        <v>0</v>
      </c>
      <c r="AQ1187" s="39">
        <f t="shared" si="215"/>
        <v>0</v>
      </c>
      <c r="AR1187" s="39"/>
      <c r="AS1187" s="39"/>
      <c r="AT1187" s="39">
        <f t="shared" si="216"/>
        <v>0</v>
      </c>
      <c r="AU1187" s="41"/>
    </row>
    <row r="1188" spans="1:47" x14ac:dyDescent="0.2">
      <c r="A1188" s="1"/>
      <c r="B1188" s="1" t="s">
        <v>478</v>
      </c>
      <c r="C1188" s="1" t="s">
        <v>475</v>
      </c>
      <c r="D1188" s="14"/>
      <c r="E1188" s="14"/>
      <c r="F1188" s="14"/>
      <c r="G1188" s="14"/>
      <c r="H1188" s="14"/>
      <c r="I1188" s="14"/>
      <c r="J1188" s="14"/>
      <c r="K1188" s="14"/>
      <c r="L1188" s="14"/>
      <c r="M1188" s="14"/>
      <c r="N1188" s="14"/>
      <c r="O1188" s="14"/>
      <c r="P1188" s="14"/>
      <c r="Q1188" s="14"/>
      <c r="R1188" s="2">
        <f>R1184</f>
        <v>0</v>
      </c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>
        <f t="shared" si="209"/>
        <v>0</v>
      </c>
      <c r="AF1188" s="39">
        <f>(D1184-R1184)</f>
        <v>0</v>
      </c>
      <c r="AG1188" s="39">
        <f t="shared" si="210"/>
        <v>0</v>
      </c>
      <c r="AH1188" s="39">
        <f t="shared" si="211"/>
        <v>0</v>
      </c>
      <c r="AI1188" s="40">
        <v>7.2500000000000004E-3</v>
      </c>
      <c r="AJ1188" s="39">
        <f t="shared" si="212"/>
        <v>0</v>
      </c>
      <c r="AK1188" s="39"/>
      <c r="AL1188" s="39">
        <f t="shared" si="213"/>
        <v>0</v>
      </c>
      <c r="AM1188" s="40">
        <v>0</v>
      </c>
      <c r="AN1188" s="39">
        <f t="shared" si="208"/>
        <v>0</v>
      </c>
      <c r="AO1188" s="39">
        <f t="shared" si="214"/>
        <v>0</v>
      </c>
      <c r="AP1188" s="39">
        <v>0</v>
      </c>
      <c r="AQ1188" s="39">
        <f t="shared" si="215"/>
        <v>0</v>
      </c>
      <c r="AR1188" s="39"/>
      <c r="AS1188" s="39"/>
      <c r="AT1188" s="39">
        <f t="shared" si="216"/>
        <v>0</v>
      </c>
      <c r="AU1188" s="41"/>
    </row>
    <row r="1189" spans="1:47" x14ac:dyDescent="0.2">
      <c r="A1189" s="15"/>
      <c r="B1189" s="15" t="s">
        <v>479</v>
      </c>
      <c r="C1189" s="15" t="s">
        <v>67</v>
      </c>
      <c r="D1189" s="16"/>
      <c r="E1189" s="16"/>
      <c r="F1189" s="16"/>
      <c r="G1189" s="16"/>
      <c r="H1189" s="16"/>
      <c r="I1189" s="16"/>
      <c r="J1189" s="16"/>
      <c r="K1189" s="16"/>
      <c r="L1189" s="16"/>
      <c r="M1189" s="16"/>
      <c r="N1189" s="16"/>
      <c r="O1189" s="16"/>
      <c r="P1189" s="16"/>
      <c r="Q1189" s="16"/>
      <c r="R1189" s="2">
        <f>SUM(E1189:P1189)</f>
        <v>0</v>
      </c>
      <c r="S1189" s="39"/>
      <c r="T1189" s="39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>
        <f t="shared" si="209"/>
        <v>0</v>
      </c>
      <c r="AF1189" s="39">
        <f>(D1189-R1189)</f>
        <v>0</v>
      </c>
      <c r="AG1189" s="39">
        <f t="shared" si="210"/>
        <v>0</v>
      </c>
      <c r="AH1189" s="39">
        <f t="shared" si="211"/>
        <v>0</v>
      </c>
      <c r="AI1189" s="40">
        <v>2.9000000000000001E-2</v>
      </c>
      <c r="AJ1189" s="39">
        <f t="shared" si="212"/>
        <v>0</v>
      </c>
      <c r="AK1189" s="39"/>
      <c r="AL1189" s="39">
        <f t="shared" si="213"/>
        <v>0</v>
      </c>
      <c r="AM1189" s="40">
        <v>0.04</v>
      </c>
      <c r="AN1189" s="39">
        <f t="shared" si="208"/>
        <v>0</v>
      </c>
      <c r="AO1189" s="39">
        <f t="shared" si="214"/>
        <v>0</v>
      </c>
      <c r="AP1189" s="39">
        <v>0</v>
      </c>
      <c r="AQ1189" s="39">
        <f t="shared" si="215"/>
        <v>0</v>
      </c>
      <c r="AR1189" s="39"/>
      <c r="AS1189" s="39"/>
      <c r="AT1189" s="39">
        <f t="shared" si="216"/>
        <v>0</v>
      </c>
      <c r="AU1189" s="39">
        <f>SUM(AT1189+AT1190+AT1191+AT1192)</f>
        <v>0</v>
      </c>
    </row>
    <row r="1190" spans="1:47" x14ac:dyDescent="0.2">
      <c r="A1190" s="1"/>
      <c r="B1190" s="1" t="s">
        <v>479</v>
      </c>
      <c r="C1190" s="1" t="s">
        <v>71</v>
      </c>
      <c r="D1190" s="14"/>
      <c r="E1190" s="14"/>
      <c r="F1190" s="14"/>
      <c r="G1190" s="14"/>
      <c r="H1190" s="14"/>
      <c r="I1190" s="14"/>
      <c r="J1190" s="14"/>
      <c r="K1190" s="14"/>
      <c r="L1190" s="14"/>
      <c r="M1190" s="14"/>
      <c r="N1190" s="14"/>
      <c r="O1190" s="14"/>
      <c r="P1190" s="14"/>
      <c r="Q1190" s="14"/>
      <c r="R1190" s="2">
        <f>(R1189)</f>
        <v>0</v>
      </c>
      <c r="S1190" s="39"/>
      <c r="T1190" s="39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>
        <f t="shared" si="209"/>
        <v>0</v>
      </c>
      <c r="AF1190" s="39">
        <f>(D1189-R1189)</f>
        <v>0</v>
      </c>
      <c r="AG1190" s="39">
        <f t="shared" si="210"/>
        <v>0</v>
      </c>
      <c r="AH1190" s="39">
        <f t="shared" si="211"/>
        <v>0</v>
      </c>
      <c r="AI1190" s="40">
        <v>0.02</v>
      </c>
      <c r="AJ1190" s="39">
        <f t="shared" si="212"/>
        <v>0</v>
      </c>
      <c r="AK1190" s="39"/>
      <c r="AL1190" s="39">
        <f t="shared" si="213"/>
        <v>0</v>
      </c>
      <c r="AM1190" s="40">
        <v>0</v>
      </c>
      <c r="AN1190" s="39">
        <f t="shared" si="208"/>
        <v>0</v>
      </c>
      <c r="AO1190" s="39">
        <f t="shared" si="214"/>
        <v>0</v>
      </c>
      <c r="AP1190" s="39">
        <v>0</v>
      </c>
      <c r="AQ1190" s="39">
        <f t="shared" si="215"/>
        <v>0</v>
      </c>
      <c r="AR1190" s="39"/>
      <c r="AS1190" s="39"/>
      <c r="AT1190" s="39">
        <f t="shared" si="216"/>
        <v>0</v>
      </c>
      <c r="AU1190" s="41"/>
    </row>
    <row r="1191" spans="1:47" x14ac:dyDescent="0.2">
      <c r="A1191" s="1"/>
      <c r="B1191" s="1" t="s">
        <v>479</v>
      </c>
      <c r="C1191" s="1" t="s">
        <v>378</v>
      </c>
      <c r="D1191" s="14"/>
      <c r="E1191" s="14"/>
      <c r="F1191" s="14"/>
      <c r="G1191" s="14"/>
      <c r="H1191" s="14"/>
      <c r="I1191" s="14"/>
      <c r="J1191" s="14"/>
      <c r="K1191" s="14"/>
      <c r="L1191" s="14"/>
      <c r="M1191" s="14"/>
      <c r="N1191" s="14"/>
      <c r="O1191" s="14"/>
      <c r="P1191" s="14"/>
      <c r="Q1191" s="14"/>
      <c r="R1191" s="2">
        <f>R1189</f>
        <v>0</v>
      </c>
      <c r="S1191" s="39"/>
      <c r="T1191" s="39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>
        <f t="shared" si="209"/>
        <v>0</v>
      </c>
      <c r="AF1191" s="39">
        <f>(D1189-R1189)</f>
        <v>0</v>
      </c>
      <c r="AG1191" s="39">
        <f t="shared" si="210"/>
        <v>0</v>
      </c>
      <c r="AH1191" s="39">
        <f t="shared" si="211"/>
        <v>0</v>
      </c>
      <c r="AI1191" s="40">
        <v>7.4999999999999997E-3</v>
      </c>
      <c r="AJ1191" s="39">
        <f t="shared" si="212"/>
        <v>0</v>
      </c>
      <c r="AK1191" s="39"/>
      <c r="AL1191" s="39">
        <f t="shared" si="213"/>
        <v>0</v>
      </c>
      <c r="AM1191" s="40">
        <v>0</v>
      </c>
      <c r="AN1191" s="39">
        <f t="shared" si="208"/>
        <v>0</v>
      </c>
      <c r="AO1191" s="39">
        <f t="shared" si="214"/>
        <v>0</v>
      </c>
      <c r="AP1191" s="39">
        <v>0</v>
      </c>
      <c r="AQ1191" s="39">
        <f t="shared" si="215"/>
        <v>0</v>
      </c>
      <c r="AR1191" s="39"/>
      <c r="AS1191" s="39"/>
      <c r="AT1191" s="39">
        <f t="shared" si="216"/>
        <v>0</v>
      </c>
      <c r="AU1191" s="41"/>
    </row>
    <row r="1192" spans="1:47" x14ac:dyDescent="0.2">
      <c r="A1192" s="1"/>
      <c r="B1192" s="1" t="s">
        <v>479</v>
      </c>
      <c r="C1192" s="1" t="s">
        <v>475</v>
      </c>
      <c r="D1192" s="14"/>
      <c r="E1192" s="14"/>
      <c r="F1192" s="14"/>
      <c r="G1192" s="14"/>
      <c r="H1192" s="14"/>
      <c r="I1192" s="14"/>
      <c r="J1192" s="14"/>
      <c r="K1192" s="14"/>
      <c r="L1192" s="14"/>
      <c r="M1192" s="14"/>
      <c r="N1192" s="14"/>
      <c r="O1192" s="14"/>
      <c r="P1192" s="14"/>
      <c r="Q1192" s="14"/>
      <c r="R1192" s="2">
        <f>R1189</f>
        <v>0</v>
      </c>
      <c r="S1192" s="39"/>
      <c r="T1192" s="39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>
        <f t="shared" si="209"/>
        <v>0</v>
      </c>
      <c r="AF1192" s="39">
        <f>(D1189-R1189)</f>
        <v>0</v>
      </c>
      <c r="AG1192" s="39">
        <f t="shared" si="210"/>
        <v>0</v>
      </c>
      <c r="AH1192" s="39">
        <f t="shared" si="211"/>
        <v>0</v>
      </c>
      <c r="AI1192" s="40">
        <v>7.2500000000000004E-3</v>
      </c>
      <c r="AJ1192" s="39">
        <f t="shared" si="212"/>
        <v>0</v>
      </c>
      <c r="AK1192" s="39"/>
      <c r="AL1192" s="39">
        <f t="shared" si="213"/>
        <v>0</v>
      </c>
      <c r="AM1192" s="40">
        <v>0</v>
      </c>
      <c r="AN1192" s="39">
        <f t="shared" si="208"/>
        <v>0</v>
      </c>
      <c r="AO1192" s="39">
        <f t="shared" si="214"/>
        <v>0</v>
      </c>
      <c r="AP1192" s="39">
        <v>0</v>
      </c>
      <c r="AQ1192" s="39">
        <f t="shared" si="215"/>
        <v>0</v>
      </c>
      <c r="AR1192" s="39"/>
      <c r="AS1192" s="39"/>
      <c r="AT1192" s="39">
        <f t="shared" si="216"/>
        <v>0</v>
      </c>
      <c r="AU1192" s="41"/>
    </row>
    <row r="1193" spans="1:47" x14ac:dyDescent="0.2">
      <c r="A1193" s="15"/>
      <c r="B1193" s="15" t="s">
        <v>480</v>
      </c>
      <c r="C1193" s="15" t="s">
        <v>67</v>
      </c>
      <c r="D1193" s="16"/>
      <c r="E1193" s="16"/>
      <c r="F1193" s="16"/>
      <c r="G1193" s="16"/>
      <c r="H1193" s="16"/>
      <c r="I1193" s="16"/>
      <c r="J1193" s="16"/>
      <c r="K1193" s="16"/>
      <c r="L1193" s="16"/>
      <c r="M1193" s="16"/>
      <c r="N1193" s="16"/>
      <c r="O1193" s="16"/>
      <c r="P1193" s="16"/>
      <c r="Q1193" s="16"/>
      <c r="R1193" s="2">
        <f>SUM(E1193:P1193)</f>
        <v>0</v>
      </c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>
        <f t="shared" si="209"/>
        <v>0</v>
      </c>
      <c r="AF1193" s="39">
        <f>(D1193-R1193)</f>
        <v>0</v>
      </c>
      <c r="AG1193" s="39">
        <f t="shared" si="210"/>
        <v>0</v>
      </c>
      <c r="AH1193" s="39">
        <f t="shared" si="211"/>
        <v>0</v>
      </c>
      <c r="AI1193" s="40">
        <v>2.9000000000000001E-2</v>
      </c>
      <c r="AJ1193" s="39">
        <f t="shared" si="212"/>
        <v>0</v>
      </c>
      <c r="AK1193" s="39"/>
      <c r="AL1193" s="39">
        <f t="shared" si="213"/>
        <v>0</v>
      </c>
      <c r="AM1193" s="40">
        <v>0.04</v>
      </c>
      <c r="AN1193" s="39">
        <f t="shared" si="208"/>
        <v>0</v>
      </c>
      <c r="AO1193" s="39">
        <f t="shared" si="214"/>
        <v>0</v>
      </c>
      <c r="AP1193" s="39">
        <v>0</v>
      </c>
      <c r="AQ1193" s="39">
        <f t="shared" si="215"/>
        <v>0</v>
      </c>
      <c r="AR1193" s="39"/>
      <c r="AS1193" s="39"/>
      <c r="AT1193" s="39">
        <f t="shared" si="216"/>
        <v>0</v>
      </c>
      <c r="AU1193" s="39">
        <f>SUM(AT1193+AT1194+AT1195+AT1196+AT1197)</f>
        <v>0</v>
      </c>
    </row>
    <row r="1194" spans="1:47" x14ac:dyDescent="0.2">
      <c r="A1194" s="1"/>
      <c r="B1194" s="1" t="s">
        <v>480</v>
      </c>
      <c r="C1194" s="1" t="s">
        <v>77</v>
      </c>
      <c r="D1194" s="14"/>
      <c r="E1194" s="14"/>
      <c r="F1194" s="14"/>
      <c r="G1194" s="14"/>
      <c r="H1194" s="14"/>
      <c r="I1194" s="14"/>
      <c r="J1194" s="14"/>
      <c r="K1194" s="14"/>
      <c r="L1194" s="14"/>
      <c r="M1194" s="14"/>
      <c r="N1194" s="14"/>
      <c r="O1194" s="14"/>
      <c r="P1194" s="14"/>
      <c r="Q1194" s="14"/>
      <c r="R1194" s="2">
        <f>(R1193)</f>
        <v>0</v>
      </c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>
        <f t="shared" si="209"/>
        <v>0</v>
      </c>
      <c r="AF1194" s="39">
        <f>(D1193-R1193)</f>
        <v>0</v>
      </c>
      <c r="AG1194" s="39">
        <f t="shared" si="210"/>
        <v>0</v>
      </c>
      <c r="AH1194" s="39">
        <f t="shared" si="211"/>
        <v>0</v>
      </c>
      <c r="AI1194" s="40">
        <v>2.5000000000000001E-2</v>
      </c>
      <c r="AJ1194" s="39">
        <f t="shared" si="212"/>
        <v>0</v>
      </c>
      <c r="AK1194" s="39"/>
      <c r="AL1194" s="39">
        <f t="shared" si="213"/>
        <v>0</v>
      </c>
      <c r="AM1194" s="40">
        <v>0.02</v>
      </c>
      <c r="AN1194" s="39">
        <f t="shared" si="208"/>
        <v>0</v>
      </c>
      <c r="AO1194" s="39">
        <f t="shared" si="214"/>
        <v>0</v>
      </c>
      <c r="AP1194" s="39">
        <v>0</v>
      </c>
      <c r="AQ1194" s="39">
        <f t="shared" si="215"/>
        <v>0</v>
      </c>
      <c r="AR1194" s="39"/>
      <c r="AS1194" s="39"/>
      <c r="AT1194" s="39">
        <f t="shared" si="216"/>
        <v>0</v>
      </c>
      <c r="AU1194" s="41"/>
    </row>
    <row r="1195" spans="1:47" x14ac:dyDescent="0.2">
      <c r="A1195" s="1"/>
      <c r="B1195" s="1" t="s">
        <v>480</v>
      </c>
      <c r="C1195" s="1" t="s">
        <v>71</v>
      </c>
      <c r="D1195" s="14"/>
      <c r="E1195" s="14"/>
      <c r="F1195" s="14"/>
      <c r="G1195" s="14"/>
      <c r="H1195" s="14"/>
      <c r="I1195" s="14"/>
      <c r="J1195" s="14"/>
      <c r="K1195" s="14"/>
      <c r="L1195" s="14"/>
      <c r="M1195" s="14"/>
      <c r="N1195" s="14"/>
      <c r="O1195" s="14"/>
      <c r="P1195" s="14"/>
      <c r="Q1195" s="14"/>
      <c r="R1195" s="2">
        <f>(R1193)</f>
        <v>0</v>
      </c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>
        <f t="shared" si="209"/>
        <v>0</v>
      </c>
      <c r="AF1195" s="39">
        <f>(D1193-R1193)</f>
        <v>0</v>
      </c>
      <c r="AG1195" s="39">
        <f t="shared" si="210"/>
        <v>0</v>
      </c>
      <c r="AH1195" s="39">
        <f t="shared" si="211"/>
        <v>0</v>
      </c>
      <c r="AI1195" s="40">
        <v>0.02</v>
      </c>
      <c r="AJ1195" s="39">
        <f t="shared" si="212"/>
        <v>0</v>
      </c>
      <c r="AK1195" s="39"/>
      <c r="AL1195" s="39">
        <f t="shared" si="213"/>
        <v>0</v>
      </c>
      <c r="AM1195" s="40">
        <v>0</v>
      </c>
      <c r="AN1195" s="39">
        <f t="shared" si="208"/>
        <v>0</v>
      </c>
      <c r="AO1195" s="39">
        <f t="shared" si="214"/>
        <v>0</v>
      </c>
      <c r="AP1195" s="39">
        <v>0</v>
      </c>
      <c r="AQ1195" s="39">
        <f t="shared" si="215"/>
        <v>0</v>
      </c>
      <c r="AR1195" s="39"/>
      <c r="AS1195" s="39"/>
      <c r="AT1195" s="39">
        <f t="shared" si="216"/>
        <v>0</v>
      </c>
      <c r="AU1195" s="41"/>
    </row>
    <row r="1196" spans="1:47" x14ac:dyDescent="0.2">
      <c r="A1196" s="1"/>
      <c r="B1196" s="1" t="s">
        <v>480</v>
      </c>
      <c r="C1196" s="1" t="s">
        <v>378</v>
      </c>
      <c r="D1196" s="14"/>
      <c r="E1196" s="14"/>
      <c r="F1196" s="14"/>
      <c r="G1196" s="14"/>
      <c r="H1196" s="14"/>
      <c r="I1196" s="14"/>
      <c r="J1196" s="14"/>
      <c r="K1196" s="14"/>
      <c r="L1196" s="14"/>
      <c r="M1196" s="14"/>
      <c r="N1196" s="14"/>
      <c r="O1196" s="14"/>
      <c r="P1196" s="14"/>
      <c r="Q1196" s="14"/>
      <c r="R1196" s="2">
        <f>R1193</f>
        <v>0</v>
      </c>
      <c r="S1196" s="39"/>
      <c r="T1196" s="39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>
        <f t="shared" si="209"/>
        <v>0</v>
      </c>
      <c r="AF1196" s="39">
        <f>(D1193-R1193)</f>
        <v>0</v>
      </c>
      <c r="AG1196" s="39">
        <f t="shared" si="210"/>
        <v>0</v>
      </c>
      <c r="AH1196" s="39">
        <f t="shared" si="211"/>
        <v>0</v>
      </c>
      <c r="AI1196" s="40">
        <v>7.4999999999999997E-3</v>
      </c>
      <c r="AJ1196" s="39">
        <f t="shared" si="212"/>
        <v>0</v>
      </c>
      <c r="AK1196" s="39"/>
      <c r="AL1196" s="39">
        <f t="shared" si="213"/>
        <v>0</v>
      </c>
      <c r="AM1196" s="40">
        <v>0</v>
      </c>
      <c r="AN1196" s="39">
        <f t="shared" si="208"/>
        <v>0</v>
      </c>
      <c r="AO1196" s="39">
        <f t="shared" si="214"/>
        <v>0</v>
      </c>
      <c r="AP1196" s="39">
        <v>0</v>
      </c>
      <c r="AQ1196" s="39">
        <f t="shared" si="215"/>
        <v>0</v>
      </c>
      <c r="AR1196" s="39"/>
      <c r="AS1196" s="39"/>
      <c r="AT1196" s="39">
        <f t="shared" si="216"/>
        <v>0</v>
      </c>
      <c r="AU1196" s="41"/>
    </row>
    <row r="1197" spans="1:47" x14ac:dyDescent="0.2">
      <c r="A1197" s="1"/>
      <c r="B1197" s="1" t="s">
        <v>480</v>
      </c>
      <c r="C1197" s="1" t="s">
        <v>475</v>
      </c>
      <c r="D1197" s="14"/>
      <c r="E1197" s="14"/>
      <c r="F1197" s="14"/>
      <c r="G1197" s="14"/>
      <c r="H1197" s="14"/>
      <c r="I1197" s="14"/>
      <c r="J1197" s="14"/>
      <c r="K1197" s="14"/>
      <c r="L1197" s="14"/>
      <c r="M1197" s="14"/>
      <c r="N1197" s="14"/>
      <c r="O1197" s="14"/>
      <c r="P1197" s="14"/>
      <c r="Q1197" s="14"/>
      <c r="R1197" s="2">
        <f>R1193</f>
        <v>0</v>
      </c>
      <c r="S1197" s="39"/>
      <c r="T1197" s="39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>
        <f t="shared" si="209"/>
        <v>0</v>
      </c>
      <c r="AF1197" s="39">
        <f>(D1193-R1193)</f>
        <v>0</v>
      </c>
      <c r="AG1197" s="39">
        <f t="shared" si="210"/>
        <v>0</v>
      </c>
      <c r="AH1197" s="39">
        <f t="shared" si="211"/>
        <v>0</v>
      </c>
      <c r="AI1197" s="40">
        <v>7.2500000000000004E-3</v>
      </c>
      <c r="AJ1197" s="39">
        <f t="shared" si="212"/>
        <v>0</v>
      </c>
      <c r="AK1197" s="39"/>
      <c r="AL1197" s="39">
        <f t="shared" si="213"/>
        <v>0</v>
      </c>
      <c r="AM1197" s="40">
        <v>0</v>
      </c>
      <c r="AN1197" s="39">
        <f t="shared" si="208"/>
        <v>0</v>
      </c>
      <c r="AO1197" s="39">
        <f t="shared" si="214"/>
        <v>0</v>
      </c>
      <c r="AP1197" s="39">
        <v>0</v>
      </c>
      <c r="AQ1197" s="39">
        <f t="shared" si="215"/>
        <v>0</v>
      </c>
      <c r="AR1197" s="39"/>
      <c r="AS1197" s="39"/>
      <c r="AT1197" s="39">
        <f t="shared" si="216"/>
        <v>0</v>
      </c>
      <c r="AU1197" s="41"/>
    </row>
    <row r="1198" spans="1:47" x14ac:dyDescent="0.2">
      <c r="A1198" s="12"/>
      <c r="B1198" s="12" t="s">
        <v>481</v>
      </c>
      <c r="C1198" s="12" t="s">
        <v>67</v>
      </c>
      <c r="D1198" s="13"/>
      <c r="E1198" s="13"/>
      <c r="F1198" s="13"/>
      <c r="G1198" s="13"/>
      <c r="H1198" s="13"/>
      <c r="I1198" s="13"/>
      <c r="J1198" s="13"/>
      <c r="K1198" s="13"/>
      <c r="L1198" s="13"/>
      <c r="M1198" s="13"/>
      <c r="N1198" s="13"/>
      <c r="O1198" s="13"/>
      <c r="P1198" s="13"/>
      <c r="Q1198" s="13"/>
      <c r="R1198" s="2">
        <f>SUM(E1198:P1198)</f>
        <v>0</v>
      </c>
      <c r="S1198" s="39"/>
      <c r="T1198" s="39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>
        <f t="shared" si="209"/>
        <v>0</v>
      </c>
      <c r="AF1198" s="39">
        <f>(D1198-R1198)</f>
        <v>0</v>
      </c>
      <c r="AG1198" s="39">
        <f t="shared" si="210"/>
        <v>0</v>
      </c>
      <c r="AH1198" s="39">
        <f t="shared" si="211"/>
        <v>0</v>
      </c>
      <c r="AI1198" s="40">
        <v>2.9000000000000001E-2</v>
      </c>
      <c r="AJ1198" s="39">
        <f t="shared" si="212"/>
        <v>0</v>
      </c>
      <c r="AK1198" s="39"/>
      <c r="AL1198" s="39">
        <f t="shared" si="213"/>
        <v>0</v>
      </c>
      <c r="AM1198" s="40">
        <v>0.04</v>
      </c>
      <c r="AN1198" s="39">
        <f t="shared" si="208"/>
        <v>0</v>
      </c>
      <c r="AO1198" s="39">
        <f t="shared" si="214"/>
        <v>0</v>
      </c>
      <c r="AP1198" s="39">
        <v>0</v>
      </c>
      <c r="AQ1198" s="39">
        <f t="shared" si="215"/>
        <v>0</v>
      </c>
      <c r="AR1198" s="39"/>
      <c r="AS1198" s="39"/>
      <c r="AT1198" s="39">
        <f t="shared" si="216"/>
        <v>0</v>
      </c>
      <c r="AU1198" s="39">
        <f>SUM(AT1198+AT1199+AT1200+AT1201)</f>
        <v>0</v>
      </c>
    </row>
    <row r="1199" spans="1:47" x14ac:dyDescent="0.2">
      <c r="A1199" s="1"/>
      <c r="B1199" s="1" t="s">
        <v>481</v>
      </c>
      <c r="C1199" s="1" t="s">
        <v>71</v>
      </c>
      <c r="D1199" s="14"/>
      <c r="E1199" s="14"/>
      <c r="F1199" s="14"/>
      <c r="G1199" s="14"/>
      <c r="H1199" s="14"/>
      <c r="I1199" s="14"/>
      <c r="J1199" s="14"/>
      <c r="K1199" s="14"/>
      <c r="L1199" s="14"/>
      <c r="M1199" s="14"/>
      <c r="N1199" s="14"/>
      <c r="O1199" s="14"/>
      <c r="P1199" s="14"/>
      <c r="Q1199" s="14"/>
      <c r="R1199" s="2">
        <f>(R1198)</f>
        <v>0</v>
      </c>
      <c r="S1199" s="39"/>
      <c r="T1199" s="39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>
        <f t="shared" si="209"/>
        <v>0</v>
      </c>
      <c r="AF1199" s="39">
        <f>(D1198-R1198)</f>
        <v>0</v>
      </c>
      <c r="AG1199" s="39">
        <f t="shared" si="210"/>
        <v>0</v>
      </c>
      <c r="AH1199" s="39">
        <f t="shared" si="211"/>
        <v>0</v>
      </c>
      <c r="AI1199" s="40">
        <v>0.02</v>
      </c>
      <c r="AJ1199" s="39">
        <f t="shared" si="212"/>
        <v>0</v>
      </c>
      <c r="AK1199" s="39"/>
      <c r="AL1199" s="39">
        <f t="shared" si="213"/>
        <v>0</v>
      </c>
      <c r="AM1199" s="40">
        <v>0</v>
      </c>
      <c r="AN1199" s="39">
        <f t="shared" si="208"/>
        <v>0</v>
      </c>
      <c r="AO1199" s="39">
        <f t="shared" si="214"/>
        <v>0</v>
      </c>
      <c r="AP1199" s="39">
        <v>0</v>
      </c>
      <c r="AQ1199" s="39">
        <f t="shared" si="215"/>
        <v>0</v>
      </c>
      <c r="AR1199" s="39"/>
      <c r="AS1199" s="39"/>
      <c r="AT1199" s="39">
        <f t="shared" si="216"/>
        <v>0</v>
      </c>
      <c r="AU1199" s="41"/>
    </row>
    <row r="1200" spans="1:47" x14ac:dyDescent="0.2">
      <c r="A1200" s="1"/>
      <c r="B1200" s="1" t="s">
        <v>481</v>
      </c>
      <c r="C1200" s="1" t="s">
        <v>378</v>
      </c>
      <c r="D1200" s="14"/>
      <c r="E1200" s="14"/>
      <c r="F1200" s="14"/>
      <c r="G1200" s="14"/>
      <c r="H1200" s="14"/>
      <c r="I1200" s="14"/>
      <c r="J1200" s="14"/>
      <c r="K1200" s="14"/>
      <c r="L1200" s="14"/>
      <c r="M1200" s="14"/>
      <c r="N1200" s="14"/>
      <c r="O1200" s="14"/>
      <c r="P1200" s="14"/>
      <c r="Q1200" s="14"/>
      <c r="R1200" s="2">
        <f>R1198</f>
        <v>0</v>
      </c>
      <c r="S1200" s="39"/>
      <c r="T1200" s="39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>
        <f t="shared" si="209"/>
        <v>0</v>
      </c>
      <c r="AF1200" s="39">
        <f>(D1198-R1198)</f>
        <v>0</v>
      </c>
      <c r="AG1200" s="39">
        <f t="shared" si="210"/>
        <v>0</v>
      </c>
      <c r="AH1200" s="39">
        <f t="shared" si="211"/>
        <v>0</v>
      </c>
      <c r="AI1200" s="40">
        <v>7.4999999999999997E-3</v>
      </c>
      <c r="AJ1200" s="39">
        <f t="shared" si="212"/>
        <v>0</v>
      </c>
      <c r="AK1200" s="39"/>
      <c r="AL1200" s="39">
        <f t="shared" si="213"/>
        <v>0</v>
      </c>
      <c r="AM1200" s="40">
        <v>0</v>
      </c>
      <c r="AN1200" s="39">
        <f t="shared" si="208"/>
        <v>0</v>
      </c>
      <c r="AO1200" s="39">
        <f t="shared" si="214"/>
        <v>0</v>
      </c>
      <c r="AP1200" s="39">
        <v>0</v>
      </c>
      <c r="AQ1200" s="39">
        <f t="shared" si="215"/>
        <v>0</v>
      </c>
      <c r="AR1200" s="39"/>
      <c r="AS1200" s="39"/>
      <c r="AT1200" s="39">
        <f t="shared" si="216"/>
        <v>0</v>
      </c>
      <c r="AU1200" s="41"/>
    </row>
    <row r="1201" spans="1:47" x14ac:dyDescent="0.2">
      <c r="A1201" s="1"/>
      <c r="B1201" s="1" t="s">
        <v>481</v>
      </c>
      <c r="C1201" s="1" t="s">
        <v>475</v>
      </c>
      <c r="D1201" s="14"/>
      <c r="E1201" s="14"/>
      <c r="F1201" s="14"/>
      <c r="G1201" s="14"/>
      <c r="H1201" s="14"/>
      <c r="I1201" s="14"/>
      <c r="J1201" s="14"/>
      <c r="K1201" s="14"/>
      <c r="L1201" s="14"/>
      <c r="M1201" s="14"/>
      <c r="N1201" s="14"/>
      <c r="O1201" s="14"/>
      <c r="P1201" s="14"/>
      <c r="Q1201" s="14"/>
      <c r="R1201" s="2">
        <f>R1198</f>
        <v>0</v>
      </c>
      <c r="S1201" s="39"/>
      <c r="T1201" s="39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>
        <f t="shared" si="209"/>
        <v>0</v>
      </c>
      <c r="AF1201" s="39">
        <f>(D1198-R1198)</f>
        <v>0</v>
      </c>
      <c r="AG1201" s="39">
        <f t="shared" si="210"/>
        <v>0</v>
      </c>
      <c r="AH1201" s="39">
        <f t="shared" si="211"/>
        <v>0</v>
      </c>
      <c r="AI1201" s="40">
        <v>7.2500000000000004E-3</v>
      </c>
      <c r="AJ1201" s="39">
        <f t="shared" si="212"/>
        <v>0</v>
      </c>
      <c r="AK1201" s="39"/>
      <c r="AL1201" s="39">
        <f t="shared" si="213"/>
        <v>0</v>
      </c>
      <c r="AM1201" s="40">
        <v>0</v>
      </c>
      <c r="AN1201" s="39">
        <f t="shared" si="208"/>
        <v>0</v>
      </c>
      <c r="AO1201" s="39">
        <f t="shared" si="214"/>
        <v>0</v>
      </c>
      <c r="AP1201" s="39">
        <v>0</v>
      </c>
      <c r="AQ1201" s="39">
        <f t="shared" si="215"/>
        <v>0</v>
      </c>
      <c r="AR1201" s="39"/>
      <c r="AS1201" s="39"/>
      <c r="AT1201" s="39">
        <f t="shared" si="216"/>
        <v>0</v>
      </c>
      <c r="AU1201" s="41"/>
    </row>
    <row r="1202" spans="1:47" x14ac:dyDescent="0.2">
      <c r="A1202" s="15"/>
      <c r="B1202" s="15" t="s">
        <v>482</v>
      </c>
      <c r="C1202" s="15" t="s">
        <v>67</v>
      </c>
      <c r="D1202" s="16"/>
      <c r="E1202" s="16"/>
      <c r="F1202" s="16"/>
      <c r="G1202" s="16"/>
      <c r="H1202" s="16"/>
      <c r="I1202" s="16"/>
      <c r="J1202" s="16"/>
      <c r="K1202" s="16"/>
      <c r="L1202" s="16"/>
      <c r="M1202" s="16"/>
      <c r="N1202" s="16"/>
      <c r="O1202" s="16"/>
      <c r="P1202" s="16"/>
      <c r="Q1202" s="16"/>
      <c r="R1202" s="2">
        <f>SUM(E1202:P1202)</f>
        <v>0</v>
      </c>
      <c r="S1202" s="39"/>
      <c r="T1202" s="39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>
        <f t="shared" si="209"/>
        <v>0</v>
      </c>
      <c r="AF1202" s="39">
        <f>(D1202-R1202)</f>
        <v>0</v>
      </c>
      <c r="AG1202" s="39">
        <f t="shared" si="210"/>
        <v>0</v>
      </c>
      <c r="AH1202" s="39">
        <f t="shared" si="211"/>
        <v>0</v>
      </c>
      <c r="AI1202" s="40">
        <v>2.9000000000000001E-2</v>
      </c>
      <c r="AJ1202" s="39">
        <f t="shared" si="212"/>
        <v>0</v>
      </c>
      <c r="AK1202" s="39"/>
      <c r="AL1202" s="39">
        <f t="shared" si="213"/>
        <v>0</v>
      </c>
      <c r="AM1202" s="40">
        <v>0.04</v>
      </c>
      <c r="AN1202" s="39">
        <f t="shared" si="208"/>
        <v>0</v>
      </c>
      <c r="AO1202" s="39">
        <f t="shared" si="214"/>
        <v>0</v>
      </c>
      <c r="AP1202" s="39">
        <v>0</v>
      </c>
      <c r="AQ1202" s="39">
        <f t="shared" si="215"/>
        <v>0</v>
      </c>
      <c r="AR1202" s="39"/>
      <c r="AS1202" s="39"/>
      <c r="AT1202" s="39">
        <f t="shared" si="216"/>
        <v>0</v>
      </c>
      <c r="AU1202" s="39">
        <f>SUM(AT1202+AT1203+AT1204+AT1205)</f>
        <v>0</v>
      </c>
    </row>
    <row r="1203" spans="1:47" x14ac:dyDescent="0.2">
      <c r="A1203" s="1"/>
      <c r="B1203" s="1" t="s">
        <v>482</v>
      </c>
      <c r="C1203" s="1" t="s">
        <v>71</v>
      </c>
      <c r="D1203" s="14"/>
      <c r="E1203" s="14"/>
      <c r="F1203" s="14"/>
      <c r="G1203" s="14"/>
      <c r="H1203" s="14"/>
      <c r="I1203" s="14"/>
      <c r="J1203" s="14"/>
      <c r="K1203" s="14"/>
      <c r="L1203" s="14"/>
      <c r="M1203" s="14"/>
      <c r="N1203" s="14"/>
      <c r="O1203" s="14"/>
      <c r="P1203" s="14"/>
      <c r="Q1203" s="14"/>
      <c r="R1203" s="2">
        <f>(R1202)</f>
        <v>0</v>
      </c>
      <c r="S1203" s="39"/>
      <c r="T1203" s="39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>
        <f t="shared" si="209"/>
        <v>0</v>
      </c>
      <c r="AF1203" s="39">
        <f>(D1202-R1202)</f>
        <v>0</v>
      </c>
      <c r="AG1203" s="39">
        <f t="shared" si="210"/>
        <v>0</v>
      </c>
      <c r="AH1203" s="39">
        <f t="shared" si="211"/>
        <v>0</v>
      </c>
      <c r="AI1203" s="40">
        <v>0.02</v>
      </c>
      <c r="AJ1203" s="39">
        <f t="shared" si="212"/>
        <v>0</v>
      </c>
      <c r="AK1203" s="39"/>
      <c r="AL1203" s="39">
        <f t="shared" si="213"/>
        <v>0</v>
      </c>
      <c r="AM1203" s="40">
        <v>0</v>
      </c>
      <c r="AN1203" s="39">
        <f t="shared" si="208"/>
        <v>0</v>
      </c>
      <c r="AO1203" s="39">
        <f t="shared" si="214"/>
        <v>0</v>
      </c>
      <c r="AP1203" s="39">
        <v>0</v>
      </c>
      <c r="AQ1203" s="39">
        <f t="shared" si="215"/>
        <v>0</v>
      </c>
      <c r="AR1203" s="39"/>
      <c r="AS1203" s="39"/>
      <c r="AT1203" s="39">
        <f t="shared" si="216"/>
        <v>0</v>
      </c>
      <c r="AU1203" s="41"/>
    </row>
    <row r="1204" spans="1:47" x14ac:dyDescent="0.2">
      <c r="A1204" s="1"/>
      <c r="B1204" s="1" t="s">
        <v>482</v>
      </c>
      <c r="C1204" s="1" t="s">
        <v>378</v>
      </c>
      <c r="D1204" s="14"/>
      <c r="E1204" s="14"/>
      <c r="F1204" s="14"/>
      <c r="G1204" s="14"/>
      <c r="H1204" s="14"/>
      <c r="I1204" s="14"/>
      <c r="J1204" s="14"/>
      <c r="K1204" s="14"/>
      <c r="L1204" s="14"/>
      <c r="M1204" s="14"/>
      <c r="N1204" s="14"/>
      <c r="O1204" s="14"/>
      <c r="P1204" s="14"/>
      <c r="Q1204" s="14"/>
      <c r="R1204" s="2">
        <f>R1202</f>
        <v>0</v>
      </c>
      <c r="S1204" s="39"/>
      <c r="T1204" s="39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>
        <f t="shared" si="209"/>
        <v>0</v>
      </c>
      <c r="AF1204" s="39">
        <f>(D1202-R1202)</f>
        <v>0</v>
      </c>
      <c r="AG1204" s="39">
        <f t="shared" si="210"/>
        <v>0</v>
      </c>
      <c r="AH1204" s="39">
        <f t="shared" si="211"/>
        <v>0</v>
      </c>
      <c r="AI1204" s="40">
        <v>7.4999999999999997E-3</v>
      </c>
      <c r="AJ1204" s="39">
        <f t="shared" si="212"/>
        <v>0</v>
      </c>
      <c r="AK1204" s="39"/>
      <c r="AL1204" s="39">
        <f t="shared" si="213"/>
        <v>0</v>
      </c>
      <c r="AM1204" s="40">
        <v>0</v>
      </c>
      <c r="AN1204" s="39">
        <f t="shared" si="208"/>
        <v>0</v>
      </c>
      <c r="AO1204" s="39">
        <f t="shared" si="214"/>
        <v>0</v>
      </c>
      <c r="AP1204" s="39">
        <v>0</v>
      </c>
      <c r="AQ1204" s="39">
        <f t="shared" si="215"/>
        <v>0</v>
      </c>
      <c r="AR1204" s="39"/>
      <c r="AS1204" s="39"/>
      <c r="AT1204" s="39">
        <f t="shared" si="216"/>
        <v>0</v>
      </c>
      <c r="AU1204" s="41"/>
    </row>
    <row r="1205" spans="1:47" x14ac:dyDescent="0.2">
      <c r="A1205" s="1"/>
      <c r="B1205" s="1" t="s">
        <v>482</v>
      </c>
      <c r="C1205" s="1" t="s">
        <v>475</v>
      </c>
      <c r="D1205" s="14"/>
      <c r="E1205" s="14"/>
      <c r="F1205" s="14"/>
      <c r="G1205" s="14"/>
      <c r="H1205" s="14"/>
      <c r="I1205" s="14"/>
      <c r="J1205" s="14"/>
      <c r="K1205" s="14"/>
      <c r="L1205" s="14"/>
      <c r="M1205" s="14"/>
      <c r="N1205" s="14"/>
      <c r="O1205" s="14"/>
      <c r="P1205" s="14"/>
      <c r="Q1205" s="14"/>
      <c r="R1205" s="2">
        <f>R1202</f>
        <v>0</v>
      </c>
      <c r="S1205" s="39"/>
      <c r="T1205" s="39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>
        <f t="shared" si="209"/>
        <v>0</v>
      </c>
      <c r="AF1205" s="39">
        <f>(D1202-R1202)</f>
        <v>0</v>
      </c>
      <c r="AG1205" s="39">
        <f t="shared" si="210"/>
        <v>0</v>
      </c>
      <c r="AH1205" s="39">
        <f t="shared" si="211"/>
        <v>0</v>
      </c>
      <c r="AI1205" s="40">
        <v>7.2500000000000004E-3</v>
      </c>
      <c r="AJ1205" s="39">
        <f t="shared" si="212"/>
        <v>0</v>
      </c>
      <c r="AK1205" s="39"/>
      <c r="AL1205" s="39">
        <f t="shared" si="213"/>
        <v>0</v>
      </c>
      <c r="AM1205" s="40">
        <v>0</v>
      </c>
      <c r="AN1205" s="39">
        <f t="shared" si="208"/>
        <v>0</v>
      </c>
      <c r="AO1205" s="39">
        <f t="shared" si="214"/>
        <v>0</v>
      </c>
      <c r="AP1205" s="39">
        <v>0</v>
      </c>
      <c r="AQ1205" s="39">
        <f t="shared" si="215"/>
        <v>0</v>
      </c>
      <c r="AR1205" s="39"/>
      <c r="AS1205" s="39"/>
      <c r="AT1205" s="39">
        <f t="shared" si="216"/>
        <v>0</v>
      </c>
      <c r="AU1205" s="41"/>
    </row>
    <row r="1206" spans="1:47" x14ac:dyDescent="0.2">
      <c r="A1206" s="15"/>
      <c r="B1206" s="15" t="s">
        <v>510</v>
      </c>
      <c r="C1206" s="15" t="s">
        <v>67</v>
      </c>
      <c r="D1206" s="16"/>
      <c r="E1206" s="16"/>
      <c r="F1206" s="16"/>
      <c r="G1206" s="16"/>
      <c r="H1206" s="16"/>
      <c r="I1206" s="16"/>
      <c r="J1206" s="16"/>
      <c r="K1206" s="16"/>
      <c r="L1206" s="16"/>
      <c r="M1206" s="16"/>
      <c r="N1206" s="16"/>
      <c r="O1206" s="16"/>
      <c r="P1206" s="16"/>
      <c r="Q1206" s="16"/>
      <c r="R1206" s="2">
        <f>SUM(E1206:P1206)</f>
        <v>0</v>
      </c>
      <c r="S1206" s="39"/>
      <c r="T1206" s="39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>
        <f t="shared" si="209"/>
        <v>0</v>
      </c>
      <c r="AF1206" s="39">
        <f>(D1206-R1206)</f>
        <v>0</v>
      </c>
      <c r="AG1206" s="39">
        <f t="shared" si="210"/>
        <v>0</v>
      </c>
      <c r="AH1206" s="39">
        <f t="shared" si="211"/>
        <v>0</v>
      </c>
      <c r="AI1206" s="40">
        <v>2.9000000000000001E-2</v>
      </c>
      <c r="AJ1206" s="39">
        <f t="shared" si="212"/>
        <v>0</v>
      </c>
      <c r="AK1206" s="39"/>
      <c r="AL1206" s="39">
        <f t="shared" si="213"/>
        <v>0</v>
      </c>
      <c r="AM1206" s="40">
        <v>0.04</v>
      </c>
      <c r="AN1206" s="39">
        <f t="shared" si="208"/>
        <v>0</v>
      </c>
      <c r="AO1206" s="39">
        <f t="shared" si="214"/>
        <v>0</v>
      </c>
      <c r="AP1206" s="39">
        <v>0</v>
      </c>
      <c r="AQ1206" s="39">
        <f t="shared" si="215"/>
        <v>0</v>
      </c>
      <c r="AR1206" s="39"/>
      <c r="AS1206" s="39"/>
      <c r="AT1206" s="39">
        <f t="shared" si="216"/>
        <v>0</v>
      </c>
      <c r="AU1206" s="39">
        <f>SUM(AT1206+AT1207+AT1208+AT1209+AT1210)</f>
        <v>0</v>
      </c>
    </row>
    <row r="1207" spans="1:47" x14ac:dyDescent="0.2">
      <c r="A1207" s="1"/>
      <c r="B1207" s="1" t="s">
        <v>510</v>
      </c>
      <c r="C1207" s="1" t="s">
        <v>71</v>
      </c>
      <c r="D1207" s="14"/>
      <c r="E1207" s="14"/>
      <c r="F1207" s="14"/>
      <c r="G1207" s="14"/>
      <c r="H1207" s="14"/>
      <c r="I1207" s="14"/>
      <c r="J1207" s="14"/>
      <c r="K1207" s="14"/>
      <c r="L1207" s="14"/>
      <c r="M1207" s="14"/>
      <c r="N1207" s="14"/>
      <c r="O1207" s="14"/>
      <c r="P1207" s="14"/>
      <c r="Q1207" s="14"/>
      <c r="R1207" s="2">
        <f>(R1206)</f>
        <v>0</v>
      </c>
      <c r="S1207" s="39"/>
      <c r="T1207" s="39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>
        <f t="shared" si="209"/>
        <v>0</v>
      </c>
      <c r="AF1207" s="39">
        <f>(D1206-R1206)</f>
        <v>0</v>
      </c>
      <c r="AG1207" s="39">
        <f t="shared" si="210"/>
        <v>0</v>
      </c>
      <c r="AH1207" s="39">
        <f t="shared" si="211"/>
        <v>0</v>
      </c>
      <c r="AI1207" s="40">
        <v>0.02</v>
      </c>
      <c r="AJ1207" s="39">
        <f t="shared" si="212"/>
        <v>0</v>
      </c>
      <c r="AK1207" s="39"/>
      <c r="AL1207" s="39">
        <f t="shared" si="213"/>
        <v>0</v>
      </c>
      <c r="AM1207" s="40">
        <v>0</v>
      </c>
      <c r="AN1207" s="39">
        <f t="shared" si="208"/>
        <v>0</v>
      </c>
      <c r="AO1207" s="39">
        <f t="shared" si="214"/>
        <v>0</v>
      </c>
      <c r="AP1207" s="39">
        <v>0</v>
      </c>
      <c r="AQ1207" s="39">
        <f t="shared" si="215"/>
        <v>0</v>
      </c>
      <c r="AR1207" s="39"/>
      <c r="AS1207" s="39"/>
      <c r="AT1207" s="39">
        <f t="shared" si="216"/>
        <v>0</v>
      </c>
      <c r="AU1207" s="41"/>
    </row>
    <row r="1208" spans="1:47" x14ac:dyDescent="0.2">
      <c r="A1208" s="1"/>
      <c r="B1208" s="1" t="s">
        <v>510</v>
      </c>
      <c r="C1208" s="1" t="s">
        <v>378</v>
      </c>
      <c r="D1208" s="14"/>
      <c r="E1208" s="14"/>
      <c r="F1208" s="14"/>
      <c r="G1208" s="14"/>
      <c r="H1208" s="14"/>
      <c r="I1208" s="14"/>
      <c r="J1208" s="14"/>
      <c r="K1208" s="14"/>
      <c r="L1208" s="14"/>
      <c r="M1208" s="14"/>
      <c r="N1208" s="14"/>
      <c r="O1208" s="14"/>
      <c r="P1208" s="14"/>
      <c r="Q1208" s="14"/>
      <c r="R1208" s="2">
        <f>R1206</f>
        <v>0</v>
      </c>
      <c r="S1208" s="39"/>
      <c r="T1208" s="39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>
        <f t="shared" si="209"/>
        <v>0</v>
      </c>
      <c r="AF1208" s="39">
        <f>(D1206-R1206)</f>
        <v>0</v>
      </c>
      <c r="AG1208" s="39">
        <f t="shared" si="210"/>
        <v>0</v>
      </c>
      <c r="AH1208" s="39">
        <f t="shared" si="211"/>
        <v>0</v>
      </c>
      <c r="AI1208" s="40">
        <v>7.4999999999999997E-3</v>
      </c>
      <c r="AJ1208" s="39">
        <f t="shared" si="212"/>
        <v>0</v>
      </c>
      <c r="AK1208" s="39"/>
      <c r="AL1208" s="39">
        <f t="shared" si="213"/>
        <v>0</v>
      </c>
      <c r="AM1208" s="40">
        <v>0</v>
      </c>
      <c r="AN1208" s="39">
        <f t="shared" si="208"/>
        <v>0</v>
      </c>
      <c r="AO1208" s="39">
        <f t="shared" si="214"/>
        <v>0</v>
      </c>
      <c r="AP1208" s="39">
        <v>0</v>
      </c>
      <c r="AQ1208" s="39">
        <f t="shared" si="215"/>
        <v>0</v>
      </c>
      <c r="AR1208" s="39"/>
      <c r="AS1208" s="39"/>
      <c r="AT1208" s="39">
        <f t="shared" si="216"/>
        <v>0</v>
      </c>
      <c r="AU1208" s="41"/>
    </row>
    <row r="1209" spans="1:47" x14ac:dyDescent="0.2">
      <c r="A1209" s="1"/>
      <c r="B1209" s="1" t="s">
        <v>510</v>
      </c>
      <c r="C1209" s="1" t="s">
        <v>475</v>
      </c>
      <c r="D1209" s="14"/>
      <c r="E1209" s="14"/>
      <c r="F1209" s="14"/>
      <c r="G1209" s="14"/>
      <c r="H1209" s="14"/>
      <c r="I1209" s="14"/>
      <c r="J1209" s="14"/>
      <c r="K1209" s="14"/>
      <c r="L1209" s="14"/>
      <c r="M1209" s="14"/>
      <c r="N1209" s="14"/>
      <c r="O1209" s="14"/>
      <c r="P1209" s="14"/>
      <c r="Q1209" s="14"/>
      <c r="R1209" s="2">
        <f>R1206</f>
        <v>0</v>
      </c>
      <c r="S1209" s="39"/>
      <c r="T1209" s="39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>
        <f t="shared" si="209"/>
        <v>0</v>
      </c>
      <c r="AF1209" s="39">
        <f>(D1206-R1206)</f>
        <v>0</v>
      </c>
      <c r="AG1209" s="39">
        <f t="shared" si="210"/>
        <v>0</v>
      </c>
      <c r="AH1209" s="39">
        <f t="shared" si="211"/>
        <v>0</v>
      </c>
      <c r="AI1209" s="40">
        <v>7.2500000000000004E-3</v>
      </c>
      <c r="AJ1209" s="39">
        <f t="shared" si="212"/>
        <v>0</v>
      </c>
      <c r="AK1209" s="39"/>
      <c r="AL1209" s="39">
        <f t="shared" si="213"/>
        <v>0</v>
      </c>
      <c r="AM1209" s="40">
        <v>0</v>
      </c>
      <c r="AN1209" s="39">
        <f t="shared" si="208"/>
        <v>0</v>
      </c>
      <c r="AO1209" s="39">
        <f t="shared" si="214"/>
        <v>0</v>
      </c>
      <c r="AP1209" s="39">
        <v>0</v>
      </c>
      <c r="AQ1209" s="39">
        <f t="shared" si="215"/>
        <v>0</v>
      </c>
      <c r="AR1209" s="39"/>
      <c r="AS1209" s="39"/>
      <c r="AT1209" s="39">
        <f t="shared" si="216"/>
        <v>0</v>
      </c>
      <c r="AU1209" s="41"/>
    </row>
    <row r="1210" spans="1:47" x14ac:dyDescent="0.2">
      <c r="A1210" s="1"/>
      <c r="B1210" s="1" t="s">
        <v>510</v>
      </c>
      <c r="C1210" s="1" t="s">
        <v>204</v>
      </c>
      <c r="D1210" s="14"/>
      <c r="E1210" s="14"/>
      <c r="F1210" s="14"/>
      <c r="G1210" s="14"/>
      <c r="H1210" s="14"/>
      <c r="I1210" s="14"/>
      <c r="J1210" s="14"/>
      <c r="K1210" s="14"/>
      <c r="L1210" s="14"/>
      <c r="M1210" s="14"/>
      <c r="N1210" s="14"/>
      <c r="O1210" s="14"/>
      <c r="P1210" s="14"/>
      <c r="Q1210" s="14"/>
      <c r="R1210" s="2">
        <f>R1207</f>
        <v>0</v>
      </c>
      <c r="S1210" s="39"/>
      <c r="T1210" s="39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>
        <f t="shared" si="209"/>
        <v>0</v>
      </c>
      <c r="AF1210" s="39">
        <f>(D1206-R1206)</f>
        <v>0</v>
      </c>
      <c r="AG1210" s="39">
        <f t="shared" si="210"/>
        <v>0</v>
      </c>
      <c r="AH1210" s="39">
        <f t="shared" si="211"/>
        <v>0</v>
      </c>
      <c r="AI1210" s="40">
        <v>0.04</v>
      </c>
      <c r="AJ1210" s="39">
        <f t="shared" si="212"/>
        <v>0</v>
      </c>
      <c r="AK1210" s="39"/>
      <c r="AL1210" s="39">
        <f t="shared" si="213"/>
        <v>0</v>
      </c>
      <c r="AM1210" s="40">
        <v>3.3300000000000003E-2</v>
      </c>
      <c r="AN1210" s="39">
        <f t="shared" si="208"/>
        <v>0</v>
      </c>
      <c r="AO1210" s="39">
        <f t="shared" si="214"/>
        <v>0</v>
      </c>
      <c r="AP1210" s="39">
        <v>0</v>
      </c>
      <c r="AQ1210" s="39">
        <f t="shared" si="215"/>
        <v>0</v>
      </c>
      <c r="AR1210" s="39"/>
      <c r="AS1210" s="39"/>
      <c r="AT1210" s="39">
        <f t="shared" si="216"/>
        <v>0</v>
      </c>
      <c r="AU1210" s="41"/>
    </row>
    <row r="1211" spans="1:47" x14ac:dyDescent="0.2">
      <c r="A1211" s="12"/>
      <c r="B1211" s="12" t="s">
        <v>483</v>
      </c>
      <c r="C1211" s="12" t="s">
        <v>67</v>
      </c>
      <c r="D1211" s="13"/>
      <c r="E1211" s="13"/>
      <c r="F1211" s="13"/>
      <c r="G1211" s="13"/>
      <c r="H1211" s="13"/>
      <c r="I1211" s="13"/>
      <c r="J1211" s="13"/>
      <c r="K1211" s="13"/>
      <c r="L1211" s="13"/>
      <c r="M1211" s="13"/>
      <c r="N1211" s="13"/>
      <c r="O1211" s="13"/>
      <c r="P1211" s="13"/>
      <c r="Q1211" s="13"/>
      <c r="R1211" s="2">
        <f>SUM(E1211:P1211)</f>
        <v>0</v>
      </c>
      <c r="S1211" s="39"/>
      <c r="T1211" s="39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>
        <f t="shared" si="209"/>
        <v>0</v>
      </c>
      <c r="AF1211" s="39">
        <f>(D1211-R1211)</f>
        <v>0</v>
      </c>
      <c r="AG1211" s="39">
        <f t="shared" si="210"/>
        <v>0</v>
      </c>
      <c r="AH1211" s="39">
        <f t="shared" si="211"/>
        <v>0</v>
      </c>
      <c r="AI1211" s="40">
        <v>2.9000000000000001E-2</v>
      </c>
      <c r="AJ1211" s="39">
        <f t="shared" si="212"/>
        <v>0</v>
      </c>
      <c r="AK1211" s="39"/>
      <c r="AL1211" s="39">
        <f t="shared" si="213"/>
        <v>0</v>
      </c>
      <c r="AM1211" s="40">
        <v>0.04</v>
      </c>
      <c r="AN1211" s="39">
        <f t="shared" si="208"/>
        <v>0</v>
      </c>
      <c r="AO1211" s="39">
        <f t="shared" si="214"/>
        <v>0</v>
      </c>
      <c r="AP1211" s="39">
        <v>0</v>
      </c>
      <c r="AQ1211" s="39">
        <f t="shared" si="215"/>
        <v>0</v>
      </c>
      <c r="AR1211" s="39"/>
      <c r="AS1211" s="39"/>
      <c r="AT1211" s="39">
        <f t="shared" si="216"/>
        <v>0</v>
      </c>
      <c r="AU1211" s="39">
        <f>SUM(AT1211+AT1212+AT1213+AT1214)</f>
        <v>0</v>
      </c>
    </row>
    <row r="1212" spans="1:47" x14ac:dyDescent="0.2">
      <c r="A1212" s="1"/>
      <c r="B1212" s="1" t="s">
        <v>483</v>
      </c>
      <c r="C1212" s="1" t="s">
        <v>71</v>
      </c>
      <c r="D1212" s="14"/>
      <c r="E1212" s="14"/>
      <c r="F1212" s="14"/>
      <c r="G1212" s="14"/>
      <c r="H1212" s="14"/>
      <c r="I1212" s="14"/>
      <c r="J1212" s="14"/>
      <c r="K1212" s="14"/>
      <c r="L1212" s="14"/>
      <c r="M1212" s="14"/>
      <c r="N1212" s="14"/>
      <c r="O1212" s="14"/>
      <c r="P1212" s="14"/>
      <c r="Q1212" s="14"/>
      <c r="R1212" s="2">
        <f>(R1211)</f>
        <v>0</v>
      </c>
      <c r="S1212" s="39"/>
      <c r="T1212" s="39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>
        <f t="shared" si="209"/>
        <v>0</v>
      </c>
      <c r="AF1212" s="39">
        <f>(D1211-R1211)</f>
        <v>0</v>
      </c>
      <c r="AG1212" s="39">
        <f t="shared" si="210"/>
        <v>0</v>
      </c>
      <c r="AH1212" s="39">
        <f t="shared" si="211"/>
        <v>0</v>
      </c>
      <c r="AI1212" s="40">
        <v>0.02</v>
      </c>
      <c r="AJ1212" s="39">
        <f t="shared" si="212"/>
        <v>0</v>
      </c>
      <c r="AK1212" s="39"/>
      <c r="AL1212" s="39">
        <f t="shared" si="213"/>
        <v>0</v>
      </c>
      <c r="AM1212" s="40">
        <v>0</v>
      </c>
      <c r="AN1212" s="39">
        <f t="shared" si="208"/>
        <v>0</v>
      </c>
      <c r="AO1212" s="39">
        <f t="shared" si="214"/>
        <v>0</v>
      </c>
      <c r="AP1212" s="39">
        <v>0</v>
      </c>
      <c r="AQ1212" s="39">
        <f t="shared" si="215"/>
        <v>0</v>
      </c>
      <c r="AR1212" s="39"/>
      <c r="AS1212" s="39"/>
      <c r="AT1212" s="39">
        <f t="shared" si="216"/>
        <v>0</v>
      </c>
      <c r="AU1212" s="41"/>
    </row>
    <row r="1213" spans="1:47" x14ac:dyDescent="0.2">
      <c r="A1213" s="1"/>
      <c r="B1213" s="1" t="s">
        <v>483</v>
      </c>
      <c r="C1213" s="1" t="s">
        <v>378</v>
      </c>
      <c r="D1213" s="14"/>
      <c r="E1213" s="14"/>
      <c r="F1213" s="14"/>
      <c r="G1213" s="14"/>
      <c r="H1213" s="14"/>
      <c r="I1213" s="14"/>
      <c r="J1213" s="14"/>
      <c r="K1213" s="14"/>
      <c r="L1213" s="14"/>
      <c r="M1213" s="14"/>
      <c r="N1213" s="14"/>
      <c r="O1213" s="14"/>
      <c r="P1213" s="14"/>
      <c r="Q1213" s="14"/>
      <c r="R1213" s="2">
        <f>R1211</f>
        <v>0</v>
      </c>
      <c r="S1213" s="39"/>
      <c r="T1213" s="39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>
        <f t="shared" si="209"/>
        <v>0</v>
      </c>
      <c r="AF1213" s="39">
        <f>(D1211-R1211)</f>
        <v>0</v>
      </c>
      <c r="AG1213" s="39">
        <f t="shared" si="210"/>
        <v>0</v>
      </c>
      <c r="AH1213" s="39">
        <f t="shared" si="211"/>
        <v>0</v>
      </c>
      <c r="AI1213" s="40">
        <v>7.4999999999999997E-3</v>
      </c>
      <c r="AJ1213" s="39">
        <f t="shared" si="212"/>
        <v>0</v>
      </c>
      <c r="AK1213" s="39"/>
      <c r="AL1213" s="39">
        <f t="shared" si="213"/>
        <v>0</v>
      </c>
      <c r="AM1213" s="40">
        <v>0</v>
      </c>
      <c r="AN1213" s="39">
        <f t="shared" si="208"/>
        <v>0</v>
      </c>
      <c r="AO1213" s="39">
        <f t="shared" si="214"/>
        <v>0</v>
      </c>
      <c r="AP1213" s="39">
        <v>0</v>
      </c>
      <c r="AQ1213" s="39">
        <f t="shared" si="215"/>
        <v>0</v>
      </c>
      <c r="AR1213" s="39"/>
      <c r="AS1213" s="39"/>
      <c r="AT1213" s="39">
        <f t="shared" si="216"/>
        <v>0</v>
      </c>
      <c r="AU1213" s="41"/>
    </row>
    <row r="1214" spans="1:47" x14ac:dyDescent="0.2">
      <c r="A1214" s="1"/>
      <c r="B1214" s="1" t="s">
        <v>483</v>
      </c>
      <c r="C1214" s="1" t="s">
        <v>475</v>
      </c>
      <c r="D1214" s="14"/>
      <c r="E1214" s="14"/>
      <c r="F1214" s="14"/>
      <c r="G1214" s="14"/>
      <c r="H1214" s="14"/>
      <c r="I1214" s="14"/>
      <c r="J1214" s="14"/>
      <c r="K1214" s="14"/>
      <c r="L1214" s="14"/>
      <c r="M1214" s="14"/>
      <c r="N1214" s="14"/>
      <c r="O1214" s="14"/>
      <c r="P1214" s="14"/>
      <c r="Q1214" s="14"/>
      <c r="R1214" s="2">
        <f>R1211</f>
        <v>0</v>
      </c>
      <c r="S1214" s="39"/>
      <c r="T1214" s="39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>
        <f t="shared" si="209"/>
        <v>0</v>
      </c>
      <c r="AF1214" s="39">
        <f>(D1211-R1211)</f>
        <v>0</v>
      </c>
      <c r="AG1214" s="39">
        <f t="shared" si="210"/>
        <v>0</v>
      </c>
      <c r="AH1214" s="39">
        <f t="shared" si="211"/>
        <v>0</v>
      </c>
      <c r="AI1214" s="40">
        <v>7.2500000000000004E-3</v>
      </c>
      <c r="AJ1214" s="39">
        <f t="shared" si="212"/>
        <v>0</v>
      </c>
      <c r="AK1214" s="39"/>
      <c r="AL1214" s="39">
        <f t="shared" si="213"/>
        <v>0</v>
      </c>
      <c r="AM1214" s="40">
        <v>0</v>
      </c>
      <c r="AN1214" s="39">
        <f t="shared" si="208"/>
        <v>0</v>
      </c>
      <c r="AO1214" s="39">
        <f t="shared" si="214"/>
        <v>0</v>
      </c>
      <c r="AP1214" s="39">
        <v>0</v>
      </c>
      <c r="AQ1214" s="39">
        <f t="shared" si="215"/>
        <v>0</v>
      </c>
      <c r="AR1214" s="39"/>
      <c r="AS1214" s="39"/>
      <c r="AT1214" s="39">
        <f t="shared" si="216"/>
        <v>0</v>
      </c>
      <c r="AU1214" s="41"/>
    </row>
    <row r="1215" spans="1:47" x14ac:dyDescent="0.2">
      <c r="A1215" s="15"/>
      <c r="B1215" s="15" t="s">
        <v>484</v>
      </c>
      <c r="C1215" s="15" t="s">
        <v>67</v>
      </c>
      <c r="D1215" s="16"/>
      <c r="E1215" s="16"/>
      <c r="F1215" s="16"/>
      <c r="G1215" s="16"/>
      <c r="H1215" s="16"/>
      <c r="I1215" s="16"/>
      <c r="J1215" s="16"/>
      <c r="K1215" s="16"/>
      <c r="L1215" s="16"/>
      <c r="M1215" s="16"/>
      <c r="N1215" s="16"/>
      <c r="O1215" s="16"/>
      <c r="P1215" s="16"/>
      <c r="Q1215" s="16"/>
      <c r="R1215" s="2">
        <f>SUM(E1215:P1215)</f>
        <v>0</v>
      </c>
      <c r="S1215" s="39"/>
      <c r="T1215" s="39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>
        <f t="shared" si="209"/>
        <v>0</v>
      </c>
      <c r="AF1215" s="39">
        <f>(D1215-R1215)</f>
        <v>0</v>
      </c>
      <c r="AG1215" s="39">
        <f t="shared" si="210"/>
        <v>0</v>
      </c>
      <c r="AH1215" s="39">
        <f t="shared" si="211"/>
        <v>0</v>
      </c>
      <c r="AI1215" s="40">
        <v>2.9000000000000001E-2</v>
      </c>
      <c r="AJ1215" s="39">
        <f t="shared" si="212"/>
        <v>0</v>
      </c>
      <c r="AK1215" s="39"/>
      <c r="AL1215" s="39">
        <f t="shared" si="213"/>
        <v>0</v>
      </c>
      <c r="AM1215" s="40">
        <v>0.04</v>
      </c>
      <c r="AN1215" s="39">
        <f t="shared" ref="AN1215:AN1228" si="217">(AL1215*AM1215)</f>
        <v>0</v>
      </c>
      <c r="AO1215" s="39">
        <f t="shared" si="214"/>
        <v>0</v>
      </c>
      <c r="AP1215" s="39">
        <v>0</v>
      </c>
      <c r="AQ1215" s="39">
        <f t="shared" si="215"/>
        <v>0</v>
      </c>
      <c r="AR1215" s="39"/>
      <c r="AS1215" s="39"/>
      <c r="AT1215" s="39">
        <f t="shared" si="216"/>
        <v>0</v>
      </c>
      <c r="AU1215" s="39">
        <f>SUM(AT1215+AT1216+AT1217)</f>
        <v>0</v>
      </c>
    </row>
    <row r="1216" spans="1:47" x14ac:dyDescent="0.2">
      <c r="A1216" s="1"/>
      <c r="B1216" s="1" t="s">
        <v>484</v>
      </c>
      <c r="C1216" s="1" t="s">
        <v>77</v>
      </c>
      <c r="D1216" s="14"/>
      <c r="E1216" s="14"/>
      <c r="F1216" s="14"/>
      <c r="G1216" s="14"/>
      <c r="H1216" s="14"/>
      <c r="I1216" s="14"/>
      <c r="J1216" s="14"/>
      <c r="K1216" s="14"/>
      <c r="L1216" s="14"/>
      <c r="M1216" s="14"/>
      <c r="N1216" s="14"/>
      <c r="O1216" s="14"/>
      <c r="P1216" s="14"/>
      <c r="Q1216" s="14"/>
      <c r="R1216" s="2">
        <f>(R1215)</f>
        <v>0</v>
      </c>
      <c r="S1216" s="39"/>
      <c r="T1216" s="39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>
        <f t="shared" si="209"/>
        <v>0</v>
      </c>
      <c r="AF1216" s="39">
        <f>(D1215-R1215)</f>
        <v>0</v>
      </c>
      <c r="AG1216" s="39">
        <f t="shared" si="210"/>
        <v>0</v>
      </c>
      <c r="AH1216" s="39">
        <f t="shared" si="211"/>
        <v>0</v>
      </c>
      <c r="AI1216" s="40">
        <v>0.04</v>
      </c>
      <c r="AJ1216" s="39">
        <f t="shared" si="212"/>
        <v>0</v>
      </c>
      <c r="AK1216" s="39"/>
      <c r="AL1216" s="39">
        <f t="shared" si="213"/>
        <v>0</v>
      </c>
      <c r="AM1216" s="40">
        <v>3.3300000000000003E-2</v>
      </c>
      <c r="AN1216" s="39">
        <f t="shared" si="217"/>
        <v>0</v>
      </c>
      <c r="AO1216" s="39">
        <f t="shared" si="214"/>
        <v>0</v>
      </c>
      <c r="AP1216" s="39">
        <v>0</v>
      </c>
      <c r="AQ1216" s="39">
        <f t="shared" si="215"/>
        <v>0</v>
      </c>
      <c r="AR1216" s="39"/>
      <c r="AS1216" s="39"/>
      <c r="AT1216" s="39">
        <f t="shared" si="216"/>
        <v>0</v>
      </c>
      <c r="AU1216" s="41"/>
    </row>
    <row r="1217" spans="1:47" x14ac:dyDescent="0.2">
      <c r="A1217" s="1"/>
      <c r="B1217" s="1" t="s">
        <v>484</v>
      </c>
      <c r="C1217" s="1" t="s">
        <v>71</v>
      </c>
      <c r="D1217" s="14"/>
      <c r="E1217" s="14"/>
      <c r="F1217" s="14"/>
      <c r="G1217" s="14"/>
      <c r="H1217" s="14"/>
      <c r="I1217" s="14"/>
      <c r="J1217" s="14"/>
      <c r="K1217" s="14"/>
      <c r="L1217" s="14"/>
      <c r="M1217" s="14"/>
      <c r="N1217" s="14"/>
      <c r="O1217" s="14"/>
      <c r="P1217" s="14"/>
      <c r="Q1217" s="14"/>
      <c r="R1217" s="2">
        <f>R1215</f>
        <v>0</v>
      </c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>
        <f t="shared" si="209"/>
        <v>0</v>
      </c>
      <c r="AF1217" s="39">
        <f>(D1215-R1215)</f>
        <v>0</v>
      </c>
      <c r="AG1217" s="39">
        <f t="shared" si="210"/>
        <v>0</v>
      </c>
      <c r="AH1217" s="39">
        <f t="shared" si="211"/>
        <v>0</v>
      </c>
      <c r="AI1217" s="40">
        <v>2.5999999999999999E-2</v>
      </c>
      <c r="AJ1217" s="39">
        <f t="shared" si="212"/>
        <v>0</v>
      </c>
      <c r="AK1217" s="39"/>
      <c r="AL1217" s="39">
        <f t="shared" si="213"/>
        <v>0</v>
      </c>
      <c r="AM1217" s="40">
        <v>3.3300000000000003E-2</v>
      </c>
      <c r="AN1217" s="39">
        <f t="shared" si="217"/>
        <v>0</v>
      </c>
      <c r="AO1217" s="39">
        <f t="shared" si="214"/>
        <v>0</v>
      </c>
      <c r="AP1217" s="39">
        <v>0</v>
      </c>
      <c r="AQ1217" s="39">
        <f t="shared" si="215"/>
        <v>0</v>
      </c>
      <c r="AR1217" s="39"/>
      <c r="AS1217" s="39"/>
      <c r="AT1217" s="39">
        <f t="shared" si="216"/>
        <v>0</v>
      </c>
      <c r="AU1217" s="41"/>
    </row>
    <row r="1218" spans="1:47" x14ac:dyDescent="0.2">
      <c r="A1218" s="15"/>
      <c r="B1218" s="15" t="s">
        <v>485</v>
      </c>
      <c r="C1218" s="15" t="s">
        <v>67</v>
      </c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  <c r="Q1218" s="16"/>
      <c r="R1218" s="2">
        <f>SUM(E1218:P1218)</f>
        <v>0</v>
      </c>
      <c r="S1218" s="39"/>
      <c r="T1218" s="39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>
        <f t="shared" si="209"/>
        <v>0</v>
      </c>
      <c r="AF1218" s="39">
        <f>(D1218-R1218)</f>
        <v>0</v>
      </c>
      <c r="AG1218" s="39">
        <f t="shared" si="210"/>
        <v>0</v>
      </c>
      <c r="AH1218" s="39">
        <f t="shared" si="211"/>
        <v>0</v>
      </c>
      <c r="AI1218" s="40">
        <v>2.9000000000000001E-2</v>
      </c>
      <c r="AJ1218" s="39">
        <f t="shared" si="212"/>
        <v>0</v>
      </c>
      <c r="AK1218" s="39"/>
      <c r="AL1218" s="39">
        <f t="shared" si="213"/>
        <v>0</v>
      </c>
      <c r="AM1218" s="40">
        <v>0.04</v>
      </c>
      <c r="AN1218" s="39">
        <f t="shared" si="217"/>
        <v>0</v>
      </c>
      <c r="AO1218" s="39">
        <f t="shared" si="214"/>
        <v>0</v>
      </c>
      <c r="AP1218" s="39">
        <v>0</v>
      </c>
      <c r="AQ1218" s="39">
        <f t="shared" si="215"/>
        <v>0</v>
      </c>
      <c r="AR1218" s="39"/>
      <c r="AS1218" s="39"/>
      <c r="AT1218" s="39">
        <f t="shared" si="216"/>
        <v>0</v>
      </c>
      <c r="AU1218" s="39">
        <f>SUM(AT1218+AT1219)</f>
        <v>0</v>
      </c>
    </row>
    <row r="1219" spans="1:47" x14ac:dyDescent="0.2">
      <c r="A1219" s="1"/>
      <c r="B1219" s="1" t="s">
        <v>485</v>
      </c>
      <c r="C1219" s="1" t="s">
        <v>71</v>
      </c>
      <c r="D1219" s="14"/>
      <c r="E1219" s="14"/>
      <c r="F1219" s="14"/>
      <c r="G1219" s="14"/>
      <c r="H1219" s="14"/>
      <c r="I1219" s="14"/>
      <c r="J1219" s="14"/>
      <c r="K1219" s="14"/>
      <c r="L1219" s="14"/>
      <c r="M1219" s="14"/>
      <c r="N1219" s="14"/>
      <c r="O1219" s="14"/>
      <c r="P1219" s="14"/>
      <c r="Q1219" s="14"/>
      <c r="R1219" s="2">
        <f>(R1218)</f>
        <v>0</v>
      </c>
      <c r="S1219" s="39"/>
      <c r="T1219" s="39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>
        <f t="shared" ref="AE1219:AE1234" si="218">SUM(S1219:AC1219)</f>
        <v>0</v>
      </c>
      <c r="AF1219" s="39">
        <f>(D1218-R1218)</f>
        <v>0</v>
      </c>
      <c r="AG1219" s="39">
        <f t="shared" si="210"/>
        <v>0</v>
      </c>
      <c r="AH1219" s="39">
        <f t="shared" si="211"/>
        <v>0</v>
      </c>
      <c r="AI1219" s="40">
        <v>2.5999999999999999E-2</v>
      </c>
      <c r="AJ1219" s="39">
        <f t="shared" si="212"/>
        <v>0</v>
      </c>
      <c r="AK1219" s="39"/>
      <c r="AL1219" s="39">
        <f t="shared" si="213"/>
        <v>0</v>
      </c>
      <c r="AM1219" s="40">
        <v>3.3300000000000003E-2</v>
      </c>
      <c r="AN1219" s="39">
        <f t="shared" si="217"/>
        <v>0</v>
      </c>
      <c r="AO1219" s="39">
        <f t="shared" si="214"/>
        <v>0</v>
      </c>
      <c r="AP1219" s="39">
        <v>0</v>
      </c>
      <c r="AQ1219" s="39">
        <f t="shared" si="215"/>
        <v>0</v>
      </c>
      <c r="AR1219" s="39"/>
      <c r="AS1219" s="39"/>
      <c r="AT1219" s="39">
        <f t="shared" si="216"/>
        <v>0</v>
      </c>
      <c r="AU1219" s="41"/>
    </row>
    <row r="1220" spans="1:47" x14ac:dyDescent="0.2">
      <c r="A1220" s="12"/>
      <c r="B1220" s="12" t="s">
        <v>486</v>
      </c>
      <c r="C1220" s="12" t="s">
        <v>67</v>
      </c>
      <c r="D1220" s="13"/>
      <c r="E1220" s="13"/>
      <c r="F1220" s="13"/>
      <c r="G1220" s="13"/>
      <c r="H1220" s="13"/>
      <c r="I1220" s="13"/>
      <c r="J1220" s="13"/>
      <c r="K1220" s="13"/>
      <c r="L1220" s="13"/>
      <c r="M1220" s="13"/>
      <c r="N1220" s="13"/>
      <c r="O1220" s="13"/>
      <c r="P1220" s="13"/>
      <c r="Q1220" s="13"/>
      <c r="R1220" s="2">
        <f>SUM(E1220:P1220)</f>
        <v>0</v>
      </c>
      <c r="S1220" s="39"/>
      <c r="T1220" s="39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>
        <f t="shared" si="218"/>
        <v>0</v>
      </c>
      <c r="AF1220" s="39">
        <f>(D1220-R1220)</f>
        <v>0</v>
      </c>
      <c r="AG1220" s="39">
        <f t="shared" si="210"/>
        <v>0</v>
      </c>
      <c r="AH1220" s="39">
        <f t="shared" si="211"/>
        <v>0</v>
      </c>
      <c r="AI1220" s="40">
        <v>2.9000000000000001E-2</v>
      </c>
      <c r="AJ1220" s="39">
        <f t="shared" si="212"/>
        <v>0</v>
      </c>
      <c r="AK1220" s="39"/>
      <c r="AL1220" s="39">
        <f t="shared" si="213"/>
        <v>0</v>
      </c>
      <c r="AM1220" s="40">
        <v>0.04</v>
      </c>
      <c r="AN1220" s="39">
        <f t="shared" si="217"/>
        <v>0</v>
      </c>
      <c r="AO1220" s="39">
        <f t="shared" si="214"/>
        <v>0</v>
      </c>
      <c r="AP1220" s="39">
        <v>0</v>
      </c>
      <c r="AQ1220" s="39">
        <f t="shared" si="215"/>
        <v>0</v>
      </c>
      <c r="AR1220" s="39"/>
      <c r="AS1220" s="39"/>
      <c r="AT1220" s="39">
        <f t="shared" si="216"/>
        <v>0</v>
      </c>
      <c r="AU1220" s="39">
        <f>SUM(AT1220+AT1221)</f>
        <v>0</v>
      </c>
    </row>
    <row r="1221" spans="1:47" x14ac:dyDescent="0.2">
      <c r="A1221" s="1"/>
      <c r="B1221" s="1" t="s">
        <v>486</v>
      </c>
      <c r="C1221" s="1" t="s">
        <v>71</v>
      </c>
      <c r="D1221" s="14"/>
      <c r="E1221" s="14"/>
      <c r="F1221" s="14"/>
      <c r="G1221" s="14"/>
      <c r="H1221" s="14"/>
      <c r="I1221" s="14"/>
      <c r="J1221" s="14"/>
      <c r="K1221" s="14"/>
      <c r="L1221" s="14"/>
      <c r="M1221" s="14"/>
      <c r="N1221" s="14"/>
      <c r="O1221" s="14"/>
      <c r="P1221" s="14"/>
      <c r="Q1221" s="14"/>
      <c r="R1221" s="2">
        <f>(R1220)</f>
        <v>0</v>
      </c>
      <c r="S1221" s="39"/>
      <c r="T1221" s="39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>
        <f t="shared" si="218"/>
        <v>0</v>
      </c>
      <c r="AF1221" s="39">
        <f>(D1220-R1220)</f>
        <v>0</v>
      </c>
      <c r="AG1221" s="39">
        <f t="shared" si="210"/>
        <v>0</v>
      </c>
      <c r="AH1221" s="39">
        <f t="shared" si="211"/>
        <v>0</v>
      </c>
      <c r="AI1221" s="40">
        <v>0.05</v>
      </c>
      <c r="AJ1221" s="39">
        <f t="shared" si="212"/>
        <v>0</v>
      </c>
      <c r="AK1221" s="39"/>
      <c r="AL1221" s="39">
        <f t="shared" si="213"/>
        <v>0</v>
      </c>
      <c r="AM1221" s="40">
        <v>3.3300000000000003E-2</v>
      </c>
      <c r="AN1221" s="39">
        <f t="shared" si="217"/>
        <v>0</v>
      </c>
      <c r="AO1221" s="39">
        <f t="shared" si="214"/>
        <v>0</v>
      </c>
      <c r="AP1221" s="39">
        <v>0</v>
      </c>
      <c r="AQ1221" s="39">
        <f t="shared" si="215"/>
        <v>0</v>
      </c>
      <c r="AR1221" s="39"/>
      <c r="AS1221" s="39"/>
      <c r="AT1221" s="39">
        <f t="shared" si="216"/>
        <v>0</v>
      </c>
      <c r="AU1221" s="41"/>
    </row>
    <row r="1222" spans="1:47" x14ac:dyDescent="0.2">
      <c r="A1222" s="12"/>
      <c r="B1222" s="12" t="s">
        <v>487</v>
      </c>
      <c r="C1222" s="12" t="s">
        <v>67</v>
      </c>
      <c r="D1222" s="13"/>
      <c r="E1222" s="13"/>
      <c r="F1222" s="13"/>
      <c r="G1222" s="13"/>
      <c r="H1222" s="13"/>
      <c r="I1222" s="13"/>
      <c r="J1222" s="13"/>
      <c r="K1222" s="13"/>
      <c r="L1222" s="13"/>
      <c r="M1222" s="13"/>
      <c r="N1222" s="13"/>
      <c r="O1222" s="13"/>
      <c r="P1222" s="13"/>
      <c r="Q1222" s="13"/>
      <c r="R1222" s="2">
        <f>SUM(E1222:P1222)</f>
        <v>0</v>
      </c>
      <c r="S1222" s="39"/>
      <c r="T1222" s="39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>
        <f t="shared" si="218"/>
        <v>0</v>
      </c>
      <c r="AF1222" s="39">
        <f>(D1222-R1222)</f>
        <v>0</v>
      </c>
      <c r="AG1222" s="39">
        <f t="shared" si="210"/>
        <v>0</v>
      </c>
      <c r="AH1222" s="39">
        <f t="shared" si="211"/>
        <v>0</v>
      </c>
      <c r="AI1222" s="40">
        <v>2.9000000000000001E-2</v>
      </c>
      <c r="AJ1222" s="39">
        <f t="shared" si="212"/>
        <v>0</v>
      </c>
      <c r="AK1222" s="39"/>
      <c r="AL1222" s="39">
        <f t="shared" si="213"/>
        <v>0</v>
      </c>
      <c r="AM1222" s="40">
        <v>0.04</v>
      </c>
      <c r="AN1222" s="39">
        <f t="shared" si="217"/>
        <v>0</v>
      </c>
      <c r="AO1222" s="39">
        <f t="shared" si="214"/>
        <v>0</v>
      </c>
      <c r="AP1222" s="39">
        <v>0</v>
      </c>
      <c r="AQ1222" s="39">
        <f t="shared" si="215"/>
        <v>0</v>
      </c>
      <c r="AR1222" s="39"/>
      <c r="AS1222" s="39"/>
      <c r="AT1222" s="39">
        <f t="shared" si="216"/>
        <v>0</v>
      </c>
      <c r="AU1222" s="39">
        <f>SUM(AT1222+AT1223)</f>
        <v>0</v>
      </c>
    </row>
    <row r="1223" spans="1:47" x14ac:dyDescent="0.2">
      <c r="A1223" s="1"/>
      <c r="B1223" s="1" t="s">
        <v>487</v>
      </c>
      <c r="C1223" s="1" t="s">
        <v>71</v>
      </c>
      <c r="D1223" s="14"/>
      <c r="E1223" s="14"/>
      <c r="F1223" s="14"/>
      <c r="G1223" s="14"/>
      <c r="H1223" s="14"/>
      <c r="I1223" s="14"/>
      <c r="J1223" s="14"/>
      <c r="K1223" s="14"/>
      <c r="L1223" s="14"/>
      <c r="M1223" s="14"/>
      <c r="N1223" s="14"/>
      <c r="O1223" s="14"/>
      <c r="P1223" s="14"/>
      <c r="Q1223" s="14"/>
      <c r="R1223" s="2">
        <f>(R1222)</f>
        <v>0</v>
      </c>
      <c r="S1223" s="39"/>
      <c r="T1223" s="39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>
        <f t="shared" si="218"/>
        <v>0</v>
      </c>
      <c r="AF1223" s="39">
        <f>(D1222-R1222)</f>
        <v>0</v>
      </c>
      <c r="AG1223" s="39">
        <f t="shared" si="210"/>
        <v>0</v>
      </c>
      <c r="AH1223" s="39">
        <f t="shared" si="211"/>
        <v>0</v>
      </c>
      <c r="AI1223" s="40">
        <v>0.05</v>
      </c>
      <c r="AJ1223" s="39">
        <f t="shared" si="212"/>
        <v>0</v>
      </c>
      <c r="AK1223" s="39"/>
      <c r="AL1223" s="39">
        <f t="shared" si="213"/>
        <v>0</v>
      </c>
      <c r="AM1223" s="40">
        <v>3.3300000000000003E-2</v>
      </c>
      <c r="AN1223" s="39">
        <f t="shared" si="217"/>
        <v>0</v>
      </c>
      <c r="AO1223" s="39">
        <f t="shared" si="214"/>
        <v>0</v>
      </c>
      <c r="AP1223" s="39">
        <v>0</v>
      </c>
      <c r="AQ1223" s="39">
        <f t="shared" si="215"/>
        <v>0</v>
      </c>
      <c r="AR1223" s="39"/>
      <c r="AS1223" s="39"/>
      <c r="AT1223" s="39">
        <f t="shared" si="216"/>
        <v>0</v>
      </c>
      <c r="AU1223" s="41"/>
    </row>
    <row r="1224" spans="1:47" x14ac:dyDescent="0.2">
      <c r="A1224" s="15"/>
      <c r="B1224" s="15" t="s">
        <v>488</v>
      </c>
      <c r="C1224" s="15" t="s">
        <v>67</v>
      </c>
      <c r="D1224" s="16"/>
      <c r="E1224" s="16"/>
      <c r="F1224" s="16"/>
      <c r="G1224" s="16"/>
      <c r="H1224" s="16"/>
      <c r="I1224" s="16"/>
      <c r="J1224" s="16"/>
      <c r="K1224" s="16"/>
      <c r="L1224" s="16"/>
      <c r="M1224" s="16"/>
      <c r="N1224" s="16"/>
      <c r="O1224" s="16"/>
      <c r="P1224" s="16"/>
      <c r="Q1224" s="16"/>
      <c r="R1224" s="2">
        <f>SUM(E1224:P1224)</f>
        <v>0</v>
      </c>
      <c r="S1224" s="39"/>
      <c r="T1224" s="39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>
        <f t="shared" si="218"/>
        <v>0</v>
      </c>
      <c r="AF1224" s="39">
        <f>(D1224-R1224)</f>
        <v>0</v>
      </c>
      <c r="AG1224" s="39">
        <f t="shared" si="210"/>
        <v>0</v>
      </c>
      <c r="AH1224" s="39">
        <f t="shared" si="211"/>
        <v>0</v>
      </c>
      <c r="AI1224" s="40">
        <v>2.9000000000000001E-2</v>
      </c>
      <c r="AJ1224" s="39">
        <f t="shared" si="212"/>
        <v>0</v>
      </c>
      <c r="AK1224" s="39"/>
      <c r="AL1224" s="39">
        <f t="shared" si="213"/>
        <v>0</v>
      </c>
      <c r="AM1224" s="40">
        <v>0.04</v>
      </c>
      <c r="AN1224" s="39">
        <f t="shared" si="217"/>
        <v>0</v>
      </c>
      <c r="AO1224" s="39">
        <f t="shared" si="214"/>
        <v>0</v>
      </c>
      <c r="AP1224" s="39">
        <v>0</v>
      </c>
      <c r="AQ1224" s="39">
        <f t="shared" si="215"/>
        <v>0</v>
      </c>
      <c r="AR1224" s="39"/>
      <c r="AS1224" s="39"/>
      <c r="AT1224" s="39">
        <f t="shared" si="216"/>
        <v>0</v>
      </c>
      <c r="AU1224" s="39">
        <f>SUM(AT1224+AT1225+AT1226)</f>
        <v>0</v>
      </c>
    </row>
    <row r="1225" spans="1:47" x14ac:dyDescent="0.2">
      <c r="A1225" s="1"/>
      <c r="B1225" s="1" t="s">
        <v>488</v>
      </c>
      <c r="C1225" s="1" t="s">
        <v>68</v>
      </c>
      <c r="D1225" s="14"/>
      <c r="E1225" s="14"/>
      <c r="F1225" s="14"/>
      <c r="G1225" s="14"/>
      <c r="H1225" s="14"/>
      <c r="I1225" s="14"/>
      <c r="J1225" s="14"/>
      <c r="K1225" s="14"/>
      <c r="L1225" s="14"/>
      <c r="M1225" s="14"/>
      <c r="N1225" s="14"/>
      <c r="O1225" s="14"/>
      <c r="P1225" s="14"/>
      <c r="Q1225" s="14"/>
      <c r="R1225" s="2">
        <f>(R1224)</f>
        <v>0</v>
      </c>
      <c r="S1225" s="39"/>
      <c r="T1225" s="39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>
        <f t="shared" si="218"/>
        <v>0</v>
      </c>
      <c r="AF1225" s="39">
        <f>(D1224-R1224)</f>
        <v>0</v>
      </c>
      <c r="AG1225" s="39">
        <f t="shared" si="210"/>
        <v>0</v>
      </c>
      <c r="AH1225" s="39">
        <f t="shared" si="211"/>
        <v>0</v>
      </c>
      <c r="AI1225" s="40">
        <v>0.01</v>
      </c>
      <c r="AJ1225" s="39">
        <f t="shared" si="212"/>
        <v>0</v>
      </c>
      <c r="AK1225" s="39"/>
      <c r="AL1225" s="39">
        <f t="shared" si="213"/>
        <v>0</v>
      </c>
      <c r="AM1225" s="40">
        <v>3.3300000000000003E-2</v>
      </c>
      <c r="AN1225" s="39">
        <f t="shared" si="217"/>
        <v>0</v>
      </c>
      <c r="AO1225" s="39">
        <f t="shared" si="214"/>
        <v>0</v>
      </c>
      <c r="AP1225" s="39">
        <v>0</v>
      </c>
      <c r="AQ1225" s="39">
        <f t="shared" si="215"/>
        <v>0</v>
      </c>
      <c r="AR1225" s="39"/>
      <c r="AS1225" s="39"/>
      <c r="AT1225" s="39">
        <f t="shared" si="216"/>
        <v>0</v>
      </c>
      <c r="AU1225" s="41"/>
    </row>
    <row r="1226" spans="1:47" x14ac:dyDescent="0.2">
      <c r="A1226" s="1"/>
      <c r="B1226" s="1" t="s">
        <v>488</v>
      </c>
      <c r="C1226" s="1" t="s">
        <v>69</v>
      </c>
      <c r="D1226" s="14"/>
      <c r="E1226" s="14"/>
      <c r="F1226" s="14"/>
      <c r="G1226" s="14"/>
      <c r="H1226" s="14"/>
      <c r="I1226" s="14"/>
      <c r="J1226" s="14"/>
      <c r="K1226" s="14"/>
      <c r="L1226" s="14"/>
      <c r="M1226" s="14"/>
      <c r="N1226" s="14"/>
      <c r="O1226" s="14"/>
      <c r="P1226" s="14"/>
      <c r="Q1226" s="14"/>
      <c r="R1226" s="2">
        <f>R1224</f>
        <v>0</v>
      </c>
      <c r="S1226" s="39"/>
      <c r="T1226" s="39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>
        <f t="shared" si="218"/>
        <v>0</v>
      </c>
      <c r="AF1226" s="39">
        <f>(D1224-R1224)</f>
        <v>0</v>
      </c>
      <c r="AG1226" s="39">
        <f t="shared" si="210"/>
        <v>0</v>
      </c>
      <c r="AH1226" s="39">
        <f t="shared" si="211"/>
        <v>0</v>
      </c>
      <c r="AI1226" s="40">
        <v>1E-3</v>
      </c>
      <c r="AJ1226" s="39">
        <f t="shared" si="212"/>
        <v>0</v>
      </c>
      <c r="AK1226" s="39"/>
      <c r="AL1226" s="39">
        <f t="shared" si="213"/>
        <v>0</v>
      </c>
      <c r="AM1226" s="40">
        <v>3.3300000000000003E-2</v>
      </c>
      <c r="AN1226" s="39">
        <f t="shared" si="217"/>
        <v>0</v>
      </c>
      <c r="AO1226" s="39">
        <f t="shared" si="214"/>
        <v>0</v>
      </c>
      <c r="AP1226" s="39">
        <v>0</v>
      </c>
      <c r="AQ1226" s="39">
        <f t="shared" si="215"/>
        <v>0</v>
      </c>
      <c r="AR1226" s="39"/>
      <c r="AS1226" s="39"/>
      <c r="AT1226" s="39">
        <f t="shared" si="216"/>
        <v>0</v>
      </c>
      <c r="AU1226" s="39"/>
    </row>
    <row r="1227" spans="1:47" x14ac:dyDescent="0.2">
      <c r="A1227" s="12"/>
      <c r="B1227" s="12" t="s">
        <v>489</v>
      </c>
      <c r="C1227" s="12" t="s">
        <v>67</v>
      </c>
      <c r="D1227" s="13"/>
      <c r="E1227" s="13"/>
      <c r="F1227" s="13"/>
      <c r="G1227" s="13"/>
      <c r="H1227" s="13"/>
      <c r="I1227" s="13"/>
      <c r="J1227" s="13"/>
      <c r="K1227" s="13"/>
      <c r="L1227" s="13"/>
      <c r="M1227" s="13"/>
      <c r="N1227" s="13"/>
      <c r="O1227" s="13"/>
      <c r="P1227" s="13"/>
      <c r="Q1227" s="13"/>
      <c r="R1227" s="2">
        <f>SUM(E1227:P1227)</f>
        <v>0</v>
      </c>
      <c r="S1227" s="39"/>
      <c r="T1227" s="39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>
        <f t="shared" si="218"/>
        <v>0</v>
      </c>
      <c r="AF1227" s="39">
        <f>(D1227-R1227)</f>
        <v>0</v>
      </c>
      <c r="AG1227" s="39">
        <f t="shared" si="210"/>
        <v>0</v>
      </c>
      <c r="AH1227" s="39">
        <f t="shared" ref="AH1227:AH1231" si="219">(AF1227-AG1227)</f>
        <v>0</v>
      </c>
      <c r="AI1227" s="40">
        <v>2.9000000000000001E-2</v>
      </c>
      <c r="AJ1227" s="39">
        <f t="shared" ref="AJ1227:AJ1231" si="220">AH1227*AI1227</f>
        <v>0</v>
      </c>
      <c r="AK1227" s="39"/>
      <c r="AL1227" s="39">
        <f t="shared" ref="AL1227:AL1231" si="221">(AJ1227+AK1227)</f>
        <v>0</v>
      </c>
      <c r="AM1227" s="40">
        <v>0.04</v>
      </c>
      <c r="AN1227" s="39">
        <f t="shared" si="217"/>
        <v>0</v>
      </c>
      <c r="AO1227" s="39">
        <f t="shared" ref="AO1227:AO1231" si="222">(AL1227-AN1227)</f>
        <v>0</v>
      </c>
      <c r="AP1227" s="39">
        <v>0</v>
      </c>
      <c r="AQ1227" s="39">
        <f t="shared" ref="AQ1227:AQ1231" si="223">AO1227-AP1227</f>
        <v>0</v>
      </c>
      <c r="AR1227" s="39"/>
      <c r="AS1227" s="39"/>
      <c r="AT1227" s="39">
        <f t="shared" ref="AT1227:AT1231" si="224">(AQ1227+AR1227+AS1227)</f>
        <v>0</v>
      </c>
      <c r="AU1227" s="39">
        <f>SUM(AT1227+AT1228)</f>
        <v>0</v>
      </c>
    </row>
    <row r="1228" spans="1:47" x14ac:dyDescent="0.2">
      <c r="A1228" s="1"/>
      <c r="B1228" s="1" t="s">
        <v>489</v>
      </c>
      <c r="C1228" s="1" t="s">
        <v>69</v>
      </c>
      <c r="D1228" s="14"/>
      <c r="E1228" s="14"/>
      <c r="F1228" s="14"/>
      <c r="G1228" s="14"/>
      <c r="H1228" s="14"/>
      <c r="I1228" s="14"/>
      <c r="J1228" s="14"/>
      <c r="K1228" s="14"/>
      <c r="L1228" s="14"/>
      <c r="M1228" s="14"/>
      <c r="N1228" s="14"/>
      <c r="O1228" s="14"/>
      <c r="P1228" s="14"/>
      <c r="Q1228" s="14"/>
      <c r="R1228" s="2">
        <f>(R1227)</f>
        <v>0</v>
      </c>
      <c r="S1228" s="39"/>
      <c r="T1228" s="39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>
        <f t="shared" si="218"/>
        <v>0</v>
      </c>
      <c r="AF1228" s="39">
        <f>(D1227-R1227)</f>
        <v>0</v>
      </c>
      <c r="AG1228" s="39">
        <f t="shared" si="210"/>
        <v>0</v>
      </c>
      <c r="AH1228" s="39">
        <f t="shared" si="219"/>
        <v>0</v>
      </c>
      <c r="AI1228" s="40">
        <v>1E-3</v>
      </c>
      <c r="AJ1228" s="39">
        <f t="shared" si="220"/>
        <v>0</v>
      </c>
      <c r="AK1228" s="39"/>
      <c r="AL1228" s="39">
        <f t="shared" si="221"/>
        <v>0</v>
      </c>
      <c r="AM1228" s="40">
        <v>3.3300000000000003E-2</v>
      </c>
      <c r="AN1228" s="39">
        <f t="shared" si="217"/>
        <v>0</v>
      </c>
      <c r="AO1228" s="39">
        <f t="shared" si="222"/>
        <v>0</v>
      </c>
      <c r="AP1228" s="39">
        <v>0</v>
      </c>
      <c r="AQ1228" s="39">
        <f t="shared" si="223"/>
        <v>0</v>
      </c>
      <c r="AR1228" s="39"/>
      <c r="AS1228" s="39"/>
      <c r="AT1228" s="39">
        <f t="shared" si="224"/>
        <v>0</v>
      </c>
      <c r="AU1228" s="41"/>
    </row>
    <row r="1229" spans="1:47" x14ac:dyDescent="0.2">
      <c r="A1229" s="15"/>
      <c r="B1229" s="15" t="s">
        <v>518</v>
      </c>
      <c r="C1229" s="15" t="s">
        <v>67</v>
      </c>
      <c r="D1229" s="16"/>
      <c r="E1229" s="16"/>
      <c r="F1229" s="16"/>
      <c r="G1229" s="16"/>
      <c r="H1229" s="16"/>
      <c r="I1229" s="16"/>
      <c r="J1229" s="16"/>
      <c r="K1229" s="16"/>
      <c r="L1229" s="16"/>
      <c r="M1229" s="16"/>
      <c r="N1229" s="16"/>
      <c r="O1229" s="16"/>
      <c r="P1229" s="16"/>
      <c r="Q1229" s="16"/>
      <c r="R1229" s="2">
        <f>SUM(E1229:P1229)</f>
        <v>0</v>
      </c>
      <c r="S1229" s="39"/>
      <c r="T1229" s="39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>
        <f t="shared" si="218"/>
        <v>0</v>
      </c>
      <c r="AF1229" s="39">
        <f>(D1229-R1229)</f>
        <v>0</v>
      </c>
      <c r="AG1229" s="39">
        <f t="shared" ref="AG1229:AG1231" si="225">(AE1229)</f>
        <v>0</v>
      </c>
      <c r="AH1229" s="39">
        <f t="shared" si="219"/>
        <v>0</v>
      </c>
      <c r="AI1229" s="40">
        <v>2.9000000000000001E-2</v>
      </c>
      <c r="AJ1229" s="39">
        <f t="shared" si="220"/>
        <v>0</v>
      </c>
      <c r="AK1229" s="39"/>
      <c r="AL1229" s="39">
        <f t="shared" si="221"/>
        <v>0</v>
      </c>
      <c r="AM1229" s="40">
        <v>0.04</v>
      </c>
      <c r="AN1229" s="39">
        <f t="shared" ref="AN1229:AN1231" si="226">(AL1229*AM1229)</f>
        <v>0</v>
      </c>
      <c r="AO1229" s="39">
        <f t="shared" si="222"/>
        <v>0</v>
      </c>
      <c r="AP1229" s="39">
        <v>0</v>
      </c>
      <c r="AQ1229" s="39">
        <f t="shared" si="223"/>
        <v>0</v>
      </c>
      <c r="AR1229" s="39"/>
      <c r="AS1229" s="39"/>
      <c r="AT1229" s="39">
        <f t="shared" si="224"/>
        <v>0</v>
      </c>
      <c r="AU1229" s="39">
        <f>SUM(AT1229+AT1230+AT1231)</f>
        <v>0</v>
      </c>
    </row>
    <row r="1230" spans="1:47" x14ac:dyDescent="0.2">
      <c r="A1230" s="1"/>
      <c r="B1230" s="1" t="s">
        <v>518</v>
      </c>
      <c r="C1230" s="1" t="s">
        <v>68</v>
      </c>
      <c r="D1230" s="14"/>
      <c r="E1230" s="14"/>
      <c r="F1230" s="14"/>
      <c r="G1230" s="14"/>
      <c r="H1230" s="14"/>
      <c r="I1230" s="14"/>
      <c r="J1230" s="14"/>
      <c r="K1230" s="14"/>
      <c r="L1230" s="14"/>
      <c r="M1230" s="14"/>
      <c r="N1230" s="14"/>
      <c r="O1230" s="14"/>
      <c r="P1230" s="14"/>
      <c r="Q1230" s="14"/>
      <c r="R1230" s="2">
        <f>(R1229)</f>
        <v>0</v>
      </c>
      <c r="S1230" s="39"/>
      <c r="T1230" s="39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>
        <f t="shared" si="218"/>
        <v>0</v>
      </c>
      <c r="AF1230" s="39">
        <f>(D1229-R1229)</f>
        <v>0</v>
      </c>
      <c r="AG1230" s="39">
        <f t="shared" si="225"/>
        <v>0</v>
      </c>
      <c r="AH1230" s="39">
        <f t="shared" si="219"/>
        <v>0</v>
      </c>
      <c r="AI1230" s="40">
        <v>0.01</v>
      </c>
      <c r="AJ1230" s="39">
        <f t="shared" si="220"/>
        <v>0</v>
      </c>
      <c r="AK1230" s="39"/>
      <c r="AL1230" s="39">
        <f t="shared" si="221"/>
        <v>0</v>
      </c>
      <c r="AM1230" s="40">
        <v>3.3300000000000003E-2</v>
      </c>
      <c r="AN1230" s="39">
        <f t="shared" si="226"/>
        <v>0</v>
      </c>
      <c r="AO1230" s="39">
        <f t="shared" si="222"/>
        <v>0</v>
      </c>
      <c r="AP1230" s="39">
        <v>0</v>
      </c>
      <c r="AQ1230" s="39">
        <f t="shared" si="223"/>
        <v>0</v>
      </c>
      <c r="AR1230" s="39"/>
      <c r="AS1230" s="39"/>
      <c r="AT1230" s="39">
        <f t="shared" si="224"/>
        <v>0</v>
      </c>
      <c r="AU1230" s="41"/>
    </row>
    <row r="1231" spans="1:47" x14ac:dyDescent="0.2">
      <c r="A1231" s="1"/>
      <c r="B1231" s="1" t="s">
        <v>518</v>
      </c>
      <c r="C1231" s="1" t="s">
        <v>69</v>
      </c>
      <c r="D1231" s="14"/>
      <c r="E1231" s="14"/>
      <c r="F1231" s="14"/>
      <c r="G1231" s="14"/>
      <c r="H1231" s="14"/>
      <c r="I1231" s="14"/>
      <c r="J1231" s="14"/>
      <c r="K1231" s="14"/>
      <c r="L1231" s="14"/>
      <c r="M1231" s="14"/>
      <c r="N1231" s="14"/>
      <c r="O1231" s="14"/>
      <c r="P1231" s="14"/>
      <c r="Q1231" s="14"/>
      <c r="R1231" s="2">
        <f>R1229</f>
        <v>0</v>
      </c>
      <c r="S1231" s="39"/>
      <c r="T1231" s="39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>
        <f t="shared" si="218"/>
        <v>0</v>
      </c>
      <c r="AF1231" s="39">
        <f>(D1229-R1229)</f>
        <v>0</v>
      </c>
      <c r="AG1231" s="39">
        <f t="shared" si="225"/>
        <v>0</v>
      </c>
      <c r="AH1231" s="39">
        <f t="shared" si="219"/>
        <v>0</v>
      </c>
      <c r="AI1231" s="40">
        <v>1E-3</v>
      </c>
      <c r="AJ1231" s="39">
        <f t="shared" si="220"/>
        <v>0</v>
      </c>
      <c r="AK1231" s="39"/>
      <c r="AL1231" s="39">
        <f t="shared" si="221"/>
        <v>0</v>
      </c>
      <c r="AM1231" s="40">
        <v>3.3300000000000003E-2</v>
      </c>
      <c r="AN1231" s="39">
        <f t="shared" si="226"/>
        <v>0</v>
      </c>
      <c r="AO1231" s="39">
        <f t="shared" si="222"/>
        <v>0</v>
      </c>
      <c r="AP1231" s="39">
        <v>0</v>
      </c>
      <c r="AQ1231" s="39">
        <f t="shared" si="223"/>
        <v>0</v>
      </c>
      <c r="AR1231" s="39"/>
      <c r="AS1231" s="39"/>
      <c r="AT1231" s="39">
        <f t="shared" si="224"/>
        <v>0</v>
      </c>
      <c r="AU1231" s="39"/>
    </row>
    <row r="1232" spans="1:47" x14ac:dyDescent="0.2">
      <c r="A1232" s="15"/>
      <c r="B1232" s="15" t="s">
        <v>519</v>
      </c>
      <c r="C1232" s="15" t="s">
        <v>67</v>
      </c>
      <c r="D1232" s="16"/>
      <c r="E1232" s="16"/>
      <c r="F1232" s="16"/>
      <c r="G1232" s="16"/>
      <c r="H1232" s="16"/>
      <c r="I1232" s="16"/>
      <c r="J1232" s="16"/>
      <c r="K1232" s="16"/>
      <c r="L1232" s="16"/>
      <c r="M1232" s="16"/>
      <c r="N1232" s="16"/>
      <c r="O1232" s="16"/>
      <c r="P1232" s="16"/>
      <c r="Q1232" s="16"/>
      <c r="R1232" s="2">
        <f>SUM(E1232:P1232)</f>
        <v>0</v>
      </c>
      <c r="S1232" s="39"/>
      <c r="T1232" s="39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>
        <f t="shared" si="218"/>
        <v>0</v>
      </c>
      <c r="AF1232" s="39">
        <f>(D1232-R1232)</f>
        <v>0</v>
      </c>
      <c r="AG1232" s="39">
        <f t="shared" ref="AG1232:AG1234" si="227">(AE1232)</f>
        <v>0</v>
      </c>
      <c r="AH1232" s="39">
        <f t="shared" ref="AH1232:AH1234" si="228">(AF1232-AG1232)</f>
        <v>0</v>
      </c>
      <c r="AI1232" s="40">
        <v>2.9000000000000001E-2</v>
      </c>
      <c r="AJ1232" s="39">
        <f t="shared" ref="AJ1232:AJ1234" si="229">AH1232*AI1232</f>
        <v>0</v>
      </c>
      <c r="AK1232" s="39"/>
      <c r="AL1232" s="39">
        <f t="shared" ref="AL1232:AL1234" si="230">(AJ1232+AK1232)</f>
        <v>0</v>
      </c>
      <c r="AM1232" s="40">
        <v>0.04</v>
      </c>
      <c r="AN1232" s="39">
        <f t="shared" ref="AN1232:AN1234" si="231">(AL1232*AM1232)</f>
        <v>0</v>
      </c>
      <c r="AO1232" s="39">
        <f t="shared" ref="AO1232:AO1234" si="232">(AL1232-AN1232)</f>
        <v>0</v>
      </c>
      <c r="AP1232" s="39">
        <v>0</v>
      </c>
      <c r="AQ1232" s="39">
        <f t="shared" ref="AQ1232:AQ1234" si="233">AO1232-AP1232</f>
        <v>0</v>
      </c>
      <c r="AR1232" s="39"/>
      <c r="AS1232" s="39"/>
      <c r="AT1232" s="39">
        <f t="shared" ref="AT1232:AT1234" si="234">(AQ1232+AR1232+AS1232)</f>
        <v>0</v>
      </c>
      <c r="AU1232" s="39">
        <f>SUM(AT1232+AT1233+AT1234)</f>
        <v>0</v>
      </c>
    </row>
    <row r="1233" spans="1:47" x14ac:dyDescent="0.2">
      <c r="A1233" s="1"/>
      <c r="B1233" s="1" t="s">
        <v>519</v>
      </c>
      <c r="C1233" s="1" t="s">
        <v>68</v>
      </c>
      <c r="D1233" s="14"/>
      <c r="E1233" s="14"/>
      <c r="F1233" s="14"/>
      <c r="G1233" s="14"/>
      <c r="H1233" s="14"/>
      <c r="I1233" s="14"/>
      <c r="J1233" s="14"/>
      <c r="K1233" s="14"/>
      <c r="L1233" s="14"/>
      <c r="M1233" s="14"/>
      <c r="N1233" s="14"/>
      <c r="O1233" s="14"/>
      <c r="P1233" s="14"/>
      <c r="Q1233" s="14"/>
      <c r="R1233" s="2">
        <f>(R1232)</f>
        <v>0</v>
      </c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>
        <f t="shared" si="218"/>
        <v>0</v>
      </c>
      <c r="AF1233" s="39">
        <f>(D1232-R1232)</f>
        <v>0</v>
      </c>
      <c r="AG1233" s="39">
        <f t="shared" si="227"/>
        <v>0</v>
      </c>
      <c r="AH1233" s="39">
        <f t="shared" si="228"/>
        <v>0</v>
      </c>
      <c r="AI1233" s="40">
        <v>0.01</v>
      </c>
      <c r="AJ1233" s="39">
        <f t="shared" si="229"/>
        <v>0</v>
      </c>
      <c r="AK1233" s="39"/>
      <c r="AL1233" s="39">
        <f t="shared" si="230"/>
        <v>0</v>
      </c>
      <c r="AM1233" s="40">
        <v>3.3300000000000003E-2</v>
      </c>
      <c r="AN1233" s="39">
        <f t="shared" si="231"/>
        <v>0</v>
      </c>
      <c r="AO1233" s="39">
        <f t="shared" si="232"/>
        <v>0</v>
      </c>
      <c r="AP1233" s="39">
        <v>0</v>
      </c>
      <c r="AQ1233" s="39">
        <f t="shared" si="233"/>
        <v>0</v>
      </c>
      <c r="AR1233" s="39"/>
      <c r="AS1233" s="39"/>
      <c r="AT1233" s="39">
        <f t="shared" si="234"/>
        <v>0</v>
      </c>
      <c r="AU1233" s="41"/>
    </row>
    <row r="1234" spans="1:47" x14ac:dyDescent="0.2">
      <c r="A1234" s="1"/>
      <c r="B1234" s="1" t="s">
        <v>519</v>
      </c>
      <c r="C1234" s="1" t="s">
        <v>69</v>
      </c>
      <c r="D1234" s="14"/>
      <c r="E1234" s="14"/>
      <c r="F1234" s="14"/>
      <c r="G1234" s="14"/>
      <c r="H1234" s="14"/>
      <c r="I1234" s="14"/>
      <c r="J1234" s="14"/>
      <c r="K1234" s="14"/>
      <c r="L1234" s="14"/>
      <c r="M1234" s="14"/>
      <c r="N1234" s="14"/>
      <c r="O1234" s="14"/>
      <c r="P1234" s="14"/>
      <c r="Q1234" s="14"/>
      <c r="R1234" s="2">
        <f>R1232</f>
        <v>0</v>
      </c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>
        <f t="shared" si="218"/>
        <v>0</v>
      </c>
      <c r="AF1234" s="39">
        <f>(D1232-R1232)</f>
        <v>0</v>
      </c>
      <c r="AG1234" s="39">
        <f t="shared" si="227"/>
        <v>0</v>
      </c>
      <c r="AH1234" s="39">
        <f t="shared" si="228"/>
        <v>0</v>
      </c>
      <c r="AI1234" s="40">
        <v>1E-3</v>
      </c>
      <c r="AJ1234" s="39">
        <f t="shared" si="229"/>
        <v>0</v>
      </c>
      <c r="AK1234" s="39"/>
      <c r="AL1234" s="39">
        <f t="shared" si="230"/>
        <v>0</v>
      </c>
      <c r="AM1234" s="40">
        <v>3.3300000000000003E-2</v>
      </c>
      <c r="AN1234" s="39">
        <f t="shared" si="231"/>
        <v>0</v>
      </c>
      <c r="AO1234" s="39">
        <f t="shared" si="232"/>
        <v>0</v>
      </c>
      <c r="AP1234" s="39">
        <v>0</v>
      </c>
      <c r="AQ1234" s="39">
        <f t="shared" si="233"/>
        <v>0</v>
      </c>
      <c r="AR1234" s="39"/>
      <c r="AS1234" s="39"/>
      <c r="AT1234" s="39">
        <f t="shared" si="234"/>
        <v>0</v>
      </c>
      <c r="AU1234" s="39"/>
    </row>
    <row r="1235" spans="1:47" x14ac:dyDescent="0.2">
      <c r="C1235" s="6"/>
    </row>
    <row r="1236" spans="1:47" x14ac:dyDescent="0.2">
      <c r="AI1236" s="3"/>
      <c r="AU1236" s="3"/>
    </row>
    <row r="1239" spans="1:47" x14ac:dyDescent="0.2">
      <c r="C1239" s="3"/>
      <c r="AH1239" s="20"/>
      <c r="AI1239" s="3"/>
      <c r="AL1239" s="20"/>
      <c r="AM1239" s="3"/>
      <c r="AT1239" s="6"/>
    </row>
    <row r="1240" spans="1:47" x14ac:dyDescent="0.2">
      <c r="C1240" s="3"/>
      <c r="AH1240" s="20"/>
      <c r="AI1240" s="3"/>
      <c r="AL1240" s="20"/>
      <c r="AM1240" s="3"/>
      <c r="AT1240" s="6"/>
    </row>
    <row r="1241" spans="1:47" x14ac:dyDescent="0.2">
      <c r="C1241" s="3"/>
      <c r="AH1241" s="20"/>
      <c r="AI1241" s="3"/>
      <c r="AL1241" s="20"/>
      <c r="AM1241" s="3"/>
      <c r="AT1241" s="6"/>
    </row>
    <row r="1242" spans="1:47" x14ac:dyDescent="0.2">
      <c r="C1242" s="3"/>
      <c r="AH1242" s="20"/>
      <c r="AI1242" s="3"/>
      <c r="AL1242" s="20"/>
      <c r="AM1242" s="3"/>
      <c r="AT1242" s="6"/>
    </row>
    <row r="1243" spans="1:47" x14ac:dyDescent="0.2">
      <c r="C1243" s="3"/>
      <c r="AH1243" s="20"/>
      <c r="AI1243" s="3"/>
      <c r="AL1243" s="20"/>
      <c r="AM1243" s="3"/>
      <c r="AT1243" s="6"/>
    </row>
    <row r="1244" spans="1:47" x14ac:dyDescent="0.2">
      <c r="C1244" s="3"/>
      <c r="AH1244" s="20"/>
      <c r="AI1244" s="3"/>
      <c r="AL1244" s="20"/>
      <c r="AM1244" s="3"/>
      <c r="AT1244" s="6"/>
    </row>
    <row r="1245" spans="1:47" x14ac:dyDescent="0.2">
      <c r="C1245" s="3"/>
      <c r="AH1245" s="20"/>
      <c r="AI1245" s="3"/>
      <c r="AL1245" s="20"/>
      <c r="AM1245" s="3"/>
      <c r="AT1245" s="6"/>
    </row>
    <row r="1246" spans="1:47" x14ac:dyDescent="0.2">
      <c r="C1246" s="3"/>
      <c r="AH1246" s="20"/>
      <c r="AI1246" s="3"/>
      <c r="AL1246" s="20"/>
      <c r="AM1246" s="3"/>
      <c r="AT1246" s="6"/>
    </row>
    <row r="1247" spans="1:47" x14ac:dyDescent="0.2">
      <c r="C1247" s="3"/>
      <c r="AH1247" s="20"/>
      <c r="AI1247" s="3"/>
      <c r="AL1247" s="20"/>
      <c r="AM1247" s="3"/>
      <c r="AT1247" s="6"/>
    </row>
    <row r="1248" spans="1:47" x14ac:dyDescent="0.2">
      <c r="C1248" s="3"/>
      <c r="AH1248" s="20"/>
      <c r="AI1248" s="3"/>
      <c r="AL1248" s="20"/>
      <c r="AM1248" s="3"/>
      <c r="AT1248" s="6"/>
    </row>
    <row r="1249" spans="3:46" x14ac:dyDescent="0.2">
      <c r="C1249" s="3"/>
      <c r="AH1249" s="20"/>
      <c r="AI1249" s="3"/>
      <c r="AL1249" s="20"/>
      <c r="AM1249" s="3"/>
      <c r="AT1249" s="6"/>
    </row>
    <row r="1250" spans="3:46" x14ac:dyDescent="0.2">
      <c r="C1250" s="3"/>
      <c r="AH1250" s="20"/>
      <c r="AI1250" s="3"/>
      <c r="AL1250" s="20"/>
      <c r="AM1250" s="3"/>
      <c r="AT1250" s="6"/>
    </row>
    <row r="1251" spans="3:46" x14ac:dyDescent="0.2">
      <c r="C1251" s="3"/>
      <c r="AH1251" s="20"/>
      <c r="AI1251" s="3"/>
      <c r="AL1251" s="20"/>
      <c r="AM1251" s="3"/>
      <c r="AT1251" s="6"/>
    </row>
    <row r="1252" spans="3:46" x14ac:dyDescent="0.2">
      <c r="C1252" s="3"/>
      <c r="AH1252" s="20"/>
      <c r="AI1252" s="3"/>
      <c r="AL1252" s="20"/>
      <c r="AM1252" s="3"/>
      <c r="AT1252" s="6"/>
    </row>
    <row r="1253" spans="3:46" x14ac:dyDescent="0.2">
      <c r="C1253" s="3"/>
      <c r="AH1253" s="20"/>
      <c r="AI1253" s="3"/>
      <c r="AL1253" s="20"/>
      <c r="AM1253" s="3"/>
      <c r="AT1253" s="6"/>
    </row>
    <row r="1254" spans="3:46" x14ac:dyDescent="0.2">
      <c r="C1254" s="3"/>
      <c r="AH1254" s="20"/>
      <c r="AI1254" s="3"/>
      <c r="AL1254" s="20"/>
      <c r="AM1254" s="3"/>
      <c r="AT1254" s="6"/>
    </row>
    <row r="1255" spans="3:46" x14ac:dyDescent="0.2">
      <c r="C1255" s="3"/>
      <c r="AH1255" s="20"/>
      <c r="AI1255" s="3"/>
      <c r="AL1255" s="20"/>
      <c r="AM1255" s="3"/>
      <c r="AT1255" s="6"/>
    </row>
    <row r="1256" spans="3:46" x14ac:dyDescent="0.2">
      <c r="C1256" s="3"/>
      <c r="AH1256" s="20"/>
      <c r="AI1256" s="3"/>
      <c r="AL1256" s="20"/>
      <c r="AM1256" s="3"/>
      <c r="AT1256" s="6"/>
    </row>
    <row r="1257" spans="3:46" x14ac:dyDescent="0.2">
      <c r="C1257" s="3"/>
      <c r="AH1257" s="20"/>
      <c r="AI1257" s="3"/>
      <c r="AL1257" s="20"/>
      <c r="AM1257" s="3"/>
      <c r="AT1257" s="6"/>
    </row>
    <row r="1258" spans="3:46" x14ac:dyDescent="0.2">
      <c r="C1258" s="3"/>
      <c r="AH1258" s="20"/>
      <c r="AI1258" s="3"/>
      <c r="AL1258" s="20"/>
      <c r="AM1258" s="3"/>
      <c r="AT1258" s="6"/>
    </row>
    <row r="1259" spans="3:46" x14ac:dyDescent="0.2">
      <c r="C1259" s="3"/>
      <c r="AH1259" s="20"/>
      <c r="AI1259" s="3"/>
      <c r="AL1259" s="20"/>
      <c r="AM1259" s="3"/>
      <c r="AT1259" s="6"/>
    </row>
    <row r="1260" spans="3:46" x14ac:dyDescent="0.2">
      <c r="C1260" s="3"/>
      <c r="AH1260" s="20"/>
      <c r="AI1260" s="3"/>
      <c r="AL1260" s="20"/>
      <c r="AM1260" s="3"/>
      <c r="AT1260" s="6"/>
    </row>
    <row r="1261" spans="3:46" x14ac:dyDescent="0.2">
      <c r="C1261" s="3"/>
      <c r="AH1261" s="20"/>
      <c r="AI1261" s="3"/>
      <c r="AL1261" s="20"/>
      <c r="AM1261" s="3"/>
      <c r="AT1261" s="6"/>
    </row>
    <row r="1262" spans="3:46" x14ac:dyDescent="0.2">
      <c r="C1262" s="3"/>
      <c r="AH1262" s="20"/>
      <c r="AI1262" s="3"/>
      <c r="AL1262" s="20"/>
      <c r="AM1262" s="3"/>
      <c r="AT1262" s="6"/>
    </row>
    <row r="1263" spans="3:46" x14ac:dyDescent="0.2">
      <c r="C1263" s="3"/>
      <c r="AH1263" s="20"/>
      <c r="AI1263" s="3"/>
      <c r="AL1263" s="20"/>
      <c r="AM1263" s="3"/>
      <c r="AT1263" s="6"/>
    </row>
    <row r="1264" spans="3:46" x14ac:dyDescent="0.2">
      <c r="C1264" s="3"/>
      <c r="AH1264" s="20"/>
      <c r="AI1264" s="3"/>
      <c r="AL1264" s="20"/>
      <c r="AM1264" s="3"/>
      <c r="AT1264" s="6"/>
    </row>
    <row r="1265" spans="3:46" x14ac:dyDescent="0.2">
      <c r="C1265" s="3"/>
      <c r="AH1265" s="20"/>
      <c r="AI1265" s="3"/>
      <c r="AL1265" s="20"/>
      <c r="AM1265" s="3"/>
      <c r="AT1265" s="6"/>
    </row>
    <row r="1266" spans="3:46" x14ac:dyDescent="0.2">
      <c r="C1266" s="3"/>
      <c r="AH1266" s="20"/>
      <c r="AI1266" s="3"/>
      <c r="AL1266" s="20"/>
      <c r="AM1266" s="3"/>
      <c r="AT1266" s="6"/>
    </row>
    <row r="1267" spans="3:46" x14ac:dyDescent="0.2">
      <c r="C1267" s="3"/>
      <c r="AH1267" s="20"/>
      <c r="AI1267" s="3"/>
      <c r="AL1267" s="20"/>
      <c r="AM1267" s="3"/>
      <c r="AT1267" s="6"/>
    </row>
    <row r="1268" spans="3:46" x14ac:dyDescent="0.2">
      <c r="C1268" s="3"/>
      <c r="AH1268" s="20"/>
      <c r="AI1268" s="3"/>
      <c r="AL1268" s="20"/>
      <c r="AM1268" s="3"/>
      <c r="AT1268" s="6"/>
    </row>
    <row r="1269" spans="3:46" x14ac:dyDescent="0.2">
      <c r="C1269" s="3"/>
      <c r="AH1269" s="20"/>
      <c r="AI1269" s="3"/>
      <c r="AL1269" s="20"/>
      <c r="AM1269" s="3"/>
      <c r="AT1269" s="6"/>
    </row>
    <row r="1270" spans="3:46" x14ac:dyDescent="0.2">
      <c r="C1270" s="3"/>
      <c r="AH1270" s="20"/>
      <c r="AI1270" s="3"/>
      <c r="AL1270" s="20"/>
      <c r="AM1270" s="3"/>
      <c r="AT1270" s="6"/>
    </row>
    <row r="1271" spans="3:46" x14ac:dyDescent="0.2">
      <c r="C1271" s="3"/>
      <c r="AH1271" s="20"/>
      <c r="AI1271" s="3"/>
      <c r="AL1271" s="20"/>
      <c r="AM1271" s="3"/>
      <c r="AT1271" s="6"/>
    </row>
    <row r="1272" spans="3:46" x14ac:dyDescent="0.2">
      <c r="C1272" s="3"/>
      <c r="AH1272" s="20"/>
      <c r="AI1272" s="3"/>
      <c r="AL1272" s="20"/>
      <c r="AM1272" s="3"/>
      <c r="AT1272" s="6"/>
    </row>
    <row r="1273" spans="3:46" x14ac:dyDescent="0.2">
      <c r="C1273" s="3"/>
      <c r="AH1273" s="20"/>
      <c r="AI1273" s="3"/>
      <c r="AL1273" s="20"/>
      <c r="AM1273" s="3"/>
      <c r="AT1273" s="6"/>
    </row>
    <row r="1274" spans="3:46" x14ac:dyDescent="0.2">
      <c r="C1274" s="3"/>
      <c r="AH1274" s="20"/>
      <c r="AI1274" s="3"/>
      <c r="AL1274" s="20"/>
      <c r="AM1274" s="3"/>
      <c r="AT1274" s="6"/>
    </row>
    <row r="1275" spans="3:46" x14ac:dyDescent="0.2">
      <c r="C1275" s="3"/>
      <c r="AH1275" s="20"/>
      <c r="AI1275" s="3"/>
      <c r="AL1275" s="20"/>
      <c r="AM1275" s="3"/>
      <c r="AT1275" s="6"/>
    </row>
    <row r="1276" spans="3:46" x14ac:dyDescent="0.2">
      <c r="C1276" s="3"/>
      <c r="AH1276" s="20"/>
      <c r="AI1276" s="3"/>
      <c r="AL1276" s="20"/>
      <c r="AM1276" s="3"/>
      <c r="AT1276" s="6"/>
    </row>
    <row r="1277" spans="3:46" x14ac:dyDescent="0.2">
      <c r="C1277" s="3"/>
      <c r="AH1277" s="20"/>
      <c r="AI1277" s="3"/>
      <c r="AL1277" s="20"/>
      <c r="AM1277" s="3"/>
      <c r="AT1277" s="6"/>
    </row>
    <row r="1278" spans="3:46" x14ac:dyDescent="0.2">
      <c r="C1278" s="3"/>
      <c r="AH1278" s="20"/>
      <c r="AI1278" s="3"/>
      <c r="AL1278" s="20"/>
      <c r="AM1278" s="3"/>
      <c r="AT1278" s="6"/>
    </row>
    <row r="1279" spans="3:46" x14ac:dyDescent="0.2">
      <c r="C1279" s="3"/>
      <c r="AH1279" s="20"/>
      <c r="AI1279" s="3"/>
      <c r="AL1279" s="20"/>
      <c r="AM1279" s="3"/>
      <c r="AT1279" s="6"/>
    </row>
    <row r="1280" spans="3:46" x14ac:dyDescent="0.2">
      <c r="C1280" s="3"/>
      <c r="AH1280" s="20"/>
      <c r="AI1280" s="3"/>
      <c r="AL1280" s="20"/>
      <c r="AM1280" s="3"/>
      <c r="AT1280" s="6"/>
    </row>
    <row r="1281" spans="3:46" x14ac:dyDescent="0.2">
      <c r="C1281" s="3"/>
      <c r="AH1281" s="20"/>
      <c r="AI1281" s="3"/>
      <c r="AL1281" s="20"/>
      <c r="AM1281" s="3"/>
      <c r="AT1281" s="6"/>
    </row>
    <row r="1282" spans="3:46" x14ac:dyDescent="0.2">
      <c r="C1282" s="3"/>
      <c r="AH1282" s="20"/>
      <c r="AI1282" s="3"/>
      <c r="AL1282" s="20"/>
      <c r="AM1282" s="3"/>
      <c r="AT1282" s="6"/>
    </row>
    <row r="1283" spans="3:46" x14ac:dyDescent="0.2">
      <c r="C1283" s="3"/>
      <c r="AH1283" s="20"/>
      <c r="AI1283" s="3"/>
      <c r="AL1283" s="20"/>
      <c r="AM1283" s="3"/>
      <c r="AT1283" s="6"/>
    </row>
    <row r="1284" spans="3:46" x14ac:dyDescent="0.2">
      <c r="C1284" s="3"/>
      <c r="AH1284" s="20"/>
      <c r="AI1284" s="3"/>
      <c r="AL1284" s="20"/>
      <c r="AM1284" s="3"/>
      <c r="AT1284" s="6"/>
    </row>
    <row r="1285" spans="3:46" x14ac:dyDescent="0.2">
      <c r="C1285" s="3"/>
      <c r="AH1285" s="20"/>
      <c r="AI1285" s="3"/>
      <c r="AL1285" s="20"/>
      <c r="AM1285" s="3"/>
      <c r="AT1285" s="6"/>
    </row>
    <row r="1286" spans="3:46" x14ac:dyDescent="0.2">
      <c r="C1286" s="3"/>
      <c r="AH1286" s="20"/>
      <c r="AI1286" s="3"/>
      <c r="AL1286" s="20"/>
      <c r="AM1286" s="3"/>
      <c r="AT1286" s="6"/>
    </row>
    <row r="1287" spans="3:46" x14ac:dyDescent="0.2">
      <c r="C1287" s="3"/>
      <c r="AH1287" s="20"/>
      <c r="AI1287" s="3"/>
      <c r="AL1287" s="20"/>
      <c r="AM1287" s="3"/>
      <c r="AT1287" s="6"/>
    </row>
    <row r="1288" spans="3:46" x14ac:dyDescent="0.2">
      <c r="C1288" s="3"/>
      <c r="AH1288" s="20"/>
      <c r="AI1288" s="3"/>
      <c r="AL1288" s="20"/>
      <c r="AM1288" s="3"/>
      <c r="AT1288" s="6"/>
    </row>
    <row r="1289" spans="3:46" x14ac:dyDescent="0.2">
      <c r="C1289" s="3"/>
      <c r="AH1289" s="20"/>
      <c r="AI1289" s="3"/>
      <c r="AL1289" s="20"/>
      <c r="AM1289" s="3"/>
      <c r="AT1289" s="6"/>
    </row>
    <row r="1290" spans="3:46" x14ac:dyDescent="0.2">
      <c r="C1290" s="3"/>
      <c r="AH1290" s="20"/>
      <c r="AI1290" s="3"/>
      <c r="AL1290" s="20"/>
      <c r="AM1290" s="3"/>
      <c r="AT1290" s="6"/>
    </row>
    <row r="1291" spans="3:46" x14ac:dyDescent="0.2">
      <c r="C1291" s="3"/>
      <c r="AH1291" s="20"/>
      <c r="AI1291" s="3"/>
      <c r="AL1291" s="20"/>
      <c r="AM1291" s="3"/>
      <c r="AT1291" s="6"/>
    </row>
    <row r="1292" spans="3:46" x14ac:dyDescent="0.2">
      <c r="C1292" s="3"/>
      <c r="AH1292" s="20"/>
      <c r="AI1292" s="3"/>
      <c r="AL1292" s="20"/>
      <c r="AM1292" s="3"/>
      <c r="AT1292" s="6"/>
    </row>
    <row r="1293" spans="3:46" x14ac:dyDescent="0.2">
      <c r="C1293" s="3"/>
      <c r="AH1293" s="20"/>
      <c r="AI1293" s="3"/>
      <c r="AL1293" s="20"/>
      <c r="AM1293" s="3"/>
      <c r="AT1293" s="6"/>
    </row>
    <row r="1294" spans="3:46" x14ac:dyDescent="0.2">
      <c r="C1294" s="3"/>
      <c r="AH1294" s="20"/>
      <c r="AI1294" s="3"/>
      <c r="AL1294" s="20"/>
      <c r="AM1294" s="3"/>
      <c r="AT1294" s="6"/>
    </row>
    <row r="1295" spans="3:46" x14ac:dyDescent="0.2">
      <c r="C1295" s="3"/>
      <c r="AH1295" s="20"/>
      <c r="AI1295" s="3"/>
      <c r="AL1295" s="20"/>
      <c r="AM1295" s="3"/>
      <c r="AT1295" s="6"/>
    </row>
    <row r="1296" spans="3:46" x14ac:dyDescent="0.2">
      <c r="C1296" s="3"/>
      <c r="AH1296" s="20"/>
      <c r="AI1296" s="3"/>
      <c r="AL1296" s="20"/>
      <c r="AM1296" s="3"/>
      <c r="AT1296" s="6"/>
    </row>
    <row r="1297" spans="3:46" x14ac:dyDescent="0.2">
      <c r="C1297" s="3"/>
      <c r="AH1297" s="20"/>
      <c r="AI1297" s="3"/>
      <c r="AL1297" s="20"/>
      <c r="AM1297" s="3"/>
      <c r="AT1297" s="6"/>
    </row>
    <row r="1298" spans="3:46" x14ac:dyDescent="0.2">
      <c r="C1298" s="3"/>
      <c r="AH1298" s="20"/>
      <c r="AI1298" s="3"/>
      <c r="AL1298" s="20"/>
      <c r="AM1298" s="3"/>
      <c r="AT1298" s="6"/>
    </row>
    <row r="1299" spans="3:46" x14ac:dyDescent="0.2">
      <c r="C1299" s="3"/>
      <c r="AH1299" s="20"/>
      <c r="AI1299" s="3"/>
      <c r="AL1299" s="20"/>
      <c r="AM1299" s="3"/>
      <c r="AT1299" s="6"/>
    </row>
    <row r="1300" spans="3:46" x14ac:dyDescent="0.2">
      <c r="C1300" s="3"/>
      <c r="AH1300" s="20"/>
      <c r="AI1300" s="3"/>
      <c r="AL1300" s="20"/>
      <c r="AM1300" s="3"/>
      <c r="AT1300" s="6"/>
    </row>
    <row r="1301" spans="3:46" x14ac:dyDescent="0.2">
      <c r="C1301" s="3"/>
      <c r="AH1301" s="20"/>
      <c r="AI1301" s="3"/>
      <c r="AL1301" s="20"/>
      <c r="AM1301" s="3"/>
      <c r="AT1301" s="6"/>
    </row>
    <row r="1302" spans="3:46" x14ac:dyDescent="0.2">
      <c r="C1302" s="3"/>
      <c r="AH1302" s="20"/>
      <c r="AI1302" s="3"/>
      <c r="AL1302" s="20"/>
      <c r="AM1302" s="3"/>
      <c r="AT1302" s="6"/>
    </row>
    <row r="1303" spans="3:46" x14ac:dyDescent="0.2">
      <c r="C1303" s="3"/>
      <c r="AH1303" s="20"/>
      <c r="AI1303" s="3"/>
      <c r="AL1303" s="20"/>
      <c r="AM1303" s="3"/>
      <c r="AT1303" s="6"/>
    </row>
    <row r="1304" spans="3:46" x14ac:dyDescent="0.2">
      <c r="C1304" s="3"/>
      <c r="AH1304" s="20"/>
      <c r="AI1304" s="3"/>
      <c r="AL1304" s="20"/>
      <c r="AM1304" s="3"/>
      <c r="AT1304" s="6"/>
    </row>
    <row r="1305" spans="3:46" x14ac:dyDescent="0.2">
      <c r="C1305" s="3"/>
      <c r="AH1305" s="20"/>
      <c r="AI1305" s="3"/>
      <c r="AL1305" s="20"/>
      <c r="AM1305" s="3"/>
      <c r="AT1305" s="6"/>
    </row>
    <row r="1306" spans="3:46" x14ac:dyDescent="0.2">
      <c r="C1306" s="3"/>
      <c r="AH1306" s="20"/>
      <c r="AI1306" s="3"/>
      <c r="AL1306" s="20"/>
      <c r="AM1306" s="3"/>
      <c r="AT1306" s="6"/>
    </row>
    <row r="1307" spans="3:46" x14ac:dyDescent="0.2">
      <c r="C1307" s="3"/>
      <c r="AH1307" s="20"/>
      <c r="AI1307" s="3"/>
      <c r="AL1307" s="20"/>
      <c r="AM1307" s="3"/>
      <c r="AT1307" s="6"/>
    </row>
    <row r="1308" spans="3:46" x14ac:dyDescent="0.2">
      <c r="C1308" s="3"/>
      <c r="AH1308" s="20"/>
      <c r="AI1308" s="3"/>
      <c r="AL1308" s="20"/>
      <c r="AM1308" s="3"/>
      <c r="AT1308" s="6"/>
    </row>
    <row r="1309" spans="3:46" x14ac:dyDescent="0.2">
      <c r="C1309" s="3"/>
      <c r="AH1309" s="20"/>
      <c r="AI1309" s="3"/>
      <c r="AL1309" s="20"/>
      <c r="AM1309" s="3"/>
      <c r="AT1309" s="6"/>
    </row>
    <row r="1310" spans="3:46" x14ac:dyDescent="0.2">
      <c r="C1310" s="3"/>
      <c r="AH1310" s="20"/>
      <c r="AI1310" s="3"/>
      <c r="AL1310" s="20"/>
      <c r="AM1310" s="3"/>
      <c r="AT1310" s="6"/>
    </row>
    <row r="1311" spans="3:46" x14ac:dyDescent="0.2">
      <c r="C1311" s="3"/>
      <c r="AH1311" s="20"/>
      <c r="AI1311" s="3"/>
      <c r="AL1311" s="20"/>
      <c r="AM1311" s="3"/>
      <c r="AT1311" s="6"/>
    </row>
    <row r="1312" spans="3:46" x14ac:dyDescent="0.2">
      <c r="C1312" s="3"/>
      <c r="AH1312" s="20"/>
      <c r="AI1312" s="3"/>
      <c r="AL1312" s="20"/>
      <c r="AM1312" s="3"/>
      <c r="AT1312" s="6"/>
    </row>
    <row r="1313" spans="3:46" x14ac:dyDescent="0.2">
      <c r="C1313" s="3"/>
      <c r="AH1313" s="20"/>
      <c r="AI1313" s="3"/>
      <c r="AL1313" s="20"/>
      <c r="AM1313" s="3"/>
      <c r="AT1313" s="6"/>
    </row>
    <row r="1314" spans="3:46" x14ac:dyDescent="0.2">
      <c r="C1314" s="3"/>
      <c r="AH1314" s="20"/>
      <c r="AI1314" s="3"/>
      <c r="AL1314" s="20"/>
      <c r="AM1314" s="3"/>
      <c r="AT1314" s="6"/>
    </row>
    <row r="1315" spans="3:46" x14ac:dyDescent="0.2">
      <c r="C1315" s="3"/>
      <c r="AH1315" s="20"/>
      <c r="AI1315" s="3"/>
      <c r="AL1315" s="20"/>
      <c r="AM1315" s="3"/>
      <c r="AT1315" s="6"/>
    </row>
    <row r="1316" spans="3:46" x14ac:dyDescent="0.2">
      <c r="C1316" s="3"/>
      <c r="AH1316" s="20"/>
      <c r="AI1316" s="3"/>
      <c r="AL1316" s="20"/>
      <c r="AM1316" s="3"/>
      <c r="AT1316" s="6"/>
    </row>
    <row r="1317" spans="3:46" x14ac:dyDescent="0.2">
      <c r="C1317" s="3"/>
      <c r="AH1317" s="20"/>
      <c r="AI1317" s="3"/>
      <c r="AL1317" s="20"/>
      <c r="AM1317" s="3"/>
      <c r="AT1317" s="6"/>
    </row>
    <row r="1318" spans="3:46" x14ac:dyDescent="0.2">
      <c r="C1318" s="3"/>
      <c r="AH1318" s="20"/>
      <c r="AI1318" s="3"/>
      <c r="AL1318" s="20"/>
      <c r="AM1318" s="3"/>
      <c r="AT1318" s="6"/>
    </row>
    <row r="1319" spans="3:46" x14ac:dyDescent="0.2">
      <c r="C1319" s="3"/>
      <c r="AH1319" s="20"/>
      <c r="AI1319" s="3"/>
      <c r="AL1319" s="20"/>
      <c r="AM1319" s="3"/>
      <c r="AT1319" s="6"/>
    </row>
    <row r="1320" spans="3:46" x14ac:dyDescent="0.2">
      <c r="C1320" s="3"/>
      <c r="AH1320" s="20"/>
      <c r="AI1320" s="3"/>
      <c r="AL1320" s="20"/>
      <c r="AM1320" s="3"/>
      <c r="AT1320" s="6"/>
    </row>
    <row r="1321" spans="3:46" x14ac:dyDescent="0.2">
      <c r="C1321" s="3"/>
      <c r="AH1321" s="20"/>
      <c r="AI1321" s="3"/>
      <c r="AL1321" s="20"/>
      <c r="AM1321" s="3"/>
      <c r="AT1321" s="6"/>
    </row>
    <row r="1322" spans="3:46" x14ac:dyDescent="0.2">
      <c r="C1322" s="3"/>
      <c r="AH1322" s="20"/>
      <c r="AI1322" s="3"/>
      <c r="AL1322" s="20"/>
      <c r="AM1322" s="3"/>
      <c r="AT1322" s="6"/>
    </row>
    <row r="1323" spans="3:46" x14ac:dyDescent="0.2">
      <c r="C1323" s="3"/>
      <c r="AH1323" s="20"/>
      <c r="AI1323" s="3"/>
      <c r="AL1323" s="20"/>
      <c r="AM1323" s="3"/>
      <c r="AT1323" s="6"/>
    </row>
    <row r="1324" spans="3:46" x14ac:dyDescent="0.2">
      <c r="C1324" s="3"/>
      <c r="AH1324" s="20"/>
      <c r="AI1324" s="3"/>
      <c r="AL1324" s="20"/>
      <c r="AM1324" s="3"/>
      <c r="AT1324" s="6"/>
    </row>
    <row r="1325" spans="3:46" x14ac:dyDescent="0.2">
      <c r="C1325" s="3"/>
      <c r="AH1325" s="20"/>
      <c r="AI1325" s="3"/>
      <c r="AL1325" s="20"/>
      <c r="AM1325" s="3"/>
      <c r="AT1325" s="6"/>
    </row>
    <row r="1326" spans="3:46" x14ac:dyDescent="0.2">
      <c r="C1326" s="3"/>
      <c r="AH1326" s="20"/>
      <c r="AI1326" s="3"/>
      <c r="AL1326" s="20"/>
      <c r="AM1326" s="3"/>
      <c r="AT1326" s="6"/>
    </row>
    <row r="1327" spans="3:46" x14ac:dyDescent="0.2">
      <c r="C1327" s="3"/>
      <c r="AH1327" s="20"/>
      <c r="AI1327" s="3"/>
      <c r="AL1327" s="20"/>
      <c r="AM1327" s="3"/>
      <c r="AT1327" s="6"/>
    </row>
    <row r="1328" spans="3:46" x14ac:dyDescent="0.2">
      <c r="C1328" s="3"/>
      <c r="AH1328" s="20"/>
      <c r="AI1328" s="3"/>
      <c r="AL1328" s="20"/>
      <c r="AM1328" s="3"/>
      <c r="AT1328" s="6"/>
    </row>
    <row r="1329" spans="3:46" x14ac:dyDescent="0.2">
      <c r="C1329" s="3"/>
      <c r="AH1329" s="20"/>
      <c r="AI1329" s="3"/>
      <c r="AL1329" s="20"/>
      <c r="AM1329" s="3"/>
      <c r="AT1329" s="6"/>
    </row>
    <row r="1330" spans="3:46" x14ac:dyDescent="0.2">
      <c r="C1330" s="3"/>
      <c r="AH1330" s="20"/>
      <c r="AI1330" s="3"/>
      <c r="AL1330" s="20"/>
      <c r="AM1330" s="3"/>
      <c r="AT1330" s="6"/>
    </row>
    <row r="1331" spans="3:46" x14ac:dyDescent="0.2">
      <c r="C1331" s="3"/>
      <c r="AH1331" s="20"/>
      <c r="AI1331" s="3"/>
      <c r="AL1331" s="20"/>
      <c r="AM1331" s="3"/>
      <c r="AT1331" s="6"/>
    </row>
    <row r="1332" spans="3:46" x14ac:dyDescent="0.2">
      <c r="C1332" s="3"/>
      <c r="AH1332" s="20"/>
      <c r="AI1332" s="3"/>
      <c r="AL1332" s="20"/>
      <c r="AM1332" s="3"/>
      <c r="AT1332" s="6"/>
    </row>
    <row r="1333" spans="3:46" x14ac:dyDescent="0.2">
      <c r="C1333" s="3"/>
      <c r="AH1333" s="20"/>
      <c r="AI1333" s="3"/>
      <c r="AL1333" s="20"/>
      <c r="AM1333" s="3"/>
      <c r="AT1333" s="6"/>
    </row>
  </sheetData>
  <autoFilter ref="A2:AU1234" xr:uid="{00000000-0001-0000-0000-000000000000}"/>
  <pageMargins left="0.7" right="0.7" top="0.75" bottom="0.75" header="0.3" footer="0.3"/>
  <pageSetup orientation="portrait" r:id="rId1"/>
  <cellWatches>
    <cellWatch r="AH1236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4"/>
  <sheetViews>
    <sheetView zoomScale="125" zoomScaleNormal="125" workbookViewId="0">
      <selection activeCell="A3" sqref="A3"/>
    </sheetView>
  </sheetViews>
  <sheetFormatPr defaultRowHeight="15" x14ac:dyDescent="0.25"/>
  <cols>
    <col min="1" max="1" width="19.5703125" customWidth="1"/>
    <col min="2" max="2" width="18.28515625" customWidth="1"/>
    <col min="3" max="3" width="11" customWidth="1"/>
    <col min="4" max="4" width="16.85546875" customWidth="1"/>
    <col min="5" max="5" width="23.42578125" customWidth="1"/>
    <col min="6" max="6" width="27.5703125" customWidth="1"/>
    <col min="7" max="7" width="11.7109375" customWidth="1"/>
    <col min="8" max="8" width="7.140625" customWidth="1"/>
    <col min="10" max="10" width="14" customWidth="1"/>
    <col min="11" max="11" width="19.7109375" customWidth="1"/>
    <col min="12" max="12" width="16.85546875" customWidth="1"/>
    <col min="13" max="14" width="27.85546875" bestFit="1" customWidth="1"/>
  </cols>
  <sheetData>
    <row r="1" spans="1:15" x14ac:dyDescent="0.25">
      <c r="A1" s="21" t="s">
        <v>490</v>
      </c>
      <c r="B1" s="21"/>
      <c r="C1" s="21" t="s">
        <v>491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 t="s">
        <v>492</v>
      </c>
    </row>
    <row r="2" spans="1:15" x14ac:dyDescent="0.25">
      <c r="A2" s="21" t="s">
        <v>493</v>
      </c>
      <c r="B2" s="21" t="s">
        <v>494</v>
      </c>
      <c r="C2" s="21" t="s">
        <v>495</v>
      </c>
      <c r="D2" s="21" t="s">
        <v>496</v>
      </c>
      <c r="E2" s="21" t="s">
        <v>497</v>
      </c>
      <c r="F2" s="21" t="s">
        <v>498</v>
      </c>
      <c r="G2" s="21" t="s">
        <v>77</v>
      </c>
      <c r="H2" s="21" t="s">
        <v>67</v>
      </c>
      <c r="I2" s="21" t="s">
        <v>499</v>
      </c>
      <c r="J2" s="21" t="s">
        <v>500</v>
      </c>
      <c r="K2" s="21" t="s">
        <v>501</v>
      </c>
      <c r="L2" s="21" t="s">
        <v>502</v>
      </c>
      <c r="M2" s="21" t="s">
        <v>503</v>
      </c>
      <c r="N2" s="21" t="s">
        <v>504</v>
      </c>
      <c r="O2" s="21" t="s">
        <v>505</v>
      </c>
    </row>
    <row r="3" spans="1:15" ht="16.5" x14ac:dyDescent="0.3">
      <c r="A3" s="22"/>
      <c r="B3" s="22"/>
      <c r="C3" s="23"/>
      <c r="D3" s="34"/>
      <c r="F3" s="34"/>
      <c r="G3" s="34"/>
      <c r="H3" s="6"/>
      <c r="I3" s="6"/>
      <c r="J3" s="25"/>
      <c r="K3" s="24"/>
      <c r="L3" s="26"/>
      <c r="M3" s="34"/>
      <c r="N3" s="34"/>
      <c r="O3" s="6"/>
    </row>
    <row r="4" spans="1:15" ht="16.5" x14ac:dyDescent="0.3">
      <c r="M4" s="34"/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10"/>
  <sheetViews>
    <sheetView zoomScale="130" zoomScaleNormal="130" workbookViewId="0"/>
  </sheetViews>
  <sheetFormatPr defaultRowHeight="15" x14ac:dyDescent="0.25"/>
  <cols>
    <col min="1" max="1" width="16.7109375" customWidth="1"/>
    <col min="2" max="2" width="76.5703125" customWidth="1"/>
    <col min="3" max="3" width="16" customWidth="1"/>
    <col min="4" max="4" width="14.85546875" customWidth="1"/>
    <col min="5" max="5" width="18.140625" customWidth="1"/>
    <col min="6" max="6" width="10.85546875" bestFit="1" customWidth="1"/>
  </cols>
  <sheetData>
    <row r="1" spans="1:6" x14ac:dyDescent="0.25">
      <c r="A1" s="27" t="s">
        <v>506</v>
      </c>
      <c r="B1" s="28" t="s">
        <v>507</v>
      </c>
      <c r="C1" s="29"/>
      <c r="D1" s="6"/>
    </row>
    <row r="2" spans="1:6" x14ac:dyDescent="0.25">
      <c r="A2" t="s">
        <v>512</v>
      </c>
    </row>
    <row r="3" spans="1:6" x14ac:dyDescent="0.25">
      <c r="A3" s="6"/>
      <c r="D3" s="42"/>
    </row>
    <row r="4" spans="1:6" x14ac:dyDescent="0.25">
      <c r="A4" t="s">
        <v>508</v>
      </c>
      <c r="B4" s="36" t="s">
        <v>517</v>
      </c>
      <c r="C4" s="38">
        <f>SUMIF('Return Data'!C:C,"State",'Return Data'!AN:AN)</f>
        <v>0</v>
      </c>
      <c r="D4" s="37"/>
      <c r="E4" s="37"/>
      <c r="F4" s="37"/>
    </row>
    <row r="5" spans="1:6" x14ac:dyDescent="0.25">
      <c r="A5" t="s">
        <v>509</v>
      </c>
      <c r="B5" s="36" t="s">
        <v>513</v>
      </c>
      <c r="C5" s="30">
        <v>1000</v>
      </c>
      <c r="D5" s="6"/>
    </row>
    <row r="6" spans="1:6" ht="75" x14ac:dyDescent="0.25">
      <c r="A6" t="s">
        <v>3</v>
      </c>
      <c r="B6" s="36" t="s">
        <v>521</v>
      </c>
      <c r="C6" s="43">
        <f>IF(SUMIF('Return Data'!C:C,"State",'Return Data'!AH:AH)&gt;1000000,C4,IF(C4&gt;=C5,C4-C5,0))</f>
        <v>0</v>
      </c>
      <c r="D6" s="42"/>
    </row>
    <row r="7" spans="1:6" ht="30.75" customHeight="1" x14ac:dyDescent="0.25">
      <c r="A7" t="s">
        <v>4</v>
      </c>
      <c r="B7" s="36" t="s">
        <v>516</v>
      </c>
      <c r="C7" s="31">
        <f>SUMIF('Return Data'!C:C,"State",'Return Data'!AU:AU)</f>
        <v>0</v>
      </c>
      <c r="D7" s="6"/>
      <c r="E7" s="37"/>
    </row>
    <row r="8" spans="1:6" ht="15.75" thickBot="1" x14ac:dyDescent="0.3">
      <c r="A8" t="s">
        <v>5</v>
      </c>
      <c r="B8" s="36" t="s">
        <v>511</v>
      </c>
      <c r="C8" s="32">
        <f>C6+C7</f>
        <v>0</v>
      </c>
      <c r="D8" s="42"/>
    </row>
    <row r="9" spans="1:6" ht="15.75" thickTop="1" x14ac:dyDescent="0.25">
      <c r="A9" s="6"/>
      <c r="B9" s="6"/>
      <c r="C9" s="6"/>
      <c r="D9" s="6"/>
    </row>
    <row r="10" spans="1:6" x14ac:dyDescent="0.25">
      <c r="C10" s="37"/>
    </row>
  </sheetData>
  <pageMargins left="0.7" right="0.7" top="0.75" bottom="0.75" header="0.3" footer="0.3"/>
  <pageSetup orientation="portrait" r:id="rId1"/>
  <cellWatches>
    <cellWatch r="C6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G699"/>
  <sheetViews>
    <sheetView workbookViewId="0"/>
  </sheetViews>
  <sheetFormatPr defaultRowHeight="15" x14ac:dyDescent="0.25"/>
  <cols>
    <col min="1" max="1" width="13.85546875" style="33" bestFit="1" customWidth="1"/>
    <col min="2" max="2" width="18.28515625" style="33" customWidth="1"/>
    <col min="3" max="3" width="9.140625" style="33"/>
  </cols>
  <sheetData>
    <row r="1" spans="1:7" x14ac:dyDescent="0.25">
      <c r="A1" s="35"/>
      <c r="G1" s="33"/>
    </row>
    <row r="2" spans="1:7" x14ac:dyDescent="0.25">
      <c r="A2" s="35"/>
      <c r="G2" s="33"/>
    </row>
    <row r="3" spans="1:7" x14ac:dyDescent="0.25">
      <c r="A3" s="35"/>
      <c r="G3" s="33"/>
    </row>
    <row r="4" spans="1:7" x14ac:dyDescent="0.25">
      <c r="A4" s="35"/>
      <c r="G4" s="33"/>
    </row>
    <row r="5" spans="1:7" x14ac:dyDescent="0.25">
      <c r="A5" s="35"/>
      <c r="G5" s="33"/>
    </row>
    <row r="6" spans="1:7" x14ac:dyDescent="0.25">
      <c r="A6" s="35"/>
      <c r="G6" s="33"/>
    </row>
    <row r="7" spans="1:7" x14ac:dyDescent="0.25">
      <c r="A7" s="35"/>
      <c r="G7" s="33"/>
    </row>
    <row r="8" spans="1:7" x14ac:dyDescent="0.25">
      <c r="A8" s="35"/>
      <c r="G8" s="33"/>
    </row>
    <row r="9" spans="1:7" x14ac:dyDescent="0.25">
      <c r="A9" s="35"/>
      <c r="G9" s="33"/>
    </row>
    <row r="10" spans="1:7" x14ac:dyDescent="0.25">
      <c r="A10" s="35"/>
      <c r="G10" s="33"/>
    </row>
    <row r="11" spans="1:7" x14ac:dyDescent="0.25">
      <c r="A11" s="35"/>
      <c r="G11" s="33"/>
    </row>
    <row r="12" spans="1:7" x14ac:dyDescent="0.25">
      <c r="A12" s="35"/>
      <c r="G12" s="33"/>
    </row>
    <row r="13" spans="1:7" x14ac:dyDescent="0.25">
      <c r="A13" s="35"/>
      <c r="G13" s="33"/>
    </row>
    <row r="14" spans="1:7" x14ac:dyDescent="0.25">
      <c r="A14" s="35"/>
      <c r="G14" s="33"/>
    </row>
    <row r="15" spans="1:7" x14ac:dyDescent="0.25">
      <c r="A15" s="35"/>
      <c r="G15" s="33"/>
    </row>
    <row r="16" spans="1:7" x14ac:dyDescent="0.25">
      <c r="A16" s="35"/>
      <c r="G16" s="33"/>
    </row>
    <row r="17" spans="1:7" x14ac:dyDescent="0.25">
      <c r="A17" s="35"/>
      <c r="G17" s="33"/>
    </row>
    <row r="18" spans="1:7" x14ac:dyDescent="0.25">
      <c r="A18" s="35"/>
      <c r="G18" s="33"/>
    </row>
    <row r="19" spans="1:7" x14ac:dyDescent="0.25">
      <c r="A19" s="35"/>
      <c r="G19" s="33"/>
    </row>
    <row r="20" spans="1:7" x14ac:dyDescent="0.25">
      <c r="A20" s="35"/>
      <c r="G20" s="33"/>
    </row>
    <row r="21" spans="1:7" x14ac:dyDescent="0.25">
      <c r="A21" s="35"/>
      <c r="G21" s="33"/>
    </row>
    <row r="22" spans="1:7" x14ac:dyDescent="0.25">
      <c r="A22" s="35"/>
      <c r="G22" s="33"/>
    </row>
    <row r="23" spans="1:7" x14ac:dyDescent="0.25">
      <c r="A23" s="35"/>
      <c r="G23" s="33"/>
    </row>
    <row r="24" spans="1:7" x14ac:dyDescent="0.25">
      <c r="A24" s="35"/>
      <c r="G24" s="33"/>
    </row>
    <row r="25" spans="1:7" x14ac:dyDescent="0.25">
      <c r="A25" s="35"/>
      <c r="G25" s="33"/>
    </row>
    <row r="26" spans="1:7" x14ac:dyDescent="0.25">
      <c r="A26" s="35"/>
      <c r="G26" s="33"/>
    </row>
    <row r="27" spans="1:7" x14ac:dyDescent="0.25">
      <c r="A27" s="35"/>
      <c r="G27" s="33"/>
    </row>
    <row r="28" spans="1:7" x14ac:dyDescent="0.25">
      <c r="A28" s="35"/>
      <c r="G28" s="33"/>
    </row>
    <row r="29" spans="1:7" x14ac:dyDescent="0.25">
      <c r="A29" s="35"/>
      <c r="G29" s="33"/>
    </row>
    <row r="30" spans="1:7" x14ac:dyDescent="0.25">
      <c r="A30" s="35"/>
      <c r="G30" s="33"/>
    </row>
    <row r="31" spans="1:7" x14ac:dyDescent="0.25">
      <c r="A31" s="35"/>
      <c r="G31" s="33"/>
    </row>
    <row r="32" spans="1:7" x14ac:dyDescent="0.25">
      <c r="A32" s="35"/>
      <c r="G32" s="33"/>
    </row>
    <row r="33" spans="1:7" x14ac:dyDescent="0.25">
      <c r="A33" s="35"/>
      <c r="G33" s="33"/>
    </row>
    <row r="34" spans="1:7" x14ac:dyDescent="0.25">
      <c r="A34" s="35"/>
      <c r="G34" s="33"/>
    </row>
    <row r="35" spans="1:7" x14ac:dyDescent="0.25">
      <c r="A35" s="35"/>
      <c r="G35" s="33"/>
    </row>
    <row r="36" spans="1:7" x14ac:dyDescent="0.25">
      <c r="A36" s="35"/>
      <c r="G36" s="33"/>
    </row>
    <row r="37" spans="1:7" x14ac:dyDescent="0.25">
      <c r="A37" s="35"/>
      <c r="G37" s="33"/>
    </row>
    <row r="38" spans="1:7" x14ac:dyDescent="0.25">
      <c r="A38" s="35"/>
      <c r="G38" s="33"/>
    </row>
    <row r="39" spans="1:7" x14ac:dyDescent="0.25">
      <c r="A39" s="35"/>
      <c r="G39" s="33"/>
    </row>
    <row r="40" spans="1:7" x14ac:dyDescent="0.25">
      <c r="A40" s="35"/>
      <c r="G40" s="33"/>
    </row>
    <row r="41" spans="1:7" x14ac:dyDescent="0.25">
      <c r="A41" s="35"/>
      <c r="G41" s="33"/>
    </row>
    <row r="42" spans="1:7" x14ac:dyDescent="0.25">
      <c r="A42" s="35"/>
      <c r="G42" s="33"/>
    </row>
    <row r="43" spans="1:7" x14ac:dyDescent="0.25">
      <c r="A43" s="35"/>
      <c r="G43" s="33"/>
    </row>
    <row r="44" spans="1:7" x14ac:dyDescent="0.25">
      <c r="A44" s="35"/>
      <c r="G44" s="33"/>
    </row>
    <row r="45" spans="1:7" x14ac:dyDescent="0.25">
      <c r="A45" s="35"/>
      <c r="G45" s="33"/>
    </row>
    <row r="46" spans="1:7" x14ac:dyDescent="0.25">
      <c r="A46" s="35"/>
      <c r="G46" s="33"/>
    </row>
    <row r="47" spans="1:7" x14ac:dyDescent="0.25">
      <c r="A47" s="35"/>
      <c r="G47" s="33"/>
    </row>
    <row r="48" spans="1:7" x14ac:dyDescent="0.25">
      <c r="A48" s="35"/>
      <c r="G48" s="33"/>
    </row>
    <row r="49" spans="1:7" x14ac:dyDescent="0.25">
      <c r="A49" s="35"/>
      <c r="G49" s="33"/>
    </row>
    <row r="50" spans="1:7" x14ac:dyDescent="0.25">
      <c r="A50" s="35"/>
      <c r="G50" s="33"/>
    </row>
    <row r="51" spans="1:7" x14ac:dyDescent="0.25">
      <c r="A51" s="35"/>
      <c r="G51" s="33"/>
    </row>
    <row r="52" spans="1:7" x14ac:dyDescent="0.25">
      <c r="A52" s="35"/>
      <c r="G52" s="33"/>
    </row>
    <row r="53" spans="1:7" x14ac:dyDescent="0.25">
      <c r="A53" s="35"/>
      <c r="G53" s="33"/>
    </row>
    <row r="54" spans="1:7" x14ac:dyDescent="0.25">
      <c r="A54" s="35"/>
      <c r="G54" s="33"/>
    </row>
    <row r="55" spans="1:7" x14ac:dyDescent="0.25">
      <c r="A55" s="35"/>
      <c r="G55" s="33"/>
    </row>
    <row r="56" spans="1:7" x14ac:dyDescent="0.25">
      <c r="A56" s="35"/>
      <c r="G56" s="33"/>
    </row>
    <row r="57" spans="1:7" x14ac:dyDescent="0.25">
      <c r="A57" s="35"/>
      <c r="G57" s="33"/>
    </row>
    <row r="58" spans="1:7" x14ac:dyDescent="0.25">
      <c r="A58" s="35"/>
      <c r="G58" s="33"/>
    </row>
    <row r="59" spans="1:7" x14ac:dyDescent="0.25">
      <c r="A59" s="35"/>
      <c r="G59" s="33"/>
    </row>
    <row r="60" spans="1:7" x14ac:dyDescent="0.25">
      <c r="A60" s="35"/>
      <c r="G60" s="33"/>
    </row>
    <row r="61" spans="1:7" x14ac:dyDescent="0.25">
      <c r="A61" s="35"/>
      <c r="G61" s="33"/>
    </row>
    <row r="62" spans="1:7" x14ac:dyDescent="0.25">
      <c r="A62" s="35"/>
      <c r="G62" s="33"/>
    </row>
    <row r="63" spans="1:7" x14ac:dyDescent="0.25">
      <c r="A63" s="35"/>
      <c r="G63" s="33"/>
    </row>
    <row r="64" spans="1:7" x14ac:dyDescent="0.25">
      <c r="A64" s="35"/>
      <c r="G64" s="33"/>
    </row>
    <row r="65" spans="1:7" x14ac:dyDescent="0.25">
      <c r="A65" s="35"/>
      <c r="G65" s="33"/>
    </row>
    <row r="66" spans="1:7" x14ac:dyDescent="0.25">
      <c r="A66" s="35"/>
      <c r="G66" s="33"/>
    </row>
    <row r="67" spans="1:7" x14ac:dyDescent="0.25">
      <c r="A67" s="35"/>
      <c r="G67" s="33"/>
    </row>
    <row r="68" spans="1:7" x14ac:dyDescent="0.25">
      <c r="A68" s="35"/>
      <c r="G68" s="33"/>
    </row>
    <row r="69" spans="1:7" x14ac:dyDescent="0.25">
      <c r="A69" s="35"/>
      <c r="G69" s="33"/>
    </row>
    <row r="70" spans="1:7" x14ac:dyDescent="0.25">
      <c r="A70" s="35"/>
      <c r="G70" s="33"/>
    </row>
    <row r="71" spans="1:7" x14ac:dyDescent="0.25">
      <c r="A71" s="35"/>
      <c r="G71" s="33"/>
    </row>
    <row r="72" spans="1:7" x14ac:dyDescent="0.25">
      <c r="A72" s="35"/>
      <c r="G72" s="33"/>
    </row>
    <row r="73" spans="1:7" x14ac:dyDescent="0.25">
      <c r="A73" s="35"/>
      <c r="G73" s="33"/>
    </row>
    <row r="74" spans="1:7" x14ac:dyDescent="0.25">
      <c r="A74" s="35"/>
      <c r="G74" s="33"/>
    </row>
    <row r="75" spans="1:7" x14ac:dyDescent="0.25">
      <c r="A75" s="35"/>
      <c r="G75" s="33"/>
    </row>
    <row r="76" spans="1:7" x14ac:dyDescent="0.25">
      <c r="A76" s="35"/>
      <c r="G76" s="33"/>
    </row>
    <row r="77" spans="1:7" x14ac:dyDescent="0.25">
      <c r="A77" s="35"/>
      <c r="G77" s="33"/>
    </row>
    <row r="78" spans="1:7" x14ac:dyDescent="0.25">
      <c r="A78" s="35"/>
      <c r="G78" s="33"/>
    </row>
    <row r="79" spans="1:7" x14ac:dyDescent="0.25">
      <c r="A79" s="35"/>
      <c r="G79" s="33"/>
    </row>
    <row r="80" spans="1:7" x14ac:dyDescent="0.25">
      <c r="A80" s="35"/>
      <c r="G80" s="33"/>
    </row>
    <row r="81" spans="1:7" x14ac:dyDescent="0.25">
      <c r="A81" s="35"/>
      <c r="G81" s="33"/>
    </row>
    <row r="82" spans="1:7" x14ac:dyDescent="0.25">
      <c r="A82" s="35"/>
      <c r="G82" s="33"/>
    </row>
    <row r="83" spans="1:7" x14ac:dyDescent="0.25">
      <c r="A83" s="35"/>
      <c r="G83" s="33"/>
    </row>
    <row r="84" spans="1:7" x14ac:dyDescent="0.25">
      <c r="A84" s="35"/>
      <c r="G84" s="33"/>
    </row>
    <row r="85" spans="1:7" x14ac:dyDescent="0.25">
      <c r="A85" s="35"/>
      <c r="G85" s="33"/>
    </row>
    <row r="86" spans="1:7" x14ac:dyDescent="0.25">
      <c r="A86" s="35"/>
      <c r="G86" s="33"/>
    </row>
    <row r="87" spans="1:7" x14ac:dyDescent="0.25">
      <c r="A87" s="35"/>
      <c r="G87" s="33"/>
    </row>
    <row r="88" spans="1:7" x14ac:dyDescent="0.25">
      <c r="A88" s="35"/>
      <c r="G88" s="33"/>
    </row>
    <row r="89" spans="1:7" x14ac:dyDescent="0.25">
      <c r="A89" s="35"/>
      <c r="G89" s="33"/>
    </row>
    <row r="90" spans="1:7" x14ac:dyDescent="0.25">
      <c r="A90" s="35"/>
      <c r="G90" s="33"/>
    </row>
    <row r="91" spans="1:7" x14ac:dyDescent="0.25">
      <c r="A91" s="35"/>
      <c r="G91" s="33"/>
    </row>
    <row r="92" spans="1:7" x14ac:dyDescent="0.25">
      <c r="A92" s="35"/>
      <c r="G92" s="33"/>
    </row>
    <row r="93" spans="1:7" x14ac:dyDescent="0.25">
      <c r="A93" s="35"/>
      <c r="G93" s="33"/>
    </row>
    <row r="94" spans="1:7" x14ac:dyDescent="0.25">
      <c r="A94" s="35"/>
      <c r="G94" s="33"/>
    </row>
    <row r="95" spans="1:7" x14ac:dyDescent="0.25">
      <c r="A95" s="35"/>
      <c r="G95" s="33"/>
    </row>
    <row r="96" spans="1:7" x14ac:dyDescent="0.25">
      <c r="A96" s="35"/>
      <c r="G96" s="33"/>
    </row>
    <row r="97" spans="1:7" x14ac:dyDescent="0.25">
      <c r="A97" s="35"/>
      <c r="G97" s="33"/>
    </row>
    <row r="98" spans="1:7" x14ac:dyDescent="0.25">
      <c r="A98" s="35"/>
      <c r="G98" s="33"/>
    </row>
    <row r="99" spans="1:7" x14ac:dyDescent="0.25">
      <c r="A99" s="35"/>
      <c r="G99" s="33"/>
    </row>
    <row r="100" spans="1:7" x14ac:dyDescent="0.25">
      <c r="A100" s="35"/>
      <c r="G100" s="33"/>
    </row>
    <row r="101" spans="1:7" x14ac:dyDescent="0.25">
      <c r="A101" s="35"/>
      <c r="G101" s="33"/>
    </row>
    <row r="102" spans="1:7" x14ac:dyDescent="0.25">
      <c r="A102" s="35"/>
      <c r="G102" s="33"/>
    </row>
    <row r="103" spans="1:7" x14ac:dyDescent="0.25">
      <c r="A103" s="35"/>
      <c r="G103" s="33"/>
    </row>
    <row r="104" spans="1:7" x14ac:dyDescent="0.25">
      <c r="A104" s="35"/>
      <c r="G104" s="33"/>
    </row>
    <row r="105" spans="1:7" x14ac:dyDescent="0.25">
      <c r="A105" s="35"/>
      <c r="G105" s="33"/>
    </row>
    <row r="106" spans="1:7" x14ac:dyDescent="0.25">
      <c r="A106" s="35"/>
      <c r="G106" s="33"/>
    </row>
    <row r="107" spans="1:7" x14ac:dyDescent="0.25">
      <c r="A107" s="35"/>
      <c r="G107" s="33"/>
    </row>
    <row r="108" spans="1:7" x14ac:dyDescent="0.25">
      <c r="A108" s="35"/>
      <c r="G108" s="33"/>
    </row>
    <row r="109" spans="1:7" x14ac:dyDescent="0.25">
      <c r="A109" s="35"/>
      <c r="G109" s="33"/>
    </row>
    <row r="110" spans="1:7" x14ac:dyDescent="0.25">
      <c r="A110" s="35"/>
      <c r="G110" s="33"/>
    </row>
    <row r="111" spans="1:7" x14ac:dyDescent="0.25">
      <c r="A111" s="35"/>
      <c r="G111" s="33"/>
    </row>
    <row r="112" spans="1:7" x14ac:dyDescent="0.25">
      <c r="A112" s="35"/>
      <c r="G112" s="33"/>
    </row>
    <row r="113" spans="1:7" x14ac:dyDescent="0.25">
      <c r="A113" s="35"/>
      <c r="G113" s="33"/>
    </row>
    <row r="114" spans="1:7" x14ac:dyDescent="0.25">
      <c r="A114" s="35"/>
      <c r="G114" s="33"/>
    </row>
    <row r="115" spans="1:7" x14ac:dyDescent="0.25">
      <c r="A115" s="35"/>
      <c r="G115" s="33"/>
    </row>
    <row r="116" spans="1:7" x14ac:dyDescent="0.25">
      <c r="A116" s="35"/>
      <c r="G116" s="33"/>
    </row>
    <row r="117" spans="1:7" x14ac:dyDescent="0.25">
      <c r="A117" s="35"/>
      <c r="G117" s="33"/>
    </row>
    <row r="118" spans="1:7" x14ac:dyDescent="0.25">
      <c r="A118" s="35"/>
      <c r="G118" s="33"/>
    </row>
    <row r="119" spans="1:7" x14ac:dyDescent="0.25">
      <c r="A119" s="35"/>
      <c r="G119" s="33"/>
    </row>
    <row r="120" spans="1:7" x14ac:dyDescent="0.25">
      <c r="A120" s="35"/>
      <c r="G120" s="33"/>
    </row>
    <row r="121" spans="1:7" x14ac:dyDescent="0.25">
      <c r="A121" s="35"/>
      <c r="G121" s="33"/>
    </row>
    <row r="122" spans="1:7" x14ac:dyDescent="0.25">
      <c r="A122" s="35"/>
      <c r="G122" s="33"/>
    </row>
    <row r="123" spans="1:7" x14ac:dyDescent="0.25">
      <c r="A123" s="35"/>
      <c r="G123" s="33"/>
    </row>
    <row r="124" spans="1:7" x14ac:dyDescent="0.25">
      <c r="A124" s="35"/>
      <c r="G124" s="33"/>
    </row>
    <row r="125" spans="1:7" x14ac:dyDescent="0.25">
      <c r="A125" s="35"/>
      <c r="G125" s="33"/>
    </row>
    <row r="126" spans="1:7" x14ac:dyDescent="0.25">
      <c r="A126" s="35"/>
      <c r="G126" s="33"/>
    </row>
    <row r="127" spans="1:7" x14ac:dyDescent="0.25">
      <c r="A127" s="35"/>
      <c r="G127" s="33"/>
    </row>
    <row r="128" spans="1:7" x14ac:dyDescent="0.25">
      <c r="A128" s="35"/>
      <c r="G128" s="33"/>
    </row>
    <row r="129" spans="1:7" x14ac:dyDescent="0.25">
      <c r="A129" s="35"/>
      <c r="G129" s="33"/>
    </row>
    <row r="130" spans="1:7" x14ac:dyDescent="0.25">
      <c r="A130" s="35"/>
      <c r="G130" s="33"/>
    </row>
    <row r="131" spans="1:7" x14ac:dyDescent="0.25">
      <c r="A131" s="35"/>
      <c r="G131" s="33"/>
    </row>
    <row r="132" spans="1:7" x14ac:dyDescent="0.25">
      <c r="A132" s="35"/>
      <c r="G132" s="33"/>
    </row>
    <row r="133" spans="1:7" x14ac:dyDescent="0.25">
      <c r="A133" s="35"/>
      <c r="G133" s="33"/>
    </row>
    <row r="134" spans="1:7" x14ac:dyDescent="0.25">
      <c r="A134" s="35"/>
      <c r="G134" s="33"/>
    </row>
    <row r="135" spans="1:7" x14ac:dyDescent="0.25">
      <c r="A135" s="35"/>
      <c r="G135" s="33"/>
    </row>
    <row r="136" spans="1:7" x14ac:dyDescent="0.25">
      <c r="A136" s="35"/>
      <c r="G136" s="33"/>
    </row>
    <row r="137" spans="1:7" x14ac:dyDescent="0.25">
      <c r="A137" s="35"/>
      <c r="G137" s="33"/>
    </row>
    <row r="138" spans="1:7" x14ac:dyDescent="0.25">
      <c r="A138" s="35"/>
      <c r="G138" s="33"/>
    </row>
    <row r="139" spans="1:7" x14ac:dyDescent="0.25">
      <c r="A139" s="35"/>
      <c r="G139" s="33"/>
    </row>
    <row r="140" spans="1:7" x14ac:dyDescent="0.25">
      <c r="A140" s="35"/>
      <c r="G140" s="33"/>
    </row>
    <row r="141" spans="1:7" x14ac:dyDescent="0.25">
      <c r="A141" s="35"/>
      <c r="G141" s="33"/>
    </row>
    <row r="142" spans="1:7" x14ac:dyDescent="0.25">
      <c r="A142" s="35"/>
      <c r="G142" s="33"/>
    </row>
    <row r="143" spans="1:7" x14ac:dyDescent="0.25">
      <c r="A143" s="35"/>
      <c r="G143" s="33"/>
    </row>
    <row r="144" spans="1:7" x14ac:dyDescent="0.25">
      <c r="A144" s="35"/>
      <c r="G144" s="33"/>
    </row>
    <row r="145" spans="1:7" x14ac:dyDescent="0.25">
      <c r="A145" s="35"/>
      <c r="G145" s="33"/>
    </row>
    <row r="146" spans="1:7" x14ac:dyDescent="0.25">
      <c r="A146" s="35"/>
      <c r="G146" s="33"/>
    </row>
    <row r="147" spans="1:7" x14ac:dyDescent="0.25">
      <c r="A147" s="35"/>
      <c r="G147" s="33"/>
    </row>
    <row r="148" spans="1:7" x14ac:dyDescent="0.25">
      <c r="A148" s="35"/>
      <c r="G148" s="33"/>
    </row>
    <row r="149" spans="1:7" x14ac:dyDescent="0.25">
      <c r="A149" s="35"/>
      <c r="G149" s="33"/>
    </row>
    <row r="150" spans="1:7" x14ac:dyDescent="0.25">
      <c r="A150" s="35"/>
      <c r="G150" s="33"/>
    </row>
    <row r="151" spans="1:7" x14ac:dyDescent="0.25">
      <c r="A151" s="35"/>
      <c r="G151" s="33"/>
    </row>
    <row r="152" spans="1:7" x14ac:dyDescent="0.25">
      <c r="A152" s="35"/>
      <c r="G152" s="33"/>
    </row>
    <row r="153" spans="1:7" x14ac:dyDescent="0.25">
      <c r="A153" s="35"/>
      <c r="G153" s="33"/>
    </row>
    <row r="154" spans="1:7" x14ac:dyDescent="0.25">
      <c r="A154" s="35"/>
      <c r="G154" s="33"/>
    </row>
    <row r="155" spans="1:7" x14ac:dyDescent="0.25">
      <c r="A155" s="35"/>
      <c r="G155" s="33"/>
    </row>
    <row r="156" spans="1:7" x14ac:dyDescent="0.25">
      <c r="A156" s="35"/>
      <c r="G156" s="33"/>
    </row>
    <row r="157" spans="1:7" x14ac:dyDescent="0.25">
      <c r="A157" s="35"/>
      <c r="G157" s="33"/>
    </row>
    <row r="158" spans="1:7" x14ac:dyDescent="0.25">
      <c r="A158" s="35"/>
      <c r="G158" s="33"/>
    </row>
    <row r="159" spans="1:7" x14ac:dyDescent="0.25">
      <c r="A159" s="35"/>
      <c r="G159" s="33"/>
    </row>
    <row r="160" spans="1:7" x14ac:dyDescent="0.25">
      <c r="A160" s="35"/>
      <c r="G160" s="33"/>
    </row>
    <row r="161" spans="1:7" x14ac:dyDescent="0.25">
      <c r="A161" s="35"/>
      <c r="G161" s="33"/>
    </row>
    <row r="162" spans="1:7" x14ac:dyDescent="0.25">
      <c r="A162" s="35"/>
      <c r="G162" s="33"/>
    </row>
    <row r="163" spans="1:7" x14ac:dyDescent="0.25">
      <c r="A163" s="35"/>
      <c r="G163" s="33"/>
    </row>
    <row r="164" spans="1:7" x14ac:dyDescent="0.25">
      <c r="A164" s="35"/>
      <c r="G164" s="33"/>
    </row>
    <row r="165" spans="1:7" x14ac:dyDescent="0.25">
      <c r="A165" s="35"/>
      <c r="G165" s="33"/>
    </row>
    <row r="166" spans="1:7" x14ac:dyDescent="0.25">
      <c r="A166" s="35"/>
      <c r="G166" s="33"/>
    </row>
    <row r="167" spans="1:7" x14ac:dyDescent="0.25">
      <c r="A167" s="35"/>
      <c r="G167" s="33"/>
    </row>
    <row r="168" spans="1:7" x14ac:dyDescent="0.25">
      <c r="A168" s="35"/>
      <c r="G168" s="33"/>
    </row>
    <row r="169" spans="1:7" x14ac:dyDescent="0.25">
      <c r="A169" s="35"/>
      <c r="G169" s="33"/>
    </row>
    <row r="170" spans="1:7" x14ac:dyDescent="0.25">
      <c r="A170" s="35"/>
      <c r="G170" s="33"/>
    </row>
    <row r="171" spans="1:7" x14ac:dyDescent="0.25">
      <c r="A171" s="35"/>
      <c r="G171" s="33"/>
    </row>
    <row r="172" spans="1:7" x14ac:dyDescent="0.25">
      <c r="A172" s="35"/>
      <c r="G172" s="33"/>
    </row>
    <row r="173" spans="1:7" x14ac:dyDescent="0.25">
      <c r="A173" s="35"/>
      <c r="G173" s="33"/>
    </row>
    <row r="174" spans="1:7" x14ac:dyDescent="0.25">
      <c r="A174" s="35"/>
      <c r="G174" s="33"/>
    </row>
    <row r="175" spans="1:7" x14ac:dyDescent="0.25">
      <c r="A175" s="35"/>
      <c r="G175" s="33"/>
    </row>
    <row r="176" spans="1:7" x14ac:dyDescent="0.25">
      <c r="A176" s="35"/>
      <c r="G176" s="33"/>
    </row>
    <row r="177" spans="1:7" x14ac:dyDescent="0.25">
      <c r="A177" s="35"/>
      <c r="G177" s="33"/>
    </row>
    <row r="178" spans="1:7" x14ac:dyDescent="0.25">
      <c r="A178" s="35"/>
      <c r="G178" s="33"/>
    </row>
    <row r="179" spans="1:7" x14ac:dyDescent="0.25">
      <c r="A179" s="35"/>
      <c r="G179" s="33"/>
    </row>
    <row r="180" spans="1:7" x14ac:dyDescent="0.25">
      <c r="A180" s="35"/>
      <c r="G180" s="33"/>
    </row>
    <row r="181" spans="1:7" x14ac:dyDescent="0.25">
      <c r="A181" s="35"/>
      <c r="G181" s="33"/>
    </row>
    <row r="182" spans="1:7" x14ac:dyDescent="0.25">
      <c r="A182" s="35"/>
      <c r="G182" s="33"/>
    </row>
    <row r="183" spans="1:7" x14ac:dyDescent="0.25">
      <c r="A183" s="35"/>
      <c r="G183" s="33"/>
    </row>
    <row r="184" spans="1:7" x14ac:dyDescent="0.25">
      <c r="A184" s="35"/>
      <c r="G184" s="33"/>
    </row>
    <row r="185" spans="1:7" x14ac:dyDescent="0.25">
      <c r="A185" s="35"/>
      <c r="G185" s="33"/>
    </row>
    <row r="186" spans="1:7" x14ac:dyDescent="0.25">
      <c r="A186" s="35"/>
      <c r="G186" s="33"/>
    </row>
    <row r="187" spans="1:7" x14ac:dyDescent="0.25">
      <c r="A187" s="35"/>
      <c r="G187" s="33"/>
    </row>
    <row r="188" spans="1:7" x14ac:dyDescent="0.25">
      <c r="A188" s="35"/>
      <c r="G188" s="33"/>
    </row>
    <row r="189" spans="1:7" x14ac:dyDescent="0.25">
      <c r="A189" s="35"/>
      <c r="G189" s="33"/>
    </row>
    <row r="190" spans="1:7" x14ac:dyDescent="0.25">
      <c r="A190" s="35"/>
      <c r="G190" s="33"/>
    </row>
    <row r="191" spans="1:7" x14ac:dyDescent="0.25">
      <c r="A191" s="35"/>
      <c r="G191" s="33"/>
    </row>
    <row r="192" spans="1:7" x14ac:dyDescent="0.25">
      <c r="A192" s="35"/>
      <c r="G192" s="33"/>
    </row>
    <row r="193" spans="1:7" x14ac:dyDescent="0.25">
      <c r="A193" s="35"/>
      <c r="G193" s="33"/>
    </row>
    <row r="194" spans="1:7" x14ac:dyDescent="0.25">
      <c r="A194" s="35"/>
      <c r="G194" s="33"/>
    </row>
    <row r="195" spans="1:7" x14ac:dyDescent="0.25">
      <c r="A195" s="35"/>
      <c r="G195" s="33"/>
    </row>
    <row r="196" spans="1:7" x14ac:dyDescent="0.25">
      <c r="A196" s="35"/>
      <c r="G196" s="33"/>
    </row>
    <row r="197" spans="1:7" x14ac:dyDescent="0.25">
      <c r="A197" s="35"/>
      <c r="G197" s="33"/>
    </row>
    <row r="198" spans="1:7" x14ac:dyDescent="0.25">
      <c r="A198" s="35"/>
      <c r="G198" s="33"/>
    </row>
    <row r="199" spans="1:7" x14ac:dyDescent="0.25">
      <c r="A199" s="35"/>
      <c r="G199" s="33"/>
    </row>
    <row r="200" spans="1:7" x14ac:dyDescent="0.25">
      <c r="A200" s="35"/>
      <c r="G200" s="33"/>
    </row>
    <row r="201" spans="1:7" x14ac:dyDescent="0.25">
      <c r="A201" s="35"/>
      <c r="G201" s="33"/>
    </row>
    <row r="202" spans="1:7" x14ac:dyDescent="0.25">
      <c r="A202" s="35"/>
      <c r="G202" s="33"/>
    </row>
    <row r="203" spans="1:7" x14ac:dyDescent="0.25">
      <c r="A203" s="35"/>
      <c r="G203" s="33"/>
    </row>
    <row r="204" spans="1:7" x14ac:dyDescent="0.25">
      <c r="A204" s="35"/>
      <c r="G204" s="33"/>
    </row>
    <row r="205" spans="1:7" x14ac:dyDescent="0.25">
      <c r="A205" s="35"/>
      <c r="G205" s="33"/>
    </row>
    <row r="206" spans="1:7" x14ac:dyDescent="0.25">
      <c r="A206" s="35"/>
      <c r="G206" s="33"/>
    </row>
    <row r="207" spans="1:7" x14ac:dyDescent="0.25">
      <c r="A207" s="35"/>
      <c r="G207" s="33"/>
    </row>
    <row r="208" spans="1:7" x14ac:dyDescent="0.25">
      <c r="A208" s="35"/>
      <c r="G208" s="33"/>
    </row>
    <row r="209" spans="1:7" x14ac:dyDescent="0.25">
      <c r="A209" s="35"/>
      <c r="G209" s="33"/>
    </row>
    <row r="210" spans="1:7" x14ac:dyDescent="0.25">
      <c r="A210" s="35"/>
      <c r="G210" s="33"/>
    </row>
    <row r="211" spans="1:7" x14ac:dyDescent="0.25">
      <c r="A211" s="35"/>
      <c r="G211" s="33"/>
    </row>
    <row r="212" spans="1:7" x14ac:dyDescent="0.25">
      <c r="A212" s="35"/>
      <c r="G212" s="33"/>
    </row>
    <row r="213" spans="1:7" x14ac:dyDescent="0.25">
      <c r="A213" s="35"/>
      <c r="G213" s="33"/>
    </row>
    <row r="214" spans="1:7" x14ac:dyDescent="0.25">
      <c r="A214" s="35"/>
      <c r="G214" s="33"/>
    </row>
    <row r="215" spans="1:7" x14ac:dyDescent="0.25">
      <c r="A215" s="35"/>
      <c r="G215" s="33"/>
    </row>
    <row r="216" spans="1:7" x14ac:dyDescent="0.25">
      <c r="A216" s="35"/>
      <c r="G216" s="33"/>
    </row>
    <row r="217" spans="1:7" x14ac:dyDescent="0.25">
      <c r="A217" s="35"/>
      <c r="G217" s="33"/>
    </row>
    <row r="218" spans="1:7" x14ac:dyDescent="0.25">
      <c r="A218" s="35"/>
      <c r="G218" s="33"/>
    </row>
    <row r="219" spans="1:7" x14ac:dyDescent="0.25">
      <c r="A219" s="35"/>
      <c r="G219" s="33"/>
    </row>
    <row r="220" spans="1:7" x14ac:dyDescent="0.25">
      <c r="A220" s="35"/>
      <c r="G220" s="33"/>
    </row>
    <row r="221" spans="1:7" x14ac:dyDescent="0.25">
      <c r="A221" s="35"/>
      <c r="G221" s="33"/>
    </row>
    <row r="222" spans="1:7" x14ac:dyDescent="0.25">
      <c r="A222" s="35"/>
      <c r="G222" s="33"/>
    </row>
    <row r="223" spans="1:7" x14ac:dyDescent="0.25">
      <c r="A223" s="35"/>
      <c r="G223" s="33"/>
    </row>
    <row r="224" spans="1:7" x14ac:dyDescent="0.25">
      <c r="A224" s="35"/>
      <c r="G224" s="33"/>
    </row>
    <row r="225" spans="1:7" x14ac:dyDescent="0.25">
      <c r="A225" s="35"/>
      <c r="G225" s="33"/>
    </row>
    <row r="226" spans="1:7" x14ac:dyDescent="0.25">
      <c r="A226" s="35"/>
      <c r="G226" s="33"/>
    </row>
    <row r="227" spans="1:7" x14ac:dyDescent="0.25">
      <c r="A227" s="35"/>
      <c r="G227" s="33"/>
    </row>
    <row r="228" spans="1:7" x14ac:dyDescent="0.25">
      <c r="A228" s="35"/>
      <c r="G228" s="33"/>
    </row>
    <row r="229" spans="1:7" x14ac:dyDescent="0.25">
      <c r="A229" s="35"/>
      <c r="G229" s="33"/>
    </row>
    <row r="230" spans="1:7" x14ac:dyDescent="0.25">
      <c r="A230" s="35"/>
      <c r="G230" s="33"/>
    </row>
    <row r="231" spans="1:7" x14ac:dyDescent="0.25">
      <c r="A231" s="35"/>
      <c r="G231" s="33"/>
    </row>
    <row r="232" spans="1:7" x14ac:dyDescent="0.25">
      <c r="A232" s="35"/>
      <c r="G232" s="33"/>
    </row>
    <row r="233" spans="1:7" x14ac:dyDescent="0.25">
      <c r="A233" s="35"/>
      <c r="G233" s="33"/>
    </row>
    <row r="234" spans="1:7" x14ac:dyDescent="0.25">
      <c r="A234" s="35"/>
      <c r="G234" s="33"/>
    </row>
    <row r="235" spans="1:7" x14ac:dyDescent="0.25">
      <c r="A235" s="35"/>
      <c r="G235" s="33"/>
    </row>
    <row r="236" spans="1:7" x14ac:dyDescent="0.25">
      <c r="A236" s="35"/>
      <c r="G236" s="33"/>
    </row>
    <row r="237" spans="1:7" x14ac:dyDescent="0.25">
      <c r="A237" s="35"/>
      <c r="G237" s="33"/>
    </row>
    <row r="238" spans="1:7" x14ac:dyDescent="0.25">
      <c r="A238" s="35"/>
      <c r="G238" s="33"/>
    </row>
    <row r="239" spans="1:7" x14ac:dyDescent="0.25">
      <c r="A239" s="35"/>
      <c r="G239" s="33"/>
    </row>
    <row r="240" spans="1:7" x14ac:dyDescent="0.25">
      <c r="A240" s="35"/>
      <c r="G240" s="33"/>
    </row>
    <row r="241" spans="1:7" x14ac:dyDescent="0.25">
      <c r="A241" s="35"/>
      <c r="G241" s="33"/>
    </row>
    <row r="242" spans="1:7" x14ac:dyDescent="0.25">
      <c r="A242" s="35"/>
      <c r="G242" s="33"/>
    </row>
    <row r="243" spans="1:7" x14ac:dyDescent="0.25">
      <c r="A243" s="35"/>
      <c r="G243" s="33"/>
    </row>
    <row r="244" spans="1:7" x14ac:dyDescent="0.25">
      <c r="A244" s="35"/>
      <c r="G244" s="33"/>
    </row>
    <row r="245" spans="1:7" x14ac:dyDescent="0.25">
      <c r="A245" s="35"/>
      <c r="G245" s="33"/>
    </row>
    <row r="246" spans="1:7" x14ac:dyDescent="0.25">
      <c r="A246" s="35"/>
      <c r="G246" s="33"/>
    </row>
    <row r="247" spans="1:7" x14ac:dyDescent="0.25">
      <c r="A247" s="35"/>
      <c r="G247" s="33"/>
    </row>
    <row r="248" spans="1:7" x14ac:dyDescent="0.25">
      <c r="A248" s="35"/>
      <c r="G248" s="33"/>
    </row>
    <row r="249" spans="1:7" x14ac:dyDescent="0.25">
      <c r="A249" s="35"/>
      <c r="G249" s="33"/>
    </row>
    <row r="250" spans="1:7" x14ac:dyDescent="0.25">
      <c r="A250" s="35"/>
      <c r="G250" s="33"/>
    </row>
    <row r="251" spans="1:7" x14ac:dyDescent="0.25">
      <c r="A251" s="35"/>
      <c r="G251" s="33"/>
    </row>
    <row r="252" spans="1:7" x14ac:dyDescent="0.25">
      <c r="A252" s="35"/>
      <c r="G252" s="33"/>
    </row>
    <row r="253" spans="1:7" x14ac:dyDescent="0.25">
      <c r="A253" s="35"/>
      <c r="G253" s="33"/>
    </row>
    <row r="254" spans="1:7" x14ac:dyDescent="0.25">
      <c r="A254" s="35"/>
      <c r="G254" s="33"/>
    </row>
    <row r="255" spans="1:7" x14ac:dyDescent="0.25">
      <c r="A255" s="35"/>
      <c r="G255" s="33"/>
    </row>
    <row r="256" spans="1:7" x14ac:dyDescent="0.25">
      <c r="A256" s="35"/>
      <c r="G256" s="33"/>
    </row>
    <row r="257" spans="1:7" x14ac:dyDescent="0.25">
      <c r="A257" s="35"/>
      <c r="G257" s="33"/>
    </row>
    <row r="258" spans="1:7" x14ac:dyDescent="0.25">
      <c r="A258" s="35"/>
      <c r="G258" s="33"/>
    </row>
    <row r="259" spans="1:7" x14ac:dyDescent="0.25">
      <c r="A259" s="35"/>
      <c r="G259" s="33"/>
    </row>
    <row r="260" spans="1:7" x14ac:dyDescent="0.25">
      <c r="A260" s="35"/>
      <c r="G260" s="33"/>
    </row>
    <row r="261" spans="1:7" x14ac:dyDescent="0.25">
      <c r="A261" s="35"/>
      <c r="G261" s="33"/>
    </row>
    <row r="262" spans="1:7" x14ac:dyDescent="0.25">
      <c r="A262" s="35"/>
      <c r="G262" s="33"/>
    </row>
    <row r="263" spans="1:7" x14ac:dyDescent="0.25">
      <c r="A263" s="35"/>
      <c r="G263" s="33"/>
    </row>
    <row r="264" spans="1:7" x14ac:dyDescent="0.25">
      <c r="A264" s="35"/>
      <c r="G264" s="33"/>
    </row>
    <row r="265" spans="1:7" x14ac:dyDescent="0.25">
      <c r="A265" s="35"/>
      <c r="G265" s="33"/>
    </row>
    <row r="266" spans="1:7" x14ac:dyDescent="0.25">
      <c r="A266" s="35"/>
      <c r="G266" s="33"/>
    </row>
    <row r="267" spans="1:7" x14ac:dyDescent="0.25">
      <c r="A267" s="35"/>
      <c r="G267" s="33"/>
    </row>
    <row r="268" spans="1:7" x14ac:dyDescent="0.25">
      <c r="A268" s="35"/>
      <c r="G268" s="33"/>
    </row>
    <row r="269" spans="1:7" x14ac:dyDescent="0.25">
      <c r="A269" s="35"/>
      <c r="G269" s="33"/>
    </row>
    <row r="270" spans="1:7" x14ac:dyDescent="0.25">
      <c r="A270" s="35"/>
      <c r="G270" s="33"/>
    </row>
    <row r="271" spans="1:7" x14ac:dyDescent="0.25">
      <c r="A271" s="35"/>
      <c r="G271" s="33"/>
    </row>
    <row r="272" spans="1:7" x14ac:dyDescent="0.25">
      <c r="A272" s="35"/>
      <c r="G272" s="33"/>
    </row>
    <row r="273" spans="1:7" x14ac:dyDescent="0.25">
      <c r="A273" s="35"/>
      <c r="G273" s="33"/>
    </row>
    <row r="274" spans="1:7" x14ac:dyDescent="0.25">
      <c r="A274" s="35"/>
      <c r="G274" s="33"/>
    </row>
    <row r="275" spans="1:7" x14ac:dyDescent="0.25">
      <c r="A275" s="35"/>
      <c r="G275" s="33"/>
    </row>
    <row r="276" spans="1:7" x14ac:dyDescent="0.25">
      <c r="A276" s="35"/>
      <c r="G276" s="33"/>
    </row>
    <row r="277" spans="1:7" x14ac:dyDescent="0.25">
      <c r="A277" s="35"/>
      <c r="G277" s="33"/>
    </row>
    <row r="278" spans="1:7" x14ac:dyDescent="0.25">
      <c r="A278" s="35"/>
      <c r="G278" s="33"/>
    </row>
    <row r="279" spans="1:7" x14ac:dyDescent="0.25">
      <c r="A279" s="35"/>
      <c r="G279" s="33"/>
    </row>
    <row r="280" spans="1:7" x14ac:dyDescent="0.25">
      <c r="A280" s="35"/>
      <c r="G280" s="33"/>
    </row>
    <row r="281" spans="1:7" x14ac:dyDescent="0.25">
      <c r="A281" s="35"/>
      <c r="G281" s="33"/>
    </row>
    <row r="282" spans="1:7" x14ac:dyDescent="0.25">
      <c r="A282" s="35"/>
      <c r="G282" s="33"/>
    </row>
    <row r="283" spans="1:7" x14ac:dyDescent="0.25">
      <c r="A283" s="35"/>
      <c r="G283" s="33"/>
    </row>
    <row r="284" spans="1:7" x14ac:dyDescent="0.25">
      <c r="A284" s="35"/>
      <c r="G284" s="33"/>
    </row>
    <row r="285" spans="1:7" x14ac:dyDescent="0.25">
      <c r="A285" s="35"/>
      <c r="G285" s="33"/>
    </row>
    <row r="286" spans="1:7" x14ac:dyDescent="0.25">
      <c r="A286" s="35"/>
      <c r="G286" s="33"/>
    </row>
    <row r="287" spans="1:7" x14ac:dyDescent="0.25">
      <c r="A287" s="35"/>
      <c r="G287" s="33"/>
    </row>
    <row r="288" spans="1:7" x14ac:dyDescent="0.25">
      <c r="A288" s="35"/>
      <c r="G288" s="33"/>
    </row>
    <row r="289" spans="1:7" x14ac:dyDescent="0.25">
      <c r="A289" s="35"/>
      <c r="G289" s="33"/>
    </row>
    <row r="290" spans="1:7" x14ac:dyDescent="0.25">
      <c r="A290" s="35"/>
      <c r="G290" s="33"/>
    </row>
    <row r="291" spans="1:7" x14ac:dyDescent="0.25">
      <c r="A291" s="35"/>
      <c r="G291" s="33"/>
    </row>
    <row r="292" spans="1:7" x14ac:dyDescent="0.25">
      <c r="A292" s="35"/>
      <c r="G292" s="33"/>
    </row>
    <row r="293" spans="1:7" x14ac:dyDescent="0.25">
      <c r="A293" s="35"/>
      <c r="G293" s="33"/>
    </row>
    <row r="294" spans="1:7" x14ac:dyDescent="0.25">
      <c r="A294" s="35"/>
      <c r="G294" s="33"/>
    </row>
    <row r="295" spans="1:7" x14ac:dyDescent="0.25">
      <c r="A295" s="35"/>
      <c r="G295" s="33"/>
    </row>
    <row r="296" spans="1:7" x14ac:dyDescent="0.25">
      <c r="A296" s="35"/>
      <c r="G296" s="33"/>
    </row>
    <row r="297" spans="1:7" x14ac:dyDescent="0.25">
      <c r="A297" s="35"/>
      <c r="G297" s="33"/>
    </row>
    <row r="298" spans="1:7" x14ac:dyDescent="0.25">
      <c r="A298" s="35"/>
      <c r="G298" s="33"/>
    </row>
    <row r="299" spans="1:7" x14ac:dyDescent="0.25">
      <c r="A299" s="35"/>
      <c r="G299" s="33"/>
    </row>
    <row r="300" spans="1:7" x14ac:dyDescent="0.25">
      <c r="A300" s="35"/>
      <c r="G300" s="33"/>
    </row>
    <row r="301" spans="1:7" x14ac:dyDescent="0.25">
      <c r="A301" s="35"/>
      <c r="G301" s="33"/>
    </row>
    <row r="302" spans="1:7" x14ac:dyDescent="0.25">
      <c r="A302" s="35"/>
      <c r="G302" s="33"/>
    </row>
    <row r="303" spans="1:7" x14ac:dyDescent="0.25">
      <c r="A303" s="35"/>
      <c r="G303" s="33"/>
    </row>
    <row r="304" spans="1:7" x14ac:dyDescent="0.25">
      <c r="A304" s="35"/>
      <c r="G304" s="33"/>
    </row>
    <row r="305" spans="1:7" x14ac:dyDescent="0.25">
      <c r="A305" s="35"/>
      <c r="G305" s="33"/>
    </row>
    <row r="306" spans="1:7" x14ac:dyDescent="0.25">
      <c r="A306" s="35"/>
      <c r="G306" s="33"/>
    </row>
    <row r="307" spans="1:7" x14ac:dyDescent="0.25">
      <c r="A307" s="35"/>
      <c r="G307" s="33"/>
    </row>
    <row r="308" spans="1:7" x14ac:dyDescent="0.25">
      <c r="A308" s="35"/>
      <c r="G308" s="33"/>
    </row>
    <row r="309" spans="1:7" x14ac:dyDescent="0.25">
      <c r="A309" s="35"/>
      <c r="G309" s="33"/>
    </row>
    <row r="310" spans="1:7" x14ac:dyDescent="0.25">
      <c r="A310" s="35"/>
      <c r="G310" s="33"/>
    </row>
    <row r="311" spans="1:7" x14ac:dyDescent="0.25">
      <c r="A311" s="35"/>
      <c r="G311" s="33"/>
    </row>
    <row r="312" spans="1:7" x14ac:dyDescent="0.25">
      <c r="A312" s="35"/>
      <c r="G312" s="33"/>
    </row>
    <row r="313" spans="1:7" x14ac:dyDescent="0.25">
      <c r="A313" s="35"/>
      <c r="G313" s="33"/>
    </row>
    <row r="314" spans="1:7" x14ac:dyDescent="0.25">
      <c r="A314" s="35"/>
      <c r="G314" s="33"/>
    </row>
    <row r="315" spans="1:7" x14ac:dyDescent="0.25">
      <c r="A315" s="35"/>
      <c r="G315" s="33"/>
    </row>
    <row r="316" spans="1:7" x14ac:dyDescent="0.25">
      <c r="A316" s="35"/>
      <c r="G316" s="33"/>
    </row>
    <row r="317" spans="1:7" x14ac:dyDescent="0.25">
      <c r="A317" s="35"/>
      <c r="G317" s="33"/>
    </row>
    <row r="318" spans="1:7" x14ac:dyDescent="0.25">
      <c r="A318" s="35"/>
      <c r="G318" s="33"/>
    </row>
    <row r="319" spans="1:7" x14ac:dyDescent="0.25">
      <c r="A319" s="35"/>
      <c r="G319" s="33"/>
    </row>
    <row r="320" spans="1:7" x14ac:dyDescent="0.25">
      <c r="A320" s="35"/>
      <c r="G320" s="33"/>
    </row>
    <row r="321" spans="1:7" x14ac:dyDescent="0.25">
      <c r="A321" s="35"/>
      <c r="G321" s="33"/>
    </row>
    <row r="322" spans="1:7" x14ac:dyDescent="0.25">
      <c r="A322" s="35"/>
      <c r="G322" s="33"/>
    </row>
    <row r="323" spans="1:7" x14ac:dyDescent="0.25">
      <c r="A323" s="35"/>
      <c r="G323" s="33"/>
    </row>
    <row r="324" spans="1:7" x14ac:dyDescent="0.25">
      <c r="A324" s="35"/>
      <c r="G324" s="33"/>
    </row>
    <row r="325" spans="1:7" x14ac:dyDescent="0.25">
      <c r="A325" s="35"/>
      <c r="G325" s="33"/>
    </row>
    <row r="326" spans="1:7" x14ac:dyDescent="0.25">
      <c r="A326" s="35"/>
      <c r="G326" s="33"/>
    </row>
    <row r="327" spans="1:7" x14ac:dyDescent="0.25">
      <c r="A327" s="35"/>
      <c r="G327" s="33"/>
    </row>
    <row r="328" spans="1:7" x14ac:dyDescent="0.25">
      <c r="A328" s="35"/>
      <c r="G328" s="33"/>
    </row>
    <row r="329" spans="1:7" x14ac:dyDescent="0.25">
      <c r="A329" s="35"/>
      <c r="G329" s="33"/>
    </row>
    <row r="330" spans="1:7" x14ac:dyDescent="0.25">
      <c r="A330" s="35"/>
      <c r="G330" s="33"/>
    </row>
    <row r="331" spans="1:7" x14ac:dyDescent="0.25">
      <c r="A331" s="35"/>
      <c r="G331" s="33"/>
    </row>
    <row r="332" spans="1:7" x14ac:dyDescent="0.25">
      <c r="A332" s="35"/>
      <c r="G332" s="33"/>
    </row>
    <row r="333" spans="1:7" x14ac:dyDescent="0.25">
      <c r="A333" s="35"/>
      <c r="G333" s="33"/>
    </row>
    <row r="334" spans="1:7" x14ac:dyDescent="0.25">
      <c r="A334" s="35"/>
      <c r="G334" s="33"/>
    </row>
    <row r="335" spans="1:7" x14ac:dyDescent="0.25">
      <c r="A335" s="35"/>
      <c r="G335" s="33"/>
    </row>
    <row r="336" spans="1:7" x14ac:dyDescent="0.25">
      <c r="A336" s="35"/>
      <c r="G336" s="33"/>
    </row>
    <row r="337" spans="1:7" x14ac:dyDescent="0.25">
      <c r="A337" s="35"/>
      <c r="G337" s="33"/>
    </row>
    <row r="338" spans="1:7" x14ac:dyDescent="0.25">
      <c r="A338" s="35"/>
      <c r="G338" s="33"/>
    </row>
    <row r="339" spans="1:7" x14ac:dyDescent="0.25">
      <c r="A339" s="35"/>
      <c r="G339" s="33"/>
    </row>
    <row r="340" spans="1:7" x14ac:dyDescent="0.25">
      <c r="A340" s="35"/>
      <c r="G340" s="33"/>
    </row>
    <row r="341" spans="1:7" x14ac:dyDescent="0.25">
      <c r="A341" s="35"/>
      <c r="G341" s="33"/>
    </row>
    <row r="342" spans="1:7" x14ac:dyDescent="0.25">
      <c r="A342" s="35"/>
      <c r="G342" s="33"/>
    </row>
    <row r="343" spans="1:7" x14ac:dyDescent="0.25">
      <c r="A343" s="35"/>
      <c r="G343" s="33"/>
    </row>
    <row r="344" spans="1:7" x14ac:dyDescent="0.25">
      <c r="A344" s="35"/>
      <c r="G344" s="33"/>
    </row>
    <row r="345" spans="1:7" x14ac:dyDescent="0.25">
      <c r="A345" s="35"/>
      <c r="G345" s="33"/>
    </row>
    <row r="346" spans="1:7" x14ac:dyDescent="0.25">
      <c r="A346" s="35"/>
      <c r="G346" s="33"/>
    </row>
    <row r="347" spans="1:7" x14ac:dyDescent="0.25">
      <c r="A347" s="35"/>
      <c r="G347" s="33"/>
    </row>
    <row r="348" spans="1:7" x14ac:dyDescent="0.25">
      <c r="A348" s="35"/>
      <c r="G348" s="33"/>
    </row>
    <row r="349" spans="1:7" x14ac:dyDescent="0.25">
      <c r="A349" s="35"/>
      <c r="G349" s="33"/>
    </row>
    <row r="350" spans="1:7" x14ac:dyDescent="0.25">
      <c r="A350" s="35"/>
      <c r="G350" s="33"/>
    </row>
    <row r="351" spans="1:7" x14ac:dyDescent="0.25">
      <c r="A351" s="35"/>
      <c r="G351" s="33"/>
    </row>
    <row r="352" spans="1:7" x14ac:dyDescent="0.25">
      <c r="A352" s="35"/>
      <c r="G352" s="33"/>
    </row>
    <row r="353" spans="1:7" x14ac:dyDescent="0.25">
      <c r="A353" s="35"/>
      <c r="G353" s="33"/>
    </row>
    <row r="354" spans="1:7" x14ac:dyDescent="0.25">
      <c r="A354" s="35"/>
      <c r="G354" s="33"/>
    </row>
    <row r="355" spans="1:7" x14ac:dyDescent="0.25">
      <c r="A355" s="35"/>
      <c r="G355" s="33"/>
    </row>
    <row r="356" spans="1:7" x14ac:dyDescent="0.25">
      <c r="A356" s="35"/>
      <c r="G356" s="33"/>
    </row>
    <row r="357" spans="1:7" x14ac:dyDescent="0.25">
      <c r="A357" s="35"/>
      <c r="G357" s="33"/>
    </row>
    <row r="358" spans="1:7" x14ac:dyDescent="0.25">
      <c r="A358" s="35"/>
      <c r="G358" s="33"/>
    </row>
    <row r="359" spans="1:7" x14ac:dyDescent="0.25">
      <c r="A359" s="35"/>
      <c r="G359" s="33"/>
    </row>
    <row r="360" spans="1:7" x14ac:dyDescent="0.25">
      <c r="A360" s="35"/>
      <c r="G360" s="33"/>
    </row>
    <row r="361" spans="1:7" x14ac:dyDescent="0.25">
      <c r="A361" s="35"/>
      <c r="G361" s="33"/>
    </row>
    <row r="362" spans="1:7" x14ac:dyDescent="0.25">
      <c r="A362" s="35"/>
      <c r="G362" s="33"/>
    </row>
    <row r="363" spans="1:7" x14ac:dyDescent="0.25">
      <c r="A363" s="35"/>
      <c r="G363" s="33"/>
    </row>
    <row r="364" spans="1:7" x14ac:dyDescent="0.25">
      <c r="A364" s="35"/>
      <c r="G364" s="33"/>
    </row>
    <row r="365" spans="1:7" x14ac:dyDescent="0.25">
      <c r="A365" s="35"/>
      <c r="G365" s="33"/>
    </row>
    <row r="366" spans="1:7" x14ac:dyDescent="0.25">
      <c r="A366" s="35"/>
      <c r="G366" s="33"/>
    </row>
    <row r="367" spans="1:7" x14ac:dyDescent="0.25">
      <c r="A367" s="35"/>
      <c r="G367" s="33"/>
    </row>
    <row r="368" spans="1:7" x14ac:dyDescent="0.25">
      <c r="A368" s="35"/>
      <c r="G368" s="33"/>
    </row>
    <row r="369" spans="1:7" x14ac:dyDescent="0.25">
      <c r="A369" s="35"/>
      <c r="G369" s="33"/>
    </row>
    <row r="370" spans="1:7" x14ac:dyDescent="0.25">
      <c r="A370" s="35"/>
      <c r="G370" s="33"/>
    </row>
    <row r="371" spans="1:7" x14ac:dyDescent="0.25">
      <c r="A371" s="35"/>
      <c r="G371" s="33"/>
    </row>
    <row r="372" spans="1:7" x14ac:dyDescent="0.25">
      <c r="A372" s="35"/>
      <c r="G372" s="33"/>
    </row>
    <row r="373" spans="1:7" x14ac:dyDescent="0.25">
      <c r="A373" s="35"/>
      <c r="G373" s="33"/>
    </row>
    <row r="374" spans="1:7" x14ac:dyDescent="0.25">
      <c r="A374" s="35"/>
      <c r="G374" s="33"/>
    </row>
    <row r="375" spans="1:7" x14ac:dyDescent="0.25">
      <c r="A375" s="35"/>
      <c r="G375" s="33"/>
    </row>
    <row r="376" spans="1:7" x14ac:dyDescent="0.25">
      <c r="A376" s="35"/>
      <c r="G376" s="33"/>
    </row>
    <row r="377" spans="1:7" x14ac:dyDescent="0.25">
      <c r="A377" s="35"/>
      <c r="G377" s="33"/>
    </row>
    <row r="378" spans="1:7" x14ac:dyDescent="0.25">
      <c r="A378" s="35"/>
      <c r="G378" s="33"/>
    </row>
    <row r="379" spans="1:7" x14ac:dyDescent="0.25">
      <c r="A379" s="35"/>
      <c r="G379" s="33"/>
    </row>
    <row r="380" spans="1:7" x14ac:dyDescent="0.25">
      <c r="A380" s="35"/>
      <c r="G380" s="33"/>
    </row>
    <row r="381" spans="1:7" x14ac:dyDescent="0.25">
      <c r="A381" s="35"/>
      <c r="G381" s="33"/>
    </row>
    <row r="382" spans="1:7" x14ac:dyDescent="0.25">
      <c r="A382" s="35"/>
      <c r="G382" s="33"/>
    </row>
    <row r="383" spans="1:7" x14ac:dyDescent="0.25">
      <c r="A383" s="35"/>
      <c r="G383" s="33"/>
    </row>
    <row r="384" spans="1:7" x14ac:dyDescent="0.25">
      <c r="A384" s="35"/>
      <c r="G384" s="33"/>
    </row>
    <row r="385" spans="1:7" x14ac:dyDescent="0.25">
      <c r="A385" s="35"/>
      <c r="G385" s="33"/>
    </row>
    <row r="386" spans="1:7" x14ac:dyDescent="0.25">
      <c r="A386" s="35"/>
      <c r="G386" s="33"/>
    </row>
    <row r="387" spans="1:7" x14ac:dyDescent="0.25">
      <c r="A387" s="35"/>
      <c r="G387" s="33"/>
    </row>
    <row r="388" spans="1:7" x14ac:dyDescent="0.25">
      <c r="A388" s="35"/>
      <c r="G388" s="33"/>
    </row>
    <row r="389" spans="1:7" x14ac:dyDescent="0.25">
      <c r="A389" s="35"/>
      <c r="G389" s="33"/>
    </row>
    <row r="390" spans="1:7" x14ac:dyDescent="0.25">
      <c r="A390" s="35"/>
      <c r="G390" s="33"/>
    </row>
    <row r="391" spans="1:7" x14ac:dyDescent="0.25">
      <c r="A391" s="35"/>
      <c r="G391" s="33"/>
    </row>
    <row r="392" spans="1:7" x14ac:dyDescent="0.25">
      <c r="A392" s="35"/>
      <c r="G392" s="33"/>
    </row>
    <row r="393" spans="1:7" x14ac:dyDescent="0.25">
      <c r="A393" s="35"/>
      <c r="G393" s="33"/>
    </row>
    <row r="394" spans="1:7" x14ac:dyDescent="0.25">
      <c r="A394" s="35"/>
      <c r="G394" s="33"/>
    </row>
    <row r="395" spans="1:7" x14ac:dyDescent="0.25">
      <c r="A395" s="35"/>
      <c r="G395" s="33"/>
    </row>
    <row r="396" spans="1:7" x14ac:dyDescent="0.25">
      <c r="A396" s="35"/>
      <c r="G396" s="33"/>
    </row>
    <row r="397" spans="1:7" x14ac:dyDescent="0.25">
      <c r="A397" s="35"/>
      <c r="G397" s="33"/>
    </row>
    <row r="398" spans="1:7" x14ac:dyDescent="0.25">
      <c r="A398" s="35"/>
      <c r="G398" s="33"/>
    </row>
    <row r="399" spans="1:7" x14ac:dyDescent="0.25">
      <c r="A399" s="35"/>
      <c r="G399" s="33"/>
    </row>
    <row r="400" spans="1:7" x14ac:dyDescent="0.25">
      <c r="A400" s="35"/>
      <c r="G400" s="33"/>
    </row>
    <row r="401" spans="1:7" x14ac:dyDescent="0.25">
      <c r="A401" s="35"/>
      <c r="G401" s="33"/>
    </row>
    <row r="402" spans="1:7" x14ac:dyDescent="0.25">
      <c r="A402" s="35"/>
      <c r="G402" s="33"/>
    </row>
    <row r="403" spans="1:7" x14ac:dyDescent="0.25">
      <c r="A403" s="35"/>
      <c r="G403" s="33"/>
    </row>
    <row r="404" spans="1:7" x14ac:dyDescent="0.25">
      <c r="A404" s="35"/>
      <c r="G404" s="33"/>
    </row>
    <row r="405" spans="1:7" x14ac:dyDescent="0.25">
      <c r="A405" s="35"/>
      <c r="G405" s="33"/>
    </row>
    <row r="406" spans="1:7" x14ac:dyDescent="0.25">
      <c r="A406" s="35"/>
      <c r="G406" s="33"/>
    </row>
    <row r="407" spans="1:7" x14ac:dyDescent="0.25">
      <c r="A407" s="35"/>
      <c r="G407" s="33"/>
    </row>
    <row r="408" spans="1:7" x14ac:dyDescent="0.25">
      <c r="A408" s="35"/>
      <c r="G408" s="33"/>
    </row>
    <row r="409" spans="1:7" x14ac:dyDescent="0.25">
      <c r="A409" s="35"/>
      <c r="G409" s="33"/>
    </row>
    <row r="410" spans="1:7" x14ac:dyDescent="0.25">
      <c r="A410" s="35"/>
      <c r="G410" s="33"/>
    </row>
    <row r="411" spans="1:7" x14ac:dyDescent="0.25">
      <c r="A411" s="35"/>
      <c r="G411" s="33"/>
    </row>
    <row r="412" spans="1:7" x14ac:dyDescent="0.25">
      <c r="A412" s="35"/>
      <c r="G412" s="33"/>
    </row>
    <row r="413" spans="1:7" x14ac:dyDescent="0.25">
      <c r="A413" s="35"/>
      <c r="G413" s="33"/>
    </row>
    <row r="414" spans="1:7" x14ac:dyDescent="0.25">
      <c r="A414" s="35"/>
      <c r="G414" s="33"/>
    </row>
    <row r="415" spans="1:7" x14ac:dyDescent="0.25">
      <c r="A415" s="35"/>
      <c r="G415" s="33"/>
    </row>
    <row r="416" spans="1:7" x14ac:dyDescent="0.25">
      <c r="A416" s="35"/>
      <c r="G416" s="33"/>
    </row>
    <row r="417" spans="1:7" x14ac:dyDescent="0.25">
      <c r="A417" s="35"/>
      <c r="G417" s="33"/>
    </row>
    <row r="418" spans="1:7" x14ac:dyDescent="0.25">
      <c r="A418" s="35"/>
      <c r="G418" s="33"/>
    </row>
    <row r="419" spans="1:7" x14ac:dyDescent="0.25">
      <c r="A419" s="35"/>
      <c r="G419" s="33"/>
    </row>
    <row r="420" spans="1:7" x14ac:dyDescent="0.25">
      <c r="A420" s="35"/>
      <c r="G420" s="33"/>
    </row>
    <row r="421" spans="1:7" x14ac:dyDescent="0.25">
      <c r="A421" s="35"/>
      <c r="G421" s="33"/>
    </row>
    <row r="422" spans="1:7" x14ac:dyDescent="0.25">
      <c r="A422" s="35"/>
      <c r="G422" s="33"/>
    </row>
    <row r="423" spans="1:7" x14ac:dyDescent="0.25">
      <c r="A423" s="35"/>
      <c r="G423" s="33"/>
    </row>
    <row r="424" spans="1:7" x14ac:dyDescent="0.25">
      <c r="A424" s="35"/>
      <c r="G424" s="33"/>
    </row>
    <row r="425" spans="1:7" x14ac:dyDescent="0.25">
      <c r="A425" s="35"/>
      <c r="G425" s="33"/>
    </row>
    <row r="426" spans="1:7" x14ac:dyDescent="0.25">
      <c r="A426" s="35"/>
      <c r="G426" s="33"/>
    </row>
    <row r="427" spans="1:7" x14ac:dyDescent="0.25">
      <c r="A427" s="35"/>
      <c r="G427" s="33"/>
    </row>
    <row r="428" spans="1:7" x14ac:dyDescent="0.25">
      <c r="A428" s="35"/>
      <c r="G428" s="33"/>
    </row>
    <row r="429" spans="1:7" x14ac:dyDescent="0.25">
      <c r="A429" s="35"/>
      <c r="G429" s="33"/>
    </row>
    <row r="430" spans="1:7" x14ac:dyDescent="0.25">
      <c r="A430" s="35"/>
      <c r="G430" s="33"/>
    </row>
    <row r="431" spans="1:7" x14ac:dyDescent="0.25">
      <c r="A431" s="35"/>
      <c r="G431" s="33"/>
    </row>
    <row r="432" spans="1:7" x14ac:dyDescent="0.25">
      <c r="A432" s="35"/>
      <c r="G432" s="33"/>
    </row>
    <row r="433" spans="7:7" x14ac:dyDescent="0.25">
      <c r="G433" s="33"/>
    </row>
    <row r="434" spans="7:7" x14ac:dyDescent="0.25">
      <c r="G434" s="33"/>
    </row>
    <row r="435" spans="7:7" x14ac:dyDescent="0.25">
      <c r="G435" s="33"/>
    </row>
    <row r="436" spans="7:7" x14ac:dyDescent="0.25">
      <c r="G436" s="33"/>
    </row>
    <row r="437" spans="7:7" x14ac:dyDescent="0.25">
      <c r="G437" s="33"/>
    </row>
    <row r="438" spans="7:7" x14ac:dyDescent="0.25">
      <c r="G438" s="33"/>
    </row>
    <row r="439" spans="7:7" x14ac:dyDescent="0.25">
      <c r="G439" s="33"/>
    </row>
    <row r="440" spans="7:7" x14ac:dyDescent="0.25">
      <c r="G440" s="33"/>
    </row>
    <row r="441" spans="7:7" x14ac:dyDescent="0.25">
      <c r="G441" s="33"/>
    </row>
    <row r="442" spans="7:7" x14ac:dyDescent="0.25">
      <c r="G442" s="33"/>
    </row>
    <row r="443" spans="7:7" x14ac:dyDescent="0.25">
      <c r="G443" s="33"/>
    </row>
    <row r="444" spans="7:7" x14ac:dyDescent="0.25">
      <c r="G444" s="33"/>
    </row>
    <row r="445" spans="7:7" x14ac:dyDescent="0.25">
      <c r="G445" s="33"/>
    </row>
    <row r="446" spans="7:7" x14ac:dyDescent="0.25">
      <c r="G446" s="33"/>
    </row>
    <row r="447" spans="7:7" x14ac:dyDescent="0.25">
      <c r="G447" s="33"/>
    </row>
    <row r="448" spans="7:7" x14ac:dyDescent="0.25">
      <c r="G448" s="33"/>
    </row>
    <row r="449" spans="7:7" x14ac:dyDescent="0.25">
      <c r="G449" s="33"/>
    </row>
    <row r="450" spans="7:7" x14ac:dyDescent="0.25">
      <c r="G450" s="33"/>
    </row>
    <row r="451" spans="7:7" x14ac:dyDescent="0.25">
      <c r="G451" s="33"/>
    </row>
    <row r="452" spans="7:7" x14ac:dyDescent="0.25">
      <c r="G452" s="33"/>
    </row>
    <row r="453" spans="7:7" x14ac:dyDescent="0.25">
      <c r="G453" s="33"/>
    </row>
    <row r="454" spans="7:7" x14ac:dyDescent="0.25">
      <c r="G454" s="33"/>
    </row>
    <row r="455" spans="7:7" x14ac:dyDescent="0.25">
      <c r="G455" s="33"/>
    </row>
    <row r="456" spans="7:7" x14ac:dyDescent="0.25">
      <c r="G456" s="33"/>
    </row>
    <row r="457" spans="7:7" x14ac:dyDescent="0.25">
      <c r="G457" s="33"/>
    </row>
    <row r="458" spans="7:7" x14ac:dyDescent="0.25">
      <c r="G458" s="33"/>
    </row>
    <row r="459" spans="7:7" x14ac:dyDescent="0.25">
      <c r="G459" s="33"/>
    </row>
    <row r="460" spans="7:7" x14ac:dyDescent="0.25">
      <c r="G460" s="33"/>
    </row>
    <row r="461" spans="7:7" x14ac:dyDescent="0.25">
      <c r="G461" s="33"/>
    </row>
    <row r="462" spans="7:7" x14ac:dyDescent="0.25">
      <c r="G462" s="33"/>
    </row>
    <row r="463" spans="7:7" x14ac:dyDescent="0.25">
      <c r="G463" s="33"/>
    </row>
    <row r="464" spans="7:7" x14ac:dyDescent="0.25">
      <c r="G464" s="33"/>
    </row>
    <row r="465" spans="7:7" x14ac:dyDescent="0.25">
      <c r="G465" s="33"/>
    </row>
    <row r="466" spans="7:7" x14ac:dyDescent="0.25">
      <c r="G466" s="33"/>
    </row>
    <row r="467" spans="7:7" x14ac:dyDescent="0.25">
      <c r="G467" s="33"/>
    </row>
    <row r="468" spans="7:7" x14ac:dyDescent="0.25">
      <c r="G468" s="33"/>
    </row>
    <row r="469" spans="7:7" x14ac:dyDescent="0.25">
      <c r="G469" s="33"/>
    </row>
    <row r="470" spans="7:7" x14ac:dyDescent="0.25">
      <c r="G470" s="33"/>
    </row>
    <row r="471" spans="7:7" x14ac:dyDescent="0.25">
      <c r="G471" s="33"/>
    </row>
    <row r="472" spans="7:7" x14ac:dyDescent="0.25">
      <c r="G472" s="33"/>
    </row>
    <row r="473" spans="7:7" x14ac:dyDescent="0.25">
      <c r="G473" s="33"/>
    </row>
    <row r="474" spans="7:7" x14ac:dyDescent="0.25">
      <c r="G474" s="33"/>
    </row>
    <row r="475" spans="7:7" x14ac:dyDescent="0.25">
      <c r="G475" s="33"/>
    </row>
    <row r="476" spans="7:7" x14ac:dyDescent="0.25">
      <c r="G476" s="33"/>
    </row>
    <row r="477" spans="7:7" x14ac:dyDescent="0.25">
      <c r="G477" s="33"/>
    </row>
    <row r="478" spans="7:7" x14ac:dyDescent="0.25">
      <c r="G478" s="33"/>
    </row>
    <row r="479" spans="7:7" x14ac:dyDescent="0.25">
      <c r="G479" s="33"/>
    </row>
    <row r="480" spans="7:7" x14ac:dyDescent="0.25">
      <c r="G480" s="33"/>
    </row>
    <row r="481" spans="7:7" x14ac:dyDescent="0.25">
      <c r="G481" s="33"/>
    </row>
    <row r="482" spans="7:7" x14ac:dyDescent="0.25">
      <c r="G482" s="33"/>
    </row>
    <row r="483" spans="7:7" x14ac:dyDescent="0.25">
      <c r="G483" s="33"/>
    </row>
    <row r="484" spans="7:7" x14ac:dyDescent="0.25">
      <c r="G484" s="33"/>
    </row>
    <row r="485" spans="7:7" x14ac:dyDescent="0.25">
      <c r="G485" s="33"/>
    </row>
    <row r="486" spans="7:7" x14ac:dyDescent="0.25">
      <c r="G486" s="33"/>
    </row>
    <row r="487" spans="7:7" x14ac:dyDescent="0.25">
      <c r="G487" s="33"/>
    </row>
    <row r="488" spans="7:7" x14ac:dyDescent="0.25">
      <c r="G488" s="33"/>
    </row>
    <row r="489" spans="7:7" x14ac:dyDescent="0.25">
      <c r="G489" s="33"/>
    </row>
    <row r="490" spans="7:7" x14ac:dyDescent="0.25">
      <c r="G490" s="33"/>
    </row>
    <row r="491" spans="7:7" x14ac:dyDescent="0.25">
      <c r="G491" s="33"/>
    </row>
    <row r="492" spans="7:7" x14ac:dyDescent="0.25">
      <c r="G492" s="33"/>
    </row>
    <row r="493" spans="7:7" x14ac:dyDescent="0.25">
      <c r="G493" s="33"/>
    </row>
    <row r="494" spans="7:7" x14ac:dyDescent="0.25">
      <c r="G494" s="33"/>
    </row>
    <row r="495" spans="7:7" x14ac:dyDescent="0.25">
      <c r="G495" s="33"/>
    </row>
    <row r="496" spans="7:7" x14ac:dyDescent="0.25">
      <c r="G496" s="33"/>
    </row>
    <row r="497" spans="7:7" x14ac:dyDescent="0.25">
      <c r="G497" s="33"/>
    </row>
    <row r="498" spans="7:7" x14ac:dyDescent="0.25">
      <c r="G498" s="33"/>
    </row>
    <row r="499" spans="7:7" x14ac:dyDescent="0.25">
      <c r="G499" s="33"/>
    </row>
    <row r="500" spans="7:7" x14ac:dyDescent="0.25">
      <c r="G500" s="33"/>
    </row>
    <row r="501" spans="7:7" x14ac:dyDescent="0.25">
      <c r="G501" s="33"/>
    </row>
    <row r="502" spans="7:7" x14ac:dyDescent="0.25">
      <c r="G502" s="33"/>
    </row>
    <row r="503" spans="7:7" x14ac:dyDescent="0.25">
      <c r="G503" s="33"/>
    </row>
    <row r="504" spans="7:7" x14ac:dyDescent="0.25">
      <c r="G504" s="33"/>
    </row>
    <row r="505" spans="7:7" x14ac:dyDescent="0.25">
      <c r="G505" s="33"/>
    </row>
    <row r="506" spans="7:7" x14ac:dyDescent="0.25">
      <c r="G506" s="33"/>
    </row>
    <row r="507" spans="7:7" x14ac:dyDescent="0.25">
      <c r="G507" s="33"/>
    </row>
    <row r="508" spans="7:7" x14ac:dyDescent="0.25">
      <c r="G508" s="33"/>
    </row>
    <row r="509" spans="7:7" x14ac:dyDescent="0.25">
      <c r="G509" s="33"/>
    </row>
    <row r="510" spans="7:7" x14ac:dyDescent="0.25">
      <c r="G510" s="33"/>
    </row>
    <row r="511" spans="7:7" x14ac:dyDescent="0.25">
      <c r="G511" s="33"/>
    </row>
    <row r="512" spans="7:7" x14ac:dyDescent="0.25">
      <c r="G512" s="33"/>
    </row>
    <row r="513" spans="7:7" x14ac:dyDescent="0.25">
      <c r="G513" s="33"/>
    </row>
    <row r="514" spans="7:7" x14ac:dyDescent="0.25">
      <c r="G514" s="33"/>
    </row>
    <row r="515" spans="7:7" x14ac:dyDescent="0.25">
      <c r="G515" s="33"/>
    </row>
    <row r="516" spans="7:7" x14ac:dyDescent="0.25">
      <c r="G516" s="33"/>
    </row>
    <row r="517" spans="7:7" x14ac:dyDescent="0.25">
      <c r="G517" s="33"/>
    </row>
    <row r="518" spans="7:7" x14ac:dyDescent="0.25">
      <c r="G518" s="33"/>
    </row>
    <row r="519" spans="7:7" x14ac:dyDescent="0.25">
      <c r="G519" s="33"/>
    </row>
    <row r="520" spans="7:7" x14ac:dyDescent="0.25">
      <c r="G520" s="33"/>
    </row>
    <row r="521" spans="7:7" x14ac:dyDescent="0.25">
      <c r="G521" s="33"/>
    </row>
    <row r="522" spans="7:7" x14ac:dyDescent="0.25">
      <c r="G522" s="33"/>
    </row>
    <row r="523" spans="7:7" x14ac:dyDescent="0.25">
      <c r="G523" s="33"/>
    </row>
    <row r="524" spans="7:7" x14ac:dyDescent="0.25">
      <c r="G524" s="33"/>
    </row>
    <row r="525" spans="7:7" x14ac:dyDescent="0.25">
      <c r="G525" s="33"/>
    </row>
    <row r="526" spans="7:7" x14ac:dyDescent="0.25">
      <c r="G526" s="33"/>
    </row>
    <row r="527" spans="7:7" x14ac:dyDescent="0.25">
      <c r="G527" s="33"/>
    </row>
    <row r="528" spans="7:7" x14ac:dyDescent="0.25">
      <c r="G528" s="33"/>
    </row>
    <row r="529" spans="7:7" x14ac:dyDescent="0.25">
      <c r="G529" s="33"/>
    </row>
    <row r="530" spans="7:7" x14ac:dyDescent="0.25">
      <c r="G530" s="33"/>
    </row>
    <row r="531" spans="7:7" x14ac:dyDescent="0.25">
      <c r="G531" s="33"/>
    </row>
    <row r="532" spans="7:7" x14ac:dyDescent="0.25">
      <c r="G532" s="33"/>
    </row>
    <row r="533" spans="7:7" x14ac:dyDescent="0.25">
      <c r="G533" s="33"/>
    </row>
    <row r="534" spans="7:7" x14ac:dyDescent="0.25">
      <c r="G534" s="33"/>
    </row>
    <row r="535" spans="7:7" x14ac:dyDescent="0.25">
      <c r="G535" s="33"/>
    </row>
    <row r="536" spans="7:7" x14ac:dyDescent="0.25">
      <c r="G536" s="33"/>
    </row>
    <row r="537" spans="7:7" x14ac:dyDescent="0.25">
      <c r="G537" s="33"/>
    </row>
    <row r="538" spans="7:7" x14ac:dyDescent="0.25">
      <c r="G538" s="33"/>
    </row>
    <row r="539" spans="7:7" x14ac:dyDescent="0.25">
      <c r="G539" s="33"/>
    </row>
    <row r="540" spans="7:7" x14ac:dyDescent="0.25">
      <c r="G540" s="33"/>
    </row>
    <row r="541" spans="7:7" x14ac:dyDescent="0.25">
      <c r="G541" s="33"/>
    </row>
    <row r="542" spans="7:7" x14ac:dyDescent="0.25">
      <c r="G542" s="33"/>
    </row>
    <row r="543" spans="7:7" x14ac:dyDescent="0.25">
      <c r="G543" s="33"/>
    </row>
    <row r="544" spans="7:7" x14ac:dyDescent="0.25">
      <c r="G544" s="33"/>
    </row>
    <row r="545" spans="7:7" x14ac:dyDescent="0.25">
      <c r="G545" s="33"/>
    </row>
    <row r="546" spans="7:7" x14ac:dyDescent="0.25">
      <c r="G546" s="33"/>
    </row>
    <row r="547" spans="7:7" x14ac:dyDescent="0.25">
      <c r="G547" s="33"/>
    </row>
    <row r="548" spans="7:7" x14ac:dyDescent="0.25">
      <c r="G548" s="33"/>
    </row>
    <row r="549" spans="7:7" x14ac:dyDescent="0.25">
      <c r="G549" s="33"/>
    </row>
    <row r="550" spans="7:7" x14ac:dyDescent="0.25">
      <c r="G550" s="33"/>
    </row>
    <row r="551" spans="7:7" x14ac:dyDescent="0.25">
      <c r="G551" s="33"/>
    </row>
    <row r="552" spans="7:7" x14ac:dyDescent="0.25">
      <c r="G552" s="33"/>
    </row>
    <row r="553" spans="7:7" x14ac:dyDescent="0.25">
      <c r="G553" s="33"/>
    </row>
    <row r="554" spans="7:7" x14ac:dyDescent="0.25">
      <c r="G554" s="33"/>
    </row>
    <row r="555" spans="7:7" x14ac:dyDescent="0.25">
      <c r="G555" s="33"/>
    </row>
    <row r="556" spans="7:7" x14ac:dyDescent="0.25">
      <c r="G556" s="33"/>
    </row>
    <row r="557" spans="7:7" x14ac:dyDescent="0.25">
      <c r="G557" s="33"/>
    </row>
    <row r="558" spans="7:7" x14ac:dyDescent="0.25">
      <c r="G558" s="33"/>
    </row>
    <row r="559" spans="7:7" x14ac:dyDescent="0.25">
      <c r="G559" s="33"/>
    </row>
    <row r="560" spans="7:7" x14ac:dyDescent="0.25">
      <c r="G560" s="33"/>
    </row>
    <row r="561" spans="7:7" x14ac:dyDescent="0.25">
      <c r="G561" s="33"/>
    </row>
    <row r="562" spans="7:7" x14ac:dyDescent="0.25">
      <c r="G562" s="33"/>
    </row>
    <row r="563" spans="7:7" x14ac:dyDescent="0.25">
      <c r="G563" s="33"/>
    </row>
    <row r="564" spans="7:7" x14ac:dyDescent="0.25">
      <c r="G564" s="33"/>
    </row>
    <row r="565" spans="7:7" x14ac:dyDescent="0.25">
      <c r="G565" s="33"/>
    </row>
    <row r="566" spans="7:7" x14ac:dyDescent="0.25">
      <c r="G566" s="33"/>
    </row>
    <row r="567" spans="7:7" x14ac:dyDescent="0.25">
      <c r="G567" s="33"/>
    </row>
    <row r="568" spans="7:7" x14ac:dyDescent="0.25">
      <c r="G568" s="33"/>
    </row>
    <row r="569" spans="7:7" x14ac:dyDescent="0.25">
      <c r="G569" s="33"/>
    </row>
    <row r="570" spans="7:7" x14ac:dyDescent="0.25">
      <c r="G570" s="33"/>
    </row>
    <row r="571" spans="7:7" x14ac:dyDescent="0.25">
      <c r="G571" s="33"/>
    </row>
    <row r="572" spans="7:7" x14ac:dyDescent="0.25">
      <c r="G572" s="33"/>
    </row>
    <row r="573" spans="7:7" x14ac:dyDescent="0.25">
      <c r="G573" s="33"/>
    </row>
    <row r="574" spans="7:7" x14ac:dyDescent="0.25">
      <c r="G574" s="33"/>
    </row>
    <row r="575" spans="7:7" x14ac:dyDescent="0.25">
      <c r="G575" s="33"/>
    </row>
    <row r="576" spans="7:7" x14ac:dyDescent="0.25">
      <c r="G576" s="33"/>
    </row>
    <row r="577" spans="7:7" x14ac:dyDescent="0.25">
      <c r="G577" s="33"/>
    </row>
    <row r="578" spans="7:7" x14ac:dyDescent="0.25">
      <c r="G578" s="33"/>
    </row>
    <row r="579" spans="7:7" x14ac:dyDescent="0.25">
      <c r="G579" s="33"/>
    </row>
    <row r="580" spans="7:7" x14ac:dyDescent="0.25">
      <c r="G580" s="33"/>
    </row>
    <row r="581" spans="7:7" x14ac:dyDescent="0.25">
      <c r="G581" s="33"/>
    </row>
    <row r="582" spans="7:7" x14ac:dyDescent="0.25">
      <c r="G582" s="33"/>
    </row>
    <row r="583" spans="7:7" x14ac:dyDescent="0.25">
      <c r="G583" s="33"/>
    </row>
    <row r="584" spans="7:7" x14ac:dyDescent="0.25">
      <c r="G584" s="33"/>
    </row>
    <row r="585" spans="7:7" x14ac:dyDescent="0.25">
      <c r="G585" s="33"/>
    </row>
    <row r="586" spans="7:7" x14ac:dyDescent="0.25">
      <c r="G586" s="33"/>
    </row>
    <row r="587" spans="7:7" x14ac:dyDescent="0.25">
      <c r="G587" s="33"/>
    </row>
    <row r="588" spans="7:7" x14ac:dyDescent="0.25">
      <c r="G588" s="33"/>
    </row>
    <row r="589" spans="7:7" x14ac:dyDescent="0.25">
      <c r="G589" s="33"/>
    </row>
    <row r="590" spans="7:7" x14ac:dyDescent="0.25">
      <c r="G590" s="33"/>
    </row>
    <row r="591" spans="7:7" x14ac:dyDescent="0.25">
      <c r="G591" s="33"/>
    </row>
    <row r="592" spans="7:7" x14ac:dyDescent="0.25">
      <c r="G592" s="33"/>
    </row>
    <row r="593" spans="7:7" x14ac:dyDescent="0.25">
      <c r="G593" s="33"/>
    </row>
    <row r="594" spans="7:7" x14ac:dyDescent="0.25">
      <c r="G594" s="33"/>
    </row>
    <row r="595" spans="7:7" x14ac:dyDescent="0.25">
      <c r="G595" s="33"/>
    </row>
    <row r="596" spans="7:7" x14ac:dyDescent="0.25">
      <c r="G596" s="33"/>
    </row>
    <row r="597" spans="7:7" x14ac:dyDescent="0.25">
      <c r="G597" s="33"/>
    </row>
    <row r="598" spans="7:7" x14ac:dyDescent="0.25">
      <c r="G598" s="33"/>
    </row>
    <row r="599" spans="7:7" x14ac:dyDescent="0.25">
      <c r="G599" s="33"/>
    </row>
    <row r="600" spans="7:7" x14ac:dyDescent="0.25">
      <c r="G600" s="33"/>
    </row>
    <row r="601" spans="7:7" x14ac:dyDescent="0.25">
      <c r="G601" s="33"/>
    </row>
    <row r="602" spans="7:7" x14ac:dyDescent="0.25">
      <c r="G602" s="33"/>
    </row>
    <row r="603" spans="7:7" x14ac:dyDescent="0.25">
      <c r="G603" s="33"/>
    </row>
    <row r="604" spans="7:7" x14ac:dyDescent="0.25">
      <c r="G604" s="33"/>
    </row>
    <row r="605" spans="7:7" x14ac:dyDescent="0.25">
      <c r="G605" s="33"/>
    </row>
    <row r="606" spans="7:7" x14ac:dyDescent="0.25">
      <c r="G606" s="33"/>
    </row>
    <row r="607" spans="7:7" x14ac:dyDescent="0.25">
      <c r="G607" s="33"/>
    </row>
    <row r="608" spans="7:7" x14ac:dyDescent="0.25">
      <c r="G608" s="33"/>
    </row>
    <row r="609" spans="7:7" x14ac:dyDescent="0.25">
      <c r="G609" s="33"/>
    </row>
    <row r="610" spans="7:7" x14ac:dyDescent="0.25">
      <c r="G610" s="33"/>
    </row>
    <row r="611" spans="7:7" x14ac:dyDescent="0.25">
      <c r="G611" s="33"/>
    </row>
    <row r="612" spans="7:7" x14ac:dyDescent="0.25">
      <c r="G612" s="33"/>
    </row>
    <row r="613" spans="7:7" x14ac:dyDescent="0.25">
      <c r="G613" s="33"/>
    </row>
    <row r="614" spans="7:7" x14ac:dyDescent="0.25">
      <c r="G614" s="33"/>
    </row>
    <row r="615" spans="7:7" x14ac:dyDescent="0.25">
      <c r="G615" s="33"/>
    </row>
    <row r="616" spans="7:7" x14ac:dyDescent="0.25">
      <c r="G616" s="33"/>
    </row>
    <row r="617" spans="7:7" x14ac:dyDescent="0.25">
      <c r="G617" s="33"/>
    </row>
    <row r="618" spans="7:7" x14ac:dyDescent="0.25">
      <c r="G618" s="33"/>
    </row>
    <row r="619" spans="7:7" x14ac:dyDescent="0.25">
      <c r="G619" s="33"/>
    </row>
    <row r="620" spans="7:7" x14ac:dyDescent="0.25">
      <c r="G620" s="33"/>
    </row>
    <row r="621" spans="7:7" x14ac:dyDescent="0.25">
      <c r="G621" s="33"/>
    </row>
    <row r="622" spans="7:7" x14ac:dyDescent="0.25">
      <c r="G622" s="33"/>
    </row>
    <row r="623" spans="7:7" x14ac:dyDescent="0.25">
      <c r="G623" s="33"/>
    </row>
    <row r="624" spans="7:7" x14ac:dyDescent="0.25">
      <c r="G624" s="33"/>
    </row>
    <row r="625" spans="7:7" x14ac:dyDescent="0.25">
      <c r="G625" s="33"/>
    </row>
    <row r="626" spans="7:7" x14ac:dyDescent="0.25">
      <c r="G626" s="33"/>
    </row>
    <row r="627" spans="7:7" x14ac:dyDescent="0.25">
      <c r="G627" s="33"/>
    </row>
    <row r="628" spans="7:7" x14ac:dyDescent="0.25">
      <c r="G628" s="33"/>
    </row>
    <row r="629" spans="7:7" x14ac:dyDescent="0.25">
      <c r="G629" s="33"/>
    </row>
    <row r="630" spans="7:7" x14ac:dyDescent="0.25">
      <c r="G630" s="33"/>
    </row>
    <row r="631" spans="7:7" x14ac:dyDescent="0.25">
      <c r="G631" s="33"/>
    </row>
    <row r="632" spans="7:7" x14ac:dyDescent="0.25">
      <c r="G632" s="33"/>
    </row>
    <row r="633" spans="7:7" x14ac:dyDescent="0.25">
      <c r="G633" s="33"/>
    </row>
    <row r="634" spans="7:7" x14ac:dyDescent="0.25">
      <c r="G634" s="33"/>
    </row>
    <row r="635" spans="7:7" x14ac:dyDescent="0.25">
      <c r="G635" s="33"/>
    </row>
    <row r="636" spans="7:7" x14ac:dyDescent="0.25">
      <c r="G636" s="33"/>
    </row>
    <row r="637" spans="7:7" x14ac:dyDescent="0.25">
      <c r="G637" s="33"/>
    </row>
    <row r="638" spans="7:7" x14ac:dyDescent="0.25">
      <c r="G638" s="33"/>
    </row>
    <row r="639" spans="7:7" x14ac:dyDescent="0.25">
      <c r="G639" s="33"/>
    </row>
    <row r="640" spans="7:7" x14ac:dyDescent="0.25">
      <c r="G640" s="33"/>
    </row>
    <row r="641" spans="7:7" x14ac:dyDescent="0.25">
      <c r="G641" s="33"/>
    </row>
    <row r="642" spans="7:7" x14ac:dyDescent="0.25">
      <c r="G642" s="33"/>
    </row>
    <row r="643" spans="7:7" x14ac:dyDescent="0.25">
      <c r="G643" s="33"/>
    </row>
    <row r="644" spans="7:7" x14ac:dyDescent="0.25">
      <c r="G644" s="33"/>
    </row>
    <row r="645" spans="7:7" x14ac:dyDescent="0.25">
      <c r="G645" s="33"/>
    </row>
    <row r="646" spans="7:7" x14ac:dyDescent="0.25">
      <c r="G646" s="33"/>
    </row>
    <row r="647" spans="7:7" x14ac:dyDescent="0.25">
      <c r="G647" s="33"/>
    </row>
    <row r="648" spans="7:7" x14ac:dyDescent="0.25">
      <c r="G648" s="33"/>
    </row>
    <row r="649" spans="7:7" x14ac:dyDescent="0.25">
      <c r="G649" s="33"/>
    </row>
    <row r="650" spans="7:7" x14ac:dyDescent="0.25">
      <c r="G650" s="33"/>
    </row>
    <row r="651" spans="7:7" x14ac:dyDescent="0.25">
      <c r="G651" s="33"/>
    </row>
    <row r="652" spans="7:7" x14ac:dyDescent="0.25">
      <c r="G652" s="33"/>
    </row>
    <row r="653" spans="7:7" x14ac:dyDescent="0.25">
      <c r="G653" s="33"/>
    </row>
    <row r="654" spans="7:7" x14ac:dyDescent="0.25">
      <c r="G654" s="33"/>
    </row>
    <row r="655" spans="7:7" x14ac:dyDescent="0.25">
      <c r="G655" s="33"/>
    </row>
    <row r="656" spans="7:7" x14ac:dyDescent="0.25">
      <c r="G656" s="33"/>
    </row>
    <row r="657" spans="7:7" x14ac:dyDescent="0.25">
      <c r="G657" s="33"/>
    </row>
    <row r="658" spans="7:7" x14ac:dyDescent="0.25">
      <c r="G658" s="33"/>
    </row>
    <row r="659" spans="7:7" x14ac:dyDescent="0.25">
      <c r="G659" s="33"/>
    </row>
    <row r="660" spans="7:7" x14ac:dyDescent="0.25">
      <c r="G660" s="33"/>
    </row>
    <row r="661" spans="7:7" x14ac:dyDescent="0.25">
      <c r="G661" s="33"/>
    </row>
    <row r="662" spans="7:7" x14ac:dyDescent="0.25">
      <c r="G662" s="33"/>
    </row>
    <row r="663" spans="7:7" x14ac:dyDescent="0.25">
      <c r="G663" s="33"/>
    </row>
    <row r="664" spans="7:7" x14ac:dyDescent="0.25">
      <c r="G664" s="33"/>
    </row>
    <row r="665" spans="7:7" x14ac:dyDescent="0.25">
      <c r="G665" s="33"/>
    </row>
    <row r="666" spans="7:7" x14ac:dyDescent="0.25">
      <c r="G666" s="33"/>
    </row>
    <row r="667" spans="7:7" x14ac:dyDescent="0.25">
      <c r="G667" s="33"/>
    </row>
    <row r="668" spans="7:7" x14ac:dyDescent="0.25">
      <c r="G668" s="33"/>
    </row>
    <row r="669" spans="7:7" x14ac:dyDescent="0.25">
      <c r="G669" s="33"/>
    </row>
    <row r="670" spans="7:7" x14ac:dyDescent="0.25">
      <c r="G670" s="33"/>
    </row>
    <row r="671" spans="7:7" x14ac:dyDescent="0.25">
      <c r="G671" s="33"/>
    </row>
    <row r="672" spans="7:7" x14ac:dyDescent="0.25">
      <c r="G672" s="33"/>
    </row>
    <row r="673" spans="7:7" x14ac:dyDescent="0.25">
      <c r="G673" s="33"/>
    </row>
    <row r="674" spans="7:7" x14ac:dyDescent="0.25">
      <c r="G674" s="33"/>
    </row>
    <row r="675" spans="7:7" x14ac:dyDescent="0.25">
      <c r="G675" s="33"/>
    </row>
    <row r="676" spans="7:7" x14ac:dyDescent="0.25">
      <c r="G676" s="33"/>
    </row>
    <row r="677" spans="7:7" x14ac:dyDescent="0.25">
      <c r="G677" s="33"/>
    </row>
    <row r="678" spans="7:7" x14ac:dyDescent="0.25">
      <c r="G678" s="33"/>
    </row>
    <row r="679" spans="7:7" x14ac:dyDescent="0.25">
      <c r="G679" s="33"/>
    </row>
    <row r="680" spans="7:7" x14ac:dyDescent="0.25">
      <c r="G680" s="33"/>
    </row>
    <row r="681" spans="7:7" x14ac:dyDescent="0.25">
      <c r="G681" s="33"/>
    </row>
    <row r="682" spans="7:7" x14ac:dyDescent="0.25">
      <c r="G682" s="33"/>
    </row>
    <row r="683" spans="7:7" x14ac:dyDescent="0.25">
      <c r="G683" s="33"/>
    </row>
    <row r="684" spans="7:7" x14ac:dyDescent="0.25">
      <c r="G684" s="33"/>
    </row>
    <row r="685" spans="7:7" x14ac:dyDescent="0.25">
      <c r="G685" s="33"/>
    </row>
    <row r="686" spans="7:7" x14ac:dyDescent="0.25">
      <c r="G686" s="33"/>
    </row>
    <row r="687" spans="7:7" x14ac:dyDescent="0.25">
      <c r="G687" s="33"/>
    </row>
    <row r="688" spans="7:7" x14ac:dyDescent="0.25">
      <c r="G688" s="33"/>
    </row>
    <row r="689" spans="7:7" x14ac:dyDescent="0.25">
      <c r="G689" s="33"/>
    </row>
    <row r="690" spans="7:7" x14ac:dyDescent="0.25">
      <c r="G690" s="33"/>
    </row>
    <row r="691" spans="7:7" x14ac:dyDescent="0.25">
      <c r="G691" s="33"/>
    </row>
    <row r="692" spans="7:7" x14ac:dyDescent="0.25">
      <c r="G692" s="33"/>
    </row>
    <row r="693" spans="7:7" x14ac:dyDescent="0.25">
      <c r="G693" s="33"/>
    </row>
    <row r="694" spans="7:7" x14ac:dyDescent="0.25">
      <c r="G694" s="33"/>
    </row>
    <row r="695" spans="7:7" x14ac:dyDescent="0.25">
      <c r="G695" s="33"/>
    </row>
    <row r="696" spans="7:7" x14ac:dyDescent="0.25">
      <c r="G696" s="33"/>
    </row>
    <row r="697" spans="7:7" x14ac:dyDescent="0.25">
      <c r="G697" s="33"/>
    </row>
    <row r="698" spans="7:7" x14ac:dyDescent="0.25">
      <c r="G698" s="33"/>
    </row>
    <row r="699" spans="7:7" x14ac:dyDescent="0.25">
      <c r="G699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Return Data</vt:lpstr>
      <vt:lpstr>Header</vt:lpstr>
      <vt:lpstr>Service Fee Worksheet</vt:lpstr>
      <vt:lpstr>Setup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DePascale</dc:creator>
  <cp:lastModifiedBy>Bahr, Matthew</cp:lastModifiedBy>
  <dcterms:created xsi:type="dcterms:W3CDTF">2020-11-17T13:39:54Z</dcterms:created>
  <dcterms:modified xsi:type="dcterms:W3CDTF">2024-07-31T16:18:12Z</dcterms:modified>
</cp:coreProperties>
</file>