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14" i="1" l="1"/>
  <c r="AG14" i="1" s="1"/>
  <c r="AE13" i="1"/>
  <c r="AG13" i="1" s="1"/>
  <c r="AE12" i="1"/>
  <c r="AG12" i="1" s="1"/>
  <c r="AE11" i="1"/>
  <c r="AG11" i="1" s="1"/>
  <c r="R11" i="1"/>
  <c r="R14" i="1" s="1"/>
  <c r="AF14" i="1" l="1"/>
  <c r="AH14" i="1" s="1"/>
  <c r="AJ14" i="1" s="1"/>
  <c r="AL14" i="1" s="1"/>
  <c r="R12" i="1"/>
  <c r="AF12" i="1"/>
  <c r="AH12" i="1" s="1"/>
  <c r="AJ12" i="1" s="1"/>
  <c r="AL12" i="1" s="1"/>
  <c r="AF11" i="1"/>
  <c r="AH11" i="1" s="1"/>
  <c r="AJ11" i="1" s="1"/>
  <c r="AL11" i="1" s="1"/>
  <c r="AN11" i="1" s="1"/>
  <c r="AO11" i="1" s="1"/>
  <c r="AQ11" i="1" s="1"/>
  <c r="AT11" i="1" s="1"/>
  <c r="R13" i="1"/>
  <c r="AF13" i="1"/>
  <c r="AH13" i="1" s="1"/>
  <c r="AJ13" i="1" s="1"/>
  <c r="AL13" i="1" s="1"/>
  <c r="AN13" i="1" l="1"/>
  <c r="AO13" i="1" s="1"/>
  <c r="AQ13" i="1" s="1"/>
  <c r="AT13" i="1" s="1"/>
  <c r="AN14" i="1"/>
  <c r="AO14" i="1" s="1"/>
  <c r="AQ14" i="1" s="1"/>
  <c r="AT14" i="1" s="1"/>
  <c r="AN12" i="1"/>
  <c r="AO12" i="1" s="1"/>
  <c r="AQ12" i="1" s="1"/>
  <c r="AT12" i="1" s="1"/>
  <c r="AU11" i="1" l="1"/>
  <c r="AE21" i="1"/>
  <c r="AG21" i="1" s="1"/>
  <c r="AE20" i="1"/>
  <c r="AG20" i="1" s="1"/>
  <c r="AE19" i="1"/>
  <c r="AG19" i="1" s="1"/>
  <c r="R19" i="1"/>
  <c r="AF21" i="1" s="1"/>
  <c r="AH21" i="1" l="1"/>
  <c r="AJ21" i="1" s="1"/>
  <c r="AL21" i="1" s="1"/>
  <c r="AN21" i="1" s="1"/>
  <c r="AO21" i="1" s="1"/>
  <c r="AQ21" i="1" s="1"/>
  <c r="AT21" i="1" s="1"/>
  <c r="AF20" i="1"/>
  <c r="AH20" i="1" s="1"/>
  <c r="AJ20" i="1" s="1"/>
  <c r="AL20" i="1" s="1"/>
  <c r="AF19" i="1"/>
  <c r="AH19" i="1" s="1"/>
  <c r="AJ19" i="1" s="1"/>
  <c r="AL19" i="1" s="1"/>
  <c r="R21" i="1"/>
  <c r="R20" i="1"/>
  <c r="AE33" i="1"/>
  <c r="AG33" i="1" s="1"/>
  <c r="AE37" i="1"/>
  <c r="AG37" i="1" s="1"/>
  <c r="AE36" i="1"/>
  <c r="AG36" i="1" s="1"/>
  <c r="AE35" i="1"/>
  <c r="AG35" i="1" s="1"/>
  <c r="AE34" i="1"/>
  <c r="AG34" i="1" s="1"/>
  <c r="AE32" i="1"/>
  <c r="AG32" i="1" s="1"/>
  <c r="AE31" i="1"/>
  <c r="AG31" i="1" s="1"/>
  <c r="AE30" i="1"/>
  <c r="AG30" i="1" s="1"/>
  <c r="AE29" i="1"/>
  <c r="AG29" i="1" s="1"/>
  <c r="AF28" i="1"/>
  <c r="AE28" i="1"/>
  <c r="AG28" i="1" s="1"/>
  <c r="R28" i="1"/>
  <c r="AF29" i="1" s="1"/>
  <c r="AN20" i="1" l="1"/>
  <c r="AO20" i="1" s="1"/>
  <c r="AQ20" i="1" s="1"/>
  <c r="AT20" i="1" s="1"/>
  <c r="AN19" i="1"/>
  <c r="AO19" i="1" s="1"/>
  <c r="AQ19" i="1" s="1"/>
  <c r="AT19" i="1" s="1"/>
  <c r="AU19" i="1" s="1"/>
  <c r="AH28" i="1"/>
  <c r="AJ28" i="1" s="1"/>
  <c r="AL28" i="1" s="1"/>
  <c r="AN28" i="1" s="1"/>
  <c r="AO28" i="1" s="1"/>
  <c r="AQ28" i="1" s="1"/>
  <c r="AT28" i="1" s="1"/>
  <c r="R29" i="1"/>
  <c r="R30" i="1" s="1"/>
  <c r="AF31" i="1" s="1"/>
  <c r="AH31" i="1" s="1"/>
  <c r="AJ31" i="1" s="1"/>
  <c r="AL31" i="1" s="1"/>
  <c r="AH29" i="1"/>
  <c r="AJ29" i="1" s="1"/>
  <c r="AL29" i="1" s="1"/>
  <c r="R4" i="1"/>
  <c r="AF4" i="1" s="1"/>
  <c r="AE4" i="1"/>
  <c r="AG4" i="1" s="1"/>
  <c r="AF30" i="1" l="1"/>
  <c r="AH30" i="1" s="1"/>
  <c r="AJ30" i="1" s="1"/>
  <c r="AL30" i="1" s="1"/>
  <c r="AN30" i="1" s="1"/>
  <c r="AO30" i="1" s="1"/>
  <c r="AQ30" i="1" s="1"/>
  <c r="AT30" i="1" s="1"/>
  <c r="R31" i="1"/>
  <c r="R32" i="1" s="1"/>
  <c r="AH4" i="1"/>
  <c r="AJ4" i="1" s="1"/>
  <c r="AL4" i="1" s="1"/>
  <c r="AN4" i="1" s="1"/>
  <c r="AN31" i="1"/>
  <c r="AO31" i="1" s="1"/>
  <c r="AQ31" i="1" s="1"/>
  <c r="AT31" i="1" s="1"/>
  <c r="AN29" i="1"/>
  <c r="AO29" i="1" s="1"/>
  <c r="AQ29" i="1" s="1"/>
  <c r="AT29" i="1" s="1"/>
  <c r="AE7" i="1"/>
  <c r="AG7" i="1" s="1"/>
  <c r="R7" i="1"/>
  <c r="AE6" i="1"/>
  <c r="AG6" i="1" s="1"/>
  <c r="R6" i="1"/>
  <c r="AF5" i="1"/>
  <c r="AE5" i="1"/>
  <c r="AG5" i="1" s="1"/>
  <c r="AF7" i="1"/>
  <c r="AF33" i="1" l="1"/>
  <c r="AH33" i="1" s="1"/>
  <c r="AJ33" i="1" s="1"/>
  <c r="AL33" i="1" s="1"/>
  <c r="AN33" i="1" s="1"/>
  <c r="AO33" i="1" s="1"/>
  <c r="AQ33" i="1" s="1"/>
  <c r="AT33" i="1" s="1"/>
  <c r="R33" i="1"/>
  <c r="AF32" i="1"/>
  <c r="AH32" i="1" s="1"/>
  <c r="AJ32" i="1" s="1"/>
  <c r="AL32" i="1" s="1"/>
  <c r="AN32" i="1" s="1"/>
  <c r="AO32" i="1" s="1"/>
  <c r="AQ32" i="1" s="1"/>
  <c r="AT32" i="1" s="1"/>
  <c r="AO4" i="1"/>
  <c r="AQ4" i="1" s="1"/>
  <c r="AT4" i="1" s="1"/>
  <c r="AH5" i="1"/>
  <c r="AJ5" i="1" s="1"/>
  <c r="AL5" i="1" s="1"/>
  <c r="AN5" i="1" s="1"/>
  <c r="AO5" i="1" s="1"/>
  <c r="AQ5" i="1" s="1"/>
  <c r="AT5" i="1" s="1"/>
  <c r="AH7" i="1"/>
  <c r="AJ7" i="1" s="1"/>
  <c r="AL7" i="1" s="1"/>
  <c r="AF6" i="1"/>
  <c r="AH6" i="1" s="1"/>
  <c r="AJ6" i="1" s="1"/>
  <c r="AL6" i="1" s="1"/>
  <c r="R5" i="1"/>
  <c r="AN7" i="1" l="1"/>
  <c r="AO7" i="1" s="1"/>
  <c r="AQ7" i="1" s="1"/>
  <c r="AT7" i="1" s="1"/>
  <c r="AN6" i="1"/>
  <c r="AO6" i="1" s="1"/>
  <c r="AQ6" i="1" s="1"/>
  <c r="AT6" i="1" s="1"/>
  <c r="AU4" i="1" l="1"/>
  <c r="AF34" i="1"/>
  <c r="AH34" i="1" s="1"/>
  <c r="AJ34" i="1" s="1"/>
  <c r="AL34" i="1" s="1"/>
  <c r="R34" i="1"/>
  <c r="R35" i="1" l="1"/>
  <c r="AF35" i="1"/>
  <c r="AH35" i="1" s="1"/>
  <c r="AJ35" i="1" s="1"/>
  <c r="AL35" i="1" s="1"/>
  <c r="AN34" i="1"/>
  <c r="AO34" i="1" s="1"/>
  <c r="AQ34" i="1" s="1"/>
  <c r="AT34" i="1" s="1"/>
  <c r="AN35" i="1" l="1"/>
  <c r="AO35" i="1" s="1"/>
  <c r="AQ35" i="1" s="1"/>
  <c r="AT35" i="1" s="1"/>
  <c r="AF36" i="1"/>
  <c r="AH36" i="1" s="1"/>
  <c r="AJ36" i="1" s="1"/>
  <c r="AL36" i="1" s="1"/>
  <c r="R36" i="1"/>
  <c r="AN36" i="1" l="1"/>
  <c r="AO36" i="1" s="1"/>
  <c r="AQ36" i="1" s="1"/>
  <c r="AT36" i="1" s="1"/>
  <c r="AF37" i="1"/>
  <c r="AH37" i="1" s="1"/>
  <c r="AJ37" i="1" s="1"/>
  <c r="AL37" i="1" s="1"/>
  <c r="R37" i="1"/>
  <c r="AN37" i="1" l="1"/>
  <c r="AO37" i="1" s="1"/>
  <c r="AQ37" i="1" s="1"/>
  <c r="AT37" i="1" s="1"/>
</calcChain>
</file>

<file path=xl/sharedStrings.xml><?xml version="1.0" encoding="utf-8"?>
<sst xmlns="http://schemas.openxmlformats.org/spreadsheetml/2006/main" count="50" uniqueCount="27">
  <si>
    <t>440069</t>
  </si>
  <si>
    <t>State</t>
  </si>
  <si>
    <t>Cnty</t>
  </si>
  <si>
    <t>MT</t>
  </si>
  <si>
    <t>BGM</t>
  </si>
  <si>
    <t>030052</t>
  </si>
  <si>
    <t>City</t>
  </si>
  <si>
    <t>030075</t>
  </si>
  <si>
    <t>040052</t>
  </si>
  <si>
    <t>060086</t>
  </si>
  <si>
    <t>110058</t>
  </si>
  <si>
    <t>230035</t>
  </si>
  <si>
    <t>350004</t>
  </si>
  <si>
    <t>350007</t>
  </si>
  <si>
    <t>520009</t>
  </si>
  <si>
    <t>620002</t>
  </si>
  <si>
    <t>170027</t>
  </si>
  <si>
    <t>440208</t>
  </si>
  <si>
    <t>RTA</t>
  </si>
  <si>
    <t>If you need the following Jurisdictions, please add the new site to your account in Revenue Online first:</t>
  </si>
  <si>
    <t>Once you have added the new rows to your existing spreadsheet, update column A with the appropriate location account number.</t>
  </si>
  <si>
    <t>Insert Four rows and copy these rows into your spreadsheet for the new 440069 Arrowhead jurisdiction</t>
  </si>
  <si>
    <t>Insert Four rows and copy these rows into your spreadsheet for the new 440208 El Jebel/Eagle jurisdiction</t>
  </si>
  <si>
    <t>Add One row to Jurisdiction 170027 and copy these rows into your spreadsheet to add the new City tax to 170027 Wiley</t>
  </si>
  <si>
    <t>New Jurisdictions:</t>
  </si>
  <si>
    <r>
      <t xml:space="preserve">City Tax Rate Changes: Change the CITY rates in the </t>
    </r>
    <r>
      <rPr>
        <b/>
        <sz val="14"/>
        <color rgb="FFFFFF00"/>
        <rFont val="Arial"/>
        <family val="2"/>
      </rPr>
      <t>YELLOW CELLS</t>
    </r>
    <r>
      <rPr>
        <b/>
        <sz val="14"/>
        <rFont val="Arial"/>
        <family val="2"/>
      </rPr>
      <t xml:space="preserve"> for these jurisdictions:</t>
    </r>
  </si>
  <si>
    <t>New City Tax for Wiley, juris code 170027: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</si>
</sst>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rgb="FFFFF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1" fontId="1" fillId="0" borderId="1" xfId="1" applyNumberFormat="1" applyFont="1" applyFill="1" applyBorder="1"/>
    <xf numFmtId="49" fontId="1" fillId="0" borderId="1" xfId="1" applyNumberFormat="1" applyFont="1" applyFill="1" applyBorder="1"/>
    <xf numFmtId="164" fontId="1" fillId="0" borderId="1" xfId="1" applyNumberFormat="1" applyFont="1" applyFill="1" applyBorder="1"/>
    <xf numFmtId="4" fontId="1" fillId="2" borderId="1" xfId="1" applyNumberFormat="1" applyFont="1" applyFill="1" applyBorder="1"/>
    <xf numFmtId="0" fontId="2" fillId="0" borderId="0" xfId="0" applyFont="1"/>
    <xf numFmtId="49" fontId="1" fillId="3" borderId="1" xfId="1" applyNumberFormat="1" applyFont="1" applyFill="1" applyBorder="1"/>
    <xf numFmtId="0" fontId="1" fillId="0" borderId="0" xfId="1"/>
    <xf numFmtId="4" fontId="1" fillId="3" borderId="1" xfId="1" applyNumberFormat="1" applyFont="1" applyFill="1" applyBorder="1"/>
    <xf numFmtId="4" fontId="1" fillId="0" borderId="1" xfId="1" applyNumberFormat="1" applyFont="1" applyFill="1" applyBorder="1"/>
    <xf numFmtId="0" fontId="1" fillId="0" borderId="0" xfId="1" applyFont="1" applyFill="1"/>
    <xf numFmtId="0" fontId="1" fillId="0" borderId="1" xfId="1" applyFont="1" applyFill="1" applyBorder="1"/>
    <xf numFmtId="0" fontId="1" fillId="0" borderId="0" xfId="1"/>
    <xf numFmtId="0" fontId="2" fillId="0" borderId="0" xfId="0" applyFont="1" applyBorder="1" applyAlignment="1">
      <alignment horizontal="left"/>
    </xf>
    <xf numFmtId="0" fontId="1" fillId="0" borderId="1" xfId="1" applyBorder="1"/>
    <xf numFmtId="165" fontId="1" fillId="0" borderId="1" xfId="1" applyNumberFormat="1" applyBorder="1"/>
    <xf numFmtId="2" fontId="1" fillId="0" borderId="1" xfId="1" applyNumberFormat="1" applyBorder="1"/>
    <xf numFmtId="0" fontId="1" fillId="0" borderId="0" xfId="1"/>
    <xf numFmtId="49" fontId="1" fillId="3" borderId="1" xfId="1" applyNumberFormat="1" applyFill="1" applyBorder="1"/>
    <xf numFmtId="4" fontId="1" fillId="3" borderId="1" xfId="1" applyNumberFormat="1" applyFill="1" applyBorder="1"/>
    <xf numFmtId="4" fontId="1" fillId="0" borderId="1" xfId="1" applyNumberFormat="1" applyFill="1" applyBorder="1"/>
    <xf numFmtId="164" fontId="1" fillId="0" borderId="1" xfId="1" applyNumberFormat="1" applyFill="1" applyBorder="1"/>
    <xf numFmtId="0" fontId="1" fillId="0" borderId="0" xfId="1" applyFill="1"/>
    <xf numFmtId="49" fontId="1" fillId="0" borderId="1" xfId="1" applyNumberFormat="1" applyFill="1" applyBorder="1"/>
    <xf numFmtId="4" fontId="1" fillId="2" borderId="1" xfId="1" applyNumberFormat="1" applyFill="1" applyBorder="1"/>
    <xf numFmtId="0" fontId="1" fillId="0" borderId="1" xfId="1" applyFill="1" applyBorder="1"/>
    <xf numFmtId="49" fontId="1" fillId="4" borderId="1" xfId="1" applyNumberFormat="1" applyFont="1" applyFill="1" applyBorder="1"/>
    <xf numFmtId="4" fontId="1" fillId="4" borderId="1" xfId="1" applyNumberFormat="1" applyFill="1" applyBorder="1"/>
    <xf numFmtId="0" fontId="2" fillId="0" borderId="2" xfId="0" applyFont="1" applyBorder="1" applyAlignment="1"/>
    <xf numFmtId="49" fontId="1" fillId="0" borderId="0" xfId="1" applyNumberFormat="1" applyFont="1" applyFill="1" applyBorder="1"/>
    <xf numFmtId="49" fontId="1" fillId="0" borderId="0" xfId="1" applyNumberFormat="1" applyFill="1" applyBorder="1"/>
    <xf numFmtId="4" fontId="1" fillId="0" borderId="0" xfId="1" applyNumberFormat="1" applyFill="1" applyBorder="1"/>
    <xf numFmtId="164" fontId="1" fillId="0" borderId="0" xfId="1" applyNumberFormat="1" applyFill="1" applyBorder="1"/>
    <xf numFmtId="0" fontId="1" fillId="0" borderId="0" xfId="1" applyFill="1" applyBorder="1"/>
    <xf numFmtId="165" fontId="1" fillId="5" borderId="1" xfId="1" applyNumberFormat="1" applyFill="1" applyBorder="1"/>
    <xf numFmtId="49" fontId="3" fillId="0" borderId="0" xfId="1" applyNumberFormat="1" applyFont="1" applyFill="1" applyBorder="1"/>
    <xf numFmtId="0" fontId="3" fillId="0" borderId="0" xfId="1" applyFont="1"/>
    <xf numFmtId="0" fontId="4" fillId="6" borderId="2" xfId="1" applyFont="1" applyFill="1" applyBorder="1" applyAlignment="1"/>
    <xf numFmtId="0" fontId="1" fillId="6" borderId="2" xfId="1" applyFill="1" applyBorder="1" applyAlignment="1"/>
    <xf numFmtId="0" fontId="1" fillId="6" borderId="0" xfId="1" applyFill="1"/>
    <xf numFmtId="0" fontId="2" fillId="0" borderId="2" xfId="0" applyFont="1" applyBorder="1" applyAlignment="1">
      <alignment horizontal="left"/>
    </xf>
    <xf numFmtId="1" fontId="1" fillId="0" borderId="0" xfId="1" applyNumberFormat="1" applyFont="1" applyFill="1" applyBorder="1"/>
    <xf numFmtId="4" fontId="1" fillId="0" borderId="0" xfId="1" applyNumberFormat="1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/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117231</xdr:colOff>
      <xdr:row>23</xdr:row>
      <xdr:rowOff>52989</xdr:rowOff>
    </xdr:from>
    <xdr:to>
      <xdr:col>34</xdr:col>
      <xdr:colOff>402982</xdr:colOff>
      <xdr:row>29</xdr:row>
      <xdr:rowOff>117232</xdr:rowOff>
    </xdr:to>
    <xdr:sp macro="" textlink="">
      <xdr:nvSpPr>
        <xdr:cNvPr id="32" name="Arc 31"/>
        <xdr:cNvSpPr/>
      </xdr:nvSpPr>
      <xdr:spPr>
        <a:xfrm>
          <a:off x="4418135" y="4222008"/>
          <a:ext cx="16807962" cy="1090012"/>
        </a:xfrm>
        <a:prstGeom prst="arc">
          <a:avLst>
            <a:gd name="adj1" fmla="val 10861265"/>
            <a:gd name="adj2" fmla="val 2389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203071</xdr:colOff>
      <xdr:row>23</xdr:row>
      <xdr:rowOff>151413</xdr:rowOff>
    </xdr:from>
    <xdr:to>
      <xdr:col>38</xdr:col>
      <xdr:colOff>434679</xdr:colOff>
      <xdr:row>27</xdr:row>
      <xdr:rowOff>150651</xdr:rowOff>
    </xdr:to>
    <xdr:sp macro="" textlink="">
      <xdr:nvSpPr>
        <xdr:cNvPr id="34" name="Arc 33"/>
        <xdr:cNvSpPr/>
      </xdr:nvSpPr>
      <xdr:spPr>
        <a:xfrm rot="309820">
          <a:off x="19780609" y="3998048"/>
          <a:ext cx="3968339" cy="636680"/>
        </a:xfrm>
        <a:prstGeom prst="arc">
          <a:avLst>
            <a:gd name="adj1" fmla="val 10809799"/>
            <a:gd name="adj2" fmla="val 21531849"/>
          </a:avLst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9"/>
  <sheetViews>
    <sheetView tabSelected="1" topLeftCell="H1" zoomScale="130" zoomScaleNormal="130" workbookViewId="0">
      <selection activeCell="S9" sqref="S9"/>
    </sheetView>
  </sheetViews>
  <sheetFormatPr defaultColWidth="9.140625" defaultRowHeight="12.75" x14ac:dyDescent="0.2"/>
  <cols>
    <col min="1" max="3" width="9.140625" style="5"/>
    <col min="4" max="5" width="9.28515625" style="5" bestFit="1" customWidth="1"/>
    <col min="6" max="6" width="9.140625" style="5"/>
    <col min="7" max="7" width="9.28515625" style="5" bestFit="1" customWidth="1"/>
    <col min="8" max="15" width="9.140625" style="5"/>
    <col min="16" max="16" width="9.28515625" style="5" bestFit="1" customWidth="1"/>
    <col min="17" max="17" width="9.140625" style="5"/>
    <col min="18" max="18" width="9.28515625" style="5" bestFit="1" customWidth="1"/>
    <col min="19" max="28" width="9.140625" style="5"/>
    <col min="29" max="29" width="9.28515625" style="5" bestFit="1" customWidth="1"/>
    <col min="30" max="30" width="9.140625" style="5"/>
    <col min="31" max="34" width="9.28515625" style="5" bestFit="1" customWidth="1"/>
    <col min="35" max="35" width="9.5703125" style="5" bestFit="1" customWidth="1"/>
    <col min="36" max="36" width="9.28515625" style="5" bestFit="1" customWidth="1"/>
    <col min="37" max="37" width="9.140625" style="5"/>
    <col min="38" max="38" width="9.28515625" style="5" bestFit="1" customWidth="1"/>
    <col min="39" max="39" width="9.5703125" style="5" bestFit="1" customWidth="1"/>
    <col min="40" max="43" width="9.28515625" style="5" bestFit="1" customWidth="1"/>
    <col min="44" max="45" width="9.140625" style="5"/>
    <col min="46" max="47" width="9.28515625" style="5" bestFit="1" customWidth="1"/>
    <col min="48" max="16384" width="9.140625" style="5"/>
  </cols>
  <sheetData>
    <row r="1" spans="1:47" x14ac:dyDescent="0.2">
      <c r="A1" s="5" t="s">
        <v>24</v>
      </c>
    </row>
    <row r="2" spans="1:47" x14ac:dyDescent="0.2">
      <c r="A2" s="5" t="s">
        <v>19</v>
      </c>
    </row>
    <row r="3" spans="1:47" x14ac:dyDescent="0.2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47" s="10" customFormat="1" x14ac:dyDescent="0.2">
      <c r="A4" s="6"/>
      <c r="B4" s="6" t="s">
        <v>0</v>
      </c>
      <c r="C4" s="6" t="s">
        <v>1</v>
      </c>
      <c r="D4" s="8">
        <v>0</v>
      </c>
      <c r="E4" s="8">
        <v>0</v>
      </c>
      <c r="F4" s="8"/>
      <c r="G4" s="8">
        <v>0</v>
      </c>
      <c r="H4" s="8"/>
      <c r="I4" s="8"/>
      <c r="J4" s="8"/>
      <c r="K4" s="8"/>
      <c r="L4" s="8"/>
      <c r="M4" s="8"/>
      <c r="N4" s="8"/>
      <c r="O4" s="8"/>
      <c r="P4" s="8">
        <v>0</v>
      </c>
      <c r="Q4" s="8"/>
      <c r="R4" s="9">
        <f>SUM(E4:P4)</f>
        <v>0</v>
      </c>
      <c r="S4" s="8"/>
      <c r="T4" s="8"/>
      <c r="U4" s="8"/>
      <c r="V4" s="8"/>
      <c r="W4" s="8"/>
      <c r="X4" s="8"/>
      <c r="Y4" s="8"/>
      <c r="Z4" s="8"/>
      <c r="AA4" s="8"/>
      <c r="AB4" s="8"/>
      <c r="AC4" s="9">
        <v>0</v>
      </c>
      <c r="AD4" s="9"/>
      <c r="AE4" s="9">
        <f t="shared" ref="AE4:AE7" si="0">SUM(S4:AC4)</f>
        <v>0</v>
      </c>
      <c r="AF4" s="9">
        <f>(D4-R4)</f>
        <v>0</v>
      </c>
      <c r="AG4" s="9">
        <f t="shared" ref="AG4:AG7" si="1">(AE4)</f>
        <v>0</v>
      </c>
      <c r="AH4" s="9">
        <f t="shared" ref="AH4:AH7" si="2">(AF4-AG4)</f>
        <v>0</v>
      </c>
      <c r="AI4" s="3">
        <v>2.9000000000000001E-2</v>
      </c>
      <c r="AJ4" s="9">
        <f t="shared" ref="AJ4:AJ7" si="3">AH4*AI4</f>
        <v>0</v>
      </c>
      <c r="AK4" s="9"/>
      <c r="AL4" s="9">
        <f t="shared" ref="AL4:AL7" si="4">(AJ4+AK4)</f>
        <v>0</v>
      </c>
      <c r="AM4" s="3">
        <v>0.04</v>
      </c>
      <c r="AN4" s="9">
        <f t="shared" ref="AN4:AN7" si="5">(AL4*AM4)</f>
        <v>0</v>
      </c>
      <c r="AO4" s="9">
        <f t="shared" ref="AO4:AO7" si="6">(AL4-AN4)</f>
        <v>0</v>
      </c>
      <c r="AP4" s="9">
        <v>0</v>
      </c>
      <c r="AQ4" s="9">
        <f t="shared" ref="AQ4:AQ7" si="7">AO4-AP4</f>
        <v>0</v>
      </c>
      <c r="AR4" s="9"/>
      <c r="AS4" s="9"/>
      <c r="AT4" s="9">
        <f t="shared" ref="AT4:AT7" si="8">(AQ4+AR4+AS4)</f>
        <v>0</v>
      </c>
      <c r="AU4" s="9">
        <f>SUM(AT4+AT5+AT6+AT7)</f>
        <v>0</v>
      </c>
    </row>
    <row r="5" spans="1:47" s="10" customFormat="1" x14ac:dyDescent="0.2">
      <c r="A5" s="1"/>
      <c r="B5" s="2" t="s">
        <v>0</v>
      </c>
      <c r="C5" s="2" t="s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9">
        <f>(R4)</f>
        <v>0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>
        <v>0</v>
      </c>
      <c r="AD5" s="9"/>
      <c r="AE5" s="9">
        <f t="shared" si="0"/>
        <v>0</v>
      </c>
      <c r="AF5" s="9">
        <f>(D4-R4)</f>
        <v>0</v>
      </c>
      <c r="AG5" s="9">
        <f t="shared" si="1"/>
        <v>0</v>
      </c>
      <c r="AH5" s="9">
        <f t="shared" si="2"/>
        <v>0</v>
      </c>
      <c r="AI5" s="3">
        <v>0.01</v>
      </c>
      <c r="AJ5" s="9">
        <f t="shared" si="3"/>
        <v>0</v>
      </c>
      <c r="AK5" s="9"/>
      <c r="AL5" s="9">
        <f t="shared" si="4"/>
        <v>0</v>
      </c>
      <c r="AM5" s="3">
        <v>3.3300000000000003E-2</v>
      </c>
      <c r="AN5" s="9">
        <f t="shared" si="5"/>
        <v>0</v>
      </c>
      <c r="AO5" s="9">
        <f t="shared" si="6"/>
        <v>0</v>
      </c>
      <c r="AP5" s="9">
        <v>0</v>
      </c>
      <c r="AQ5" s="9">
        <f t="shared" si="7"/>
        <v>0</v>
      </c>
      <c r="AR5" s="9"/>
      <c r="AS5" s="9"/>
      <c r="AT5" s="9">
        <f t="shared" si="8"/>
        <v>0</v>
      </c>
      <c r="AU5" s="11"/>
    </row>
    <row r="6" spans="1:47" s="10" customFormat="1" x14ac:dyDescent="0.2">
      <c r="A6" s="1"/>
      <c r="B6" s="2" t="s">
        <v>0</v>
      </c>
      <c r="C6" s="2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9">
        <f>R4</f>
        <v>0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>
        <v>0</v>
      </c>
      <c r="AD6" s="9"/>
      <c r="AE6" s="9">
        <f t="shared" si="0"/>
        <v>0</v>
      </c>
      <c r="AF6" s="9">
        <f>(D4-R4)</f>
        <v>0</v>
      </c>
      <c r="AG6" s="9">
        <f t="shared" si="1"/>
        <v>0</v>
      </c>
      <c r="AH6" s="9">
        <f t="shared" si="2"/>
        <v>0</v>
      </c>
      <c r="AI6" s="3">
        <v>5.0000000000000001E-3</v>
      </c>
      <c r="AJ6" s="9">
        <f t="shared" si="3"/>
        <v>0</v>
      </c>
      <c r="AK6" s="9"/>
      <c r="AL6" s="9">
        <f t="shared" si="4"/>
        <v>0</v>
      </c>
      <c r="AM6" s="3">
        <v>3.3300000000000003E-2</v>
      </c>
      <c r="AN6" s="9">
        <f t="shared" si="5"/>
        <v>0</v>
      </c>
      <c r="AO6" s="9">
        <f t="shared" si="6"/>
        <v>0</v>
      </c>
      <c r="AP6" s="9">
        <v>0</v>
      </c>
      <c r="AQ6" s="9">
        <f t="shared" si="7"/>
        <v>0</v>
      </c>
      <c r="AR6" s="9"/>
      <c r="AS6" s="9"/>
      <c r="AT6" s="9">
        <f t="shared" si="8"/>
        <v>0</v>
      </c>
      <c r="AU6" s="11"/>
    </row>
    <row r="7" spans="1:47" s="10" customFormat="1" x14ac:dyDescent="0.2">
      <c r="A7" s="1"/>
      <c r="B7" s="2" t="s">
        <v>0</v>
      </c>
      <c r="C7" s="2" t="s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">
        <f>R4</f>
        <v>0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>
        <v>0</v>
      </c>
      <c r="AD7" s="9"/>
      <c r="AE7" s="9">
        <f t="shared" si="0"/>
        <v>0</v>
      </c>
      <c r="AF7" s="9">
        <f>(D4-R4)</f>
        <v>0</v>
      </c>
      <c r="AG7" s="9">
        <f t="shared" si="1"/>
        <v>0</v>
      </c>
      <c r="AH7" s="9">
        <f t="shared" si="2"/>
        <v>0</v>
      </c>
      <c r="AI7" s="3">
        <v>0.05</v>
      </c>
      <c r="AJ7" s="9">
        <f t="shared" si="3"/>
        <v>0</v>
      </c>
      <c r="AK7" s="9"/>
      <c r="AL7" s="9">
        <f t="shared" si="4"/>
        <v>0</v>
      </c>
      <c r="AM7" s="3">
        <v>3.3300000000000003E-2</v>
      </c>
      <c r="AN7" s="9">
        <f t="shared" si="5"/>
        <v>0</v>
      </c>
      <c r="AO7" s="9">
        <f t="shared" si="6"/>
        <v>0</v>
      </c>
      <c r="AP7" s="9">
        <v>0</v>
      </c>
      <c r="AQ7" s="9">
        <f t="shared" si="7"/>
        <v>0</v>
      </c>
      <c r="AR7" s="9"/>
      <c r="AS7" s="9"/>
      <c r="AT7" s="9">
        <f t="shared" si="8"/>
        <v>0</v>
      </c>
      <c r="AU7" s="11"/>
    </row>
    <row r="8" spans="1:47" s="10" customFormat="1" x14ac:dyDescent="0.2">
      <c r="A8" s="41"/>
      <c r="B8" s="29"/>
      <c r="C8" s="29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3"/>
      <c r="AJ8" s="42"/>
      <c r="AK8" s="42"/>
      <c r="AL8" s="42"/>
      <c r="AM8" s="43"/>
      <c r="AN8" s="42"/>
      <c r="AO8" s="42"/>
      <c r="AP8" s="42"/>
      <c r="AQ8" s="42"/>
      <c r="AR8" s="42"/>
      <c r="AS8" s="42"/>
      <c r="AT8" s="42"/>
      <c r="AU8" s="44"/>
    </row>
    <row r="9" spans="1:47" s="12" customFormat="1" ht="12.6" x14ac:dyDescent="0.25"/>
    <row r="10" spans="1:47" s="10" customFormat="1" ht="12.6" x14ac:dyDescent="0.25">
      <c r="A10" s="28" t="s">
        <v>22</v>
      </c>
      <c r="B10" s="28"/>
      <c r="C10" s="28"/>
      <c r="D10" s="28"/>
      <c r="E10" s="28"/>
      <c r="F10" s="28"/>
      <c r="G10" s="28"/>
      <c r="H10" s="28"/>
      <c r="I10" s="2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47" s="22" customFormat="1" ht="12.6" x14ac:dyDescent="0.25">
      <c r="A11" s="18"/>
      <c r="B11" s="6" t="s">
        <v>17</v>
      </c>
      <c r="C11" s="6" t="s">
        <v>1</v>
      </c>
      <c r="D11" s="19">
        <v>0</v>
      </c>
      <c r="E11" s="19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>
        <f>SUM(E11:P11)</f>
        <v>0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>
        <v>0</v>
      </c>
      <c r="AD11" s="20"/>
      <c r="AE11" s="20">
        <f t="shared" ref="AE11:AE14" si="9">SUM(S11:AC11)</f>
        <v>0</v>
      </c>
      <c r="AF11" s="20">
        <f>(D11-R11)</f>
        <v>0</v>
      </c>
      <c r="AG11" s="20">
        <f t="shared" ref="AG11:AG14" si="10">(AE11)</f>
        <v>0</v>
      </c>
      <c r="AH11" s="20">
        <f t="shared" ref="AH11:AH14" si="11">(AF11-AG11)</f>
        <v>0</v>
      </c>
      <c r="AI11" s="21">
        <v>2.9000000000000001E-2</v>
      </c>
      <c r="AJ11" s="20">
        <f t="shared" ref="AJ11:AJ14" si="12">AH11*AI11</f>
        <v>0</v>
      </c>
      <c r="AK11" s="20"/>
      <c r="AL11" s="20">
        <f t="shared" ref="AL11:AL14" si="13">(AJ11+AK11)</f>
        <v>0</v>
      </c>
      <c r="AM11" s="21">
        <v>0.04</v>
      </c>
      <c r="AN11" s="20">
        <f t="shared" ref="AN11:AN14" si="14">(AL11*AM11)</f>
        <v>0</v>
      </c>
      <c r="AO11" s="20">
        <f t="shared" ref="AO11:AO14" si="15">(AL11-AN11)</f>
        <v>0</v>
      </c>
      <c r="AP11" s="20">
        <v>0</v>
      </c>
      <c r="AQ11" s="20">
        <f t="shared" ref="AQ11:AQ14" si="16">AO11-AP11</f>
        <v>0</v>
      </c>
      <c r="AR11" s="20"/>
      <c r="AS11" s="20"/>
      <c r="AT11" s="20">
        <f t="shared" ref="AT11:AT14" si="17">(AQ11+AR11+AS11)</f>
        <v>0</v>
      </c>
      <c r="AU11" s="20">
        <f>SUM(AT11+AT12+AT13+AT14)</f>
        <v>0</v>
      </c>
    </row>
    <row r="12" spans="1:47" s="22" customFormat="1" x14ac:dyDescent="0.2">
      <c r="A12" s="23"/>
      <c r="B12" s="2" t="s">
        <v>17</v>
      </c>
      <c r="C12" s="23" t="s">
        <v>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>
        <f>(R11)</f>
        <v>0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>
        <v>0</v>
      </c>
      <c r="AD12" s="20"/>
      <c r="AE12" s="20">
        <f t="shared" si="9"/>
        <v>0</v>
      </c>
      <c r="AF12" s="20">
        <f>(D11-R11)</f>
        <v>0</v>
      </c>
      <c r="AG12" s="20">
        <f t="shared" si="10"/>
        <v>0</v>
      </c>
      <c r="AH12" s="20">
        <f t="shared" si="11"/>
        <v>0</v>
      </c>
      <c r="AI12" s="21">
        <v>0.01</v>
      </c>
      <c r="AJ12" s="20">
        <f t="shared" si="12"/>
        <v>0</v>
      </c>
      <c r="AK12" s="20"/>
      <c r="AL12" s="20">
        <f t="shared" si="13"/>
        <v>0</v>
      </c>
      <c r="AM12" s="21">
        <v>3.3300000000000003E-2</v>
      </c>
      <c r="AN12" s="20">
        <f t="shared" si="14"/>
        <v>0</v>
      </c>
      <c r="AO12" s="20">
        <f t="shared" si="15"/>
        <v>0</v>
      </c>
      <c r="AP12" s="20">
        <v>0</v>
      </c>
      <c r="AQ12" s="20">
        <f t="shared" si="16"/>
        <v>0</v>
      </c>
      <c r="AR12" s="20"/>
      <c r="AS12" s="20"/>
      <c r="AT12" s="20">
        <f t="shared" si="17"/>
        <v>0</v>
      </c>
      <c r="AU12" s="25"/>
    </row>
    <row r="13" spans="1:47" s="22" customFormat="1" x14ac:dyDescent="0.2">
      <c r="A13" s="23"/>
      <c r="B13" s="2" t="s">
        <v>17</v>
      </c>
      <c r="C13" s="23" t="s">
        <v>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0">
        <f>R11</f>
        <v>0</v>
      </c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>
        <v>0</v>
      </c>
      <c r="AD13" s="20"/>
      <c r="AE13" s="20">
        <f t="shared" si="9"/>
        <v>0</v>
      </c>
      <c r="AF13" s="20">
        <f>(D11-R11)</f>
        <v>0</v>
      </c>
      <c r="AG13" s="20">
        <f t="shared" si="10"/>
        <v>0</v>
      </c>
      <c r="AH13" s="20">
        <f t="shared" si="11"/>
        <v>0</v>
      </c>
      <c r="AI13" s="21">
        <v>5.0000000000000001E-3</v>
      </c>
      <c r="AJ13" s="20">
        <f t="shared" si="12"/>
        <v>0</v>
      </c>
      <c r="AK13" s="20"/>
      <c r="AL13" s="20">
        <f t="shared" si="13"/>
        <v>0</v>
      </c>
      <c r="AM13" s="21">
        <v>3.3300000000000003E-2</v>
      </c>
      <c r="AN13" s="20">
        <f t="shared" si="14"/>
        <v>0</v>
      </c>
      <c r="AO13" s="20">
        <f t="shared" si="15"/>
        <v>0</v>
      </c>
      <c r="AP13" s="20">
        <v>0</v>
      </c>
      <c r="AQ13" s="20">
        <f t="shared" si="16"/>
        <v>0</v>
      </c>
      <c r="AR13" s="20"/>
      <c r="AS13" s="20"/>
      <c r="AT13" s="20">
        <f t="shared" si="17"/>
        <v>0</v>
      </c>
      <c r="AU13" s="20"/>
    </row>
    <row r="14" spans="1:47" s="22" customFormat="1" x14ac:dyDescent="0.2">
      <c r="A14" s="23"/>
      <c r="B14" s="2" t="s">
        <v>17</v>
      </c>
      <c r="C14" s="23" t="s">
        <v>18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>
        <f>R11</f>
        <v>0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>
        <v>0</v>
      </c>
      <c r="AD14" s="20"/>
      <c r="AE14" s="20">
        <f t="shared" si="9"/>
        <v>0</v>
      </c>
      <c r="AF14" s="20">
        <f>(D11-R11)</f>
        <v>0</v>
      </c>
      <c r="AG14" s="20">
        <f t="shared" si="10"/>
        <v>0</v>
      </c>
      <c r="AH14" s="20">
        <f t="shared" si="11"/>
        <v>0</v>
      </c>
      <c r="AI14" s="21">
        <v>6.0000000000000001E-3</v>
      </c>
      <c r="AJ14" s="20">
        <f t="shared" si="12"/>
        <v>0</v>
      </c>
      <c r="AK14" s="20"/>
      <c r="AL14" s="20">
        <f t="shared" si="13"/>
        <v>0</v>
      </c>
      <c r="AM14" s="21">
        <v>0</v>
      </c>
      <c r="AN14" s="20">
        <f t="shared" si="14"/>
        <v>0</v>
      </c>
      <c r="AO14" s="20">
        <f t="shared" si="15"/>
        <v>0</v>
      </c>
      <c r="AP14" s="20">
        <v>0</v>
      </c>
      <c r="AQ14" s="20">
        <f t="shared" si="16"/>
        <v>0</v>
      </c>
      <c r="AR14" s="20"/>
      <c r="AS14" s="20"/>
      <c r="AT14" s="20">
        <f t="shared" si="17"/>
        <v>0</v>
      </c>
      <c r="AU14" s="20"/>
    </row>
    <row r="15" spans="1:47" s="22" customFormat="1" x14ac:dyDescent="0.2">
      <c r="A15" s="30"/>
      <c r="B15" s="29"/>
      <c r="C15" s="30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2"/>
      <c r="AJ15" s="31"/>
      <c r="AK15" s="31"/>
      <c r="AL15" s="31"/>
      <c r="AM15" s="32"/>
      <c r="AN15" s="31"/>
      <c r="AO15" s="31"/>
      <c r="AP15" s="31"/>
      <c r="AQ15" s="31"/>
      <c r="AR15" s="31"/>
      <c r="AS15" s="31"/>
      <c r="AT15" s="31"/>
      <c r="AU15" s="31"/>
    </row>
    <row r="16" spans="1:47" s="17" customFormat="1" x14ac:dyDescent="0.2">
      <c r="A16" s="17" t="s">
        <v>26</v>
      </c>
    </row>
    <row r="18" spans="1:47" ht="12.6" x14ac:dyDescent="0.25">
      <c r="A18" s="28" t="s">
        <v>23</v>
      </c>
      <c r="B18" s="28"/>
      <c r="C18" s="28"/>
      <c r="D18" s="28"/>
      <c r="E18" s="28"/>
      <c r="F18" s="28"/>
      <c r="G18" s="28"/>
      <c r="H18" s="28"/>
      <c r="I18" s="28"/>
    </row>
    <row r="19" spans="1:47" s="22" customFormat="1" ht="12.6" x14ac:dyDescent="0.25">
      <c r="A19" s="26"/>
      <c r="B19" s="26" t="s">
        <v>16</v>
      </c>
      <c r="C19" s="26" t="s">
        <v>1</v>
      </c>
      <c r="D19" s="27">
        <v>0</v>
      </c>
      <c r="E19" s="27"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0">
        <f>SUM(E19:P19)</f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0">
        <v>0</v>
      </c>
      <c r="AD19" s="20"/>
      <c r="AE19" s="20">
        <f t="shared" ref="AE19:AE21" si="18">SUM(S19:AC19)</f>
        <v>0</v>
      </c>
      <c r="AF19" s="20">
        <f>(D19-R19)</f>
        <v>0</v>
      </c>
      <c r="AG19" s="20">
        <f t="shared" ref="AG19:AG21" si="19">(AE19)</f>
        <v>0</v>
      </c>
      <c r="AH19" s="20">
        <f t="shared" ref="AH19:AH21" si="20">(AF19-AG19)</f>
        <v>0</v>
      </c>
      <c r="AI19" s="21">
        <v>2.9000000000000001E-2</v>
      </c>
      <c r="AJ19" s="20">
        <f t="shared" ref="AJ19:AJ21" si="21">AH19*AI19</f>
        <v>0</v>
      </c>
      <c r="AK19" s="20"/>
      <c r="AL19" s="20">
        <f t="shared" ref="AL19:AL21" si="22">(AJ19+AK19)</f>
        <v>0</v>
      </c>
      <c r="AM19" s="21">
        <v>0.04</v>
      </c>
      <c r="AN19" s="20">
        <f t="shared" ref="AN19:AN21" si="23">(AL19*AM19)</f>
        <v>0</v>
      </c>
      <c r="AO19" s="20">
        <f t="shared" ref="AO19:AO21" si="24">(AL19-AN19)</f>
        <v>0</v>
      </c>
      <c r="AP19" s="20">
        <v>0</v>
      </c>
      <c r="AQ19" s="20">
        <f t="shared" ref="AQ19:AQ21" si="25">AO19-AP19</f>
        <v>0</v>
      </c>
      <c r="AR19" s="20"/>
      <c r="AS19" s="20"/>
      <c r="AT19" s="20">
        <f t="shared" ref="AT19:AT21" si="26">(AQ19+AR19+AS19)</f>
        <v>0</v>
      </c>
      <c r="AU19" s="20">
        <f>SUM(AT19+AT21)</f>
        <v>0</v>
      </c>
    </row>
    <row r="20" spans="1:47" s="22" customFormat="1" x14ac:dyDescent="0.2">
      <c r="A20" s="2"/>
      <c r="B20" s="2" t="s">
        <v>16</v>
      </c>
      <c r="C20" s="23" t="s">
        <v>2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0">
        <f>(R19)</f>
        <v>0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>
        <v>0</v>
      </c>
      <c r="AD20" s="20"/>
      <c r="AE20" s="20">
        <f t="shared" ref="AE20" si="27">SUM(S20:AC20)</f>
        <v>0</v>
      </c>
      <c r="AF20" s="20">
        <f>(D19-R19)</f>
        <v>0</v>
      </c>
      <c r="AG20" s="20">
        <f t="shared" si="19"/>
        <v>0</v>
      </c>
      <c r="AH20" s="20">
        <f t="shared" si="20"/>
        <v>0</v>
      </c>
      <c r="AI20" s="21">
        <v>0.01</v>
      </c>
      <c r="AJ20" s="20">
        <f t="shared" si="21"/>
        <v>0</v>
      </c>
      <c r="AK20" s="20"/>
      <c r="AL20" s="20">
        <f t="shared" si="22"/>
        <v>0</v>
      </c>
      <c r="AM20" s="21">
        <v>3.3300000000000003E-2</v>
      </c>
      <c r="AN20" s="20">
        <f t="shared" si="23"/>
        <v>0</v>
      </c>
      <c r="AO20" s="20">
        <f t="shared" si="24"/>
        <v>0</v>
      </c>
      <c r="AP20" s="20">
        <v>0</v>
      </c>
      <c r="AQ20" s="20">
        <f t="shared" si="25"/>
        <v>0</v>
      </c>
      <c r="AR20" s="20"/>
      <c r="AS20" s="20"/>
      <c r="AT20" s="20">
        <f t="shared" si="26"/>
        <v>0</v>
      </c>
      <c r="AU20" s="25"/>
    </row>
    <row r="21" spans="1:47" s="22" customFormat="1" x14ac:dyDescent="0.2">
      <c r="A21" s="2"/>
      <c r="B21" s="2" t="s">
        <v>16</v>
      </c>
      <c r="C21" s="23" t="s">
        <v>6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0">
        <f>(R19)</f>
        <v>0</v>
      </c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>
        <v>0</v>
      </c>
      <c r="AD21" s="20"/>
      <c r="AE21" s="20">
        <f t="shared" si="18"/>
        <v>0</v>
      </c>
      <c r="AF21" s="20">
        <f>(D19-R19)</f>
        <v>0</v>
      </c>
      <c r="AG21" s="20">
        <f t="shared" si="19"/>
        <v>0</v>
      </c>
      <c r="AH21" s="20">
        <f t="shared" si="20"/>
        <v>0</v>
      </c>
      <c r="AI21" s="21">
        <v>0.02</v>
      </c>
      <c r="AJ21" s="20">
        <f t="shared" si="21"/>
        <v>0</v>
      </c>
      <c r="AK21" s="20"/>
      <c r="AL21" s="20">
        <f t="shared" si="22"/>
        <v>0</v>
      </c>
      <c r="AM21" s="21">
        <v>0</v>
      </c>
      <c r="AN21" s="20">
        <f t="shared" si="23"/>
        <v>0</v>
      </c>
      <c r="AO21" s="20">
        <f t="shared" si="24"/>
        <v>0</v>
      </c>
      <c r="AP21" s="20">
        <v>0</v>
      </c>
      <c r="AQ21" s="20">
        <f t="shared" si="25"/>
        <v>0</v>
      </c>
      <c r="AR21" s="20"/>
      <c r="AS21" s="20"/>
      <c r="AT21" s="20">
        <f t="shared" si="26"/>
        <v>0</v>
      </c>
      <c r="AU21" s="25"/>
    </row>
    <row r="22" spans="1:47" s="17" customFormat="1" ht="12.75" customHeight="1" x14ac:dyDescent="0.2"/>
    <row r="23" spans="1:47" s="22" customFormat="1" ht="15" customHeight="1" x14ac:dyDescent="0.2">
      <c r="A23" s="35" t="s">
        <v>20</v>
      </c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2"/>
      <c r="AJ23" s="31"/>
      <c r="AK23" s="31"/>
      <c r="AL23" s="31"/>
      <c r="AM23" s="32"/>
      <c r="AN23" s="31"/>
      <c r="AO23" s="31"/>
      <c r="AP23" s="31"/>
      <c r="AQ23" s="31"/>
      <c r="AR23" s="31"/>
      <c r="AS23" s="31"/>
      <c r="AT23" s="31"/>
      <c r="AU23" s="33"/>
    </row>
    <row r="24" spans="1:47" x14ac:dyDescent="0.2">
      <c r="A24" s="13"/>
      <c r="B24" s="13"/>
      <c r="C24" s="13"/>
      <c r="D24" s="13"/>
      <c r="E24" s="13"/>
      <c r="F24" s="13"/>
      <c r="G24" s="13"/>
    </row>
    <row r="25" spans="1:47" ht="12.6" x14ac:dyDescent="0.25">
      <c r="A25" s="13"/>
      <c r="B25" s="13"/>
      <c r="C25" s="13"/>
      <c r="D25" s="13"/>
      <c r="E25" s="13"/>
      <c r="F25" s="13"/>
      <c r="G25" s="13"/>
    </row>
    <row r="26" spans="1:47" s="7" customFormat="1" x14ac:dyDescent="0.2"/>
    <row r="27" spans="1:47" s="7" customFormat="1" ht="18" x14ac:dyDescent="0.25">
      <c r="A27" s="37" t="s">
        <v>25</v>
      </c>
      <c r="B27" s="37"/>
      <c r="C27" s="37"/>
      <c r="D27" s="37"/>
      <c r="E27" s="37"/>
      <c r="F27" s="37"/>
      <c r="G27" s="37"/>
      <c r="H27" s="37"/>
      <c r="I27" s="37"/>
      <c r="J27" s="38"/>
      <c r="K27" s="39"/>
      <c r="L27" s="39"/>
      <c r="M27" s="39"/>
    </row>
    <row r="28" spans="1:47" s="7" customFormat="1" x14ac:dyDescent="0.2">
      <c r="A28" s="14"/>
      <c r="B28" s="14" t="s">
        <v>5</v>
      </c>
      <c r="C28" s="14" t="s">
        <v>6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f t="shared" ref="R28:R37" si="28">(R27)</f>
        <v>0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>
        <v>0</v>
      </c>
      <c r="AD28" s="16"/>
      <c r="AE28" s="16">
        <f t="shared" ref="AE28:AE29" si="29">SUM(S28:AC28)</f>
        <v>0</v>
      </c>
      <c r="AF28" s="16">
        <f t="shared" ref="AF28:AF37" si="30">(D27-R27)</f>
        <v>0</v>
      </c>
      <c r="AG28" s="16">
        <f t="shared" ref="AG28:AG37" si="31">(AE28)</f>
        <v>0</v>
      </c>
      <c r="AH28" s="16">
        <f t="shared" ref="AH28:AH37" si="32">(AF28-AG28)</f>
        <v>0</v>
      </c>
      <c r="AI28" s="15">
        <v>0.04</v>
      </c>
      <c r="AJ28" s="16">
        <f t="shared" ref="AJ28:AJ30" si="33">AH28*AI28</f>
        <v>0</v>
      </c>
      <c r="AK28" s="16"/>
      <c r="AL28" s="16">
        <f t="shared" ref="AL28:AL30" si="34">(AJ28+AK28)</f>
        <v>0</v>
      </c>
      <c r="AM28" s="34">
        <v>0.04</v>
      </c>
      <c r="AN28" s="16">
        <f t="shared" ref="AN28:AN30" si="35">(AL28*AM28)</f>
        <v>0</v>
      </c>
      <c r="AO28" s="16">
        <f t="shared" ref="AO28:AO30" si="36">(AL28-AN28)</f>
        <v>0</v>
      </c>
      <c r="AP28" s="16">
        <v>0</v>
      </c>
      <c r="AQ28" s="16">
        <f t="shared" ref="AQ28:AQ37" si="37">AO28-AP28</f>
        <v>0</v>
      </c>
      <c r="AR28" s="16"/>
      <c r="AS28" s="16"/>
      <c r="AT28" s="16">
        <f t="shared" ref="AT28:AT30" si="38">(AQ28+AR28+AS28)</f>
        <v>0</v>
      </c>
      <c r="AU28" s="16"/>
    </row>
    <row r="29" spans="1:47" s="7" customFormat="1" x14ac:dyDescent="0.2">
      <c r="A29" s="14"/>
      <c r="B29" s="14" t="s">
        <v>7</v>
      </c>
      <c r="C29" s="14" t="s">
        <v>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f t="shared" si="28"/>
        <v>0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>
        <v>0</v>
      </c>
      <c r="AD29" s="16"/>
      <c r="AE29" s="16">
        <f t="shared" si="29"/>
        <v>0</v>
      </c>
      <c r="AF29" s="16">
        <f t="shared" si="30"/>
        <v>0</v>
      </c>
      <c r="AG29" s="16">
        <f t="shared" si="31"/>
        <v>0</v>
      </c>
      <c r="AH29" s="16">
        <f t="shared" si="32"/>
        <v>0</v>
      </c>
      <c r="AI29" s="34">
        <v>3.5000000000000003E-2</v>
      </c>
      <c r="AJ29" s="16">
        <f t="shared" si="33"/>
        <v>0</v>
      </c>
      <c r="AK29" s="16"/>
      <c r="AL29" s="16">
        <f t="shared" si="34"/>
        <v>0</v>
      </c>
      <c r="AM29" s="15">
        <v>3.3300000000000003E-2</v>
      </c>
      <c r="AN29" s="16">
        <f t="shared" si="35"/>
        <v>0</v>
      </c>
      <c r="AO29" s="16">
        <f t="shared" si="36"/>
        <v>0</v>
      </c>
      <c r="AP29" s="16">
        <v>0</v>
      </c>
      <c r="AQ29" s="16">
        <f t="shared" si="37"/>
        <v>0</v>
      </c>
      <c r="AR29" s="16"/>
      <c r="AS29" s="16"/>
      <c r="AT29" s="16">
        <f t="shared" si="38"/>
        <v>0</v>
      </c>
      <c r="AU29" s="16"/>
    </row>
    <row r="30" spans="1:47" s="7" customFormat="1" x14ac:dyDescent="0.2">
      <c r="A30" s="14"/>
      <c r="B30" s="14" t="s">
        <v>8</v>
      </c>
      <c r="C30" s="14" t="s">
        <v>6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f t="shared" si="28"/>
        <v>0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>
        <v>0</v>
      </c>
      <c r="AD30" s="16"/>
      <c r="AE30" s="16">
        <f t="shared" ref="AE30:AE31" si="39">SUM(S30:AC30)</f>
        <v>0</v>
      </c>
      <c r="AF30" s="16">
        <f t="shared" si="30"/>
        <v>0</v>
      </c>
      <c r="AG30" s="16">
        <f t="shared" si="31"/>
        <v>0</v>
      </c>
      <c r="AH30" s="16">
        <f t="shared" si="32"/>
        <v>0</v>
      </c>
      <c r="AI30" s="34">
        <v>3.9E-2</v>
      </c>
      <c r="AJ30" s="16">
        <f t="shared" si="33"/>
        <v>0</v>
      </c>
      <c r="AK30" s="16"/>
      <c r="AL30" s="16">
        <f t="shared" si="34"/>
        <v>0</v>
      </c>
      <c r="AM30" s="15">
        <v>0</v>
      </c>
      <c r="AN30" s="16">
        <f t="shared" si="35"/>
        <v>0</v>
      </c>
      <c r="AO30" s="16">
        <f t="shared" si="36"/>
        <v>0</v>
      </c>
      <c r="AP30" s="16">
        <v>0</v>
      </c>
      <c r="AQ30" s="16">
        <f t="shared" si="37"/>
        <v>0</v>
      </c>
      <c r="AR30" s="16"/>
      <c r="AS30" s="16"/>
      <c r="AT30" s="16">
        <f t="shared" si="38"/>
        <v>0</v>
      </c>
      <c r="AU30" s="16"/>
    </row>
    <row r="31" spans="1:47" s="7" customFormat="1" x14ac:dyDescent="0.2">
      <c r="A31" s="14"/>
      <c r="B31" s="14" t="s">
        <v>9</v>
      </c>
      <c r="C31" s="14" t="s">
        <v>6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f t="shared" si="28"/>
        <v>0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>
        <v>0</v>
      </c>
      <c r="AD31" s="16"/>
      <c r="AE31" s="16">
        <f t="shared" si="39"/>
        <v>0</v>
      </c>
      <c r="AF31" s="16">
        <f t="shared" si="30"/>
        <v>0</v>
      </c>
      <c r="AG31" s="16">
        <f t="shared" si="31"/>
        <v>0</v>
      </c>
      <c r="AH31" s="16">
        <f t="shared" si="32"/>
        <v>0</v>
      </c>
      <c r="AI31" s="34">
        <v>3.5000000000000003E-2</v>
      </c>
      <c r="AJ31" s="16">
        <f>AH31*AI31</f>
        <v>0</v>
      </c>
      <c r="AK31" s="16"/>
      <c r="AL31" s="16">
        <f>(AJ31+AK31)</f>
        <v>0</v>
      </c>
      <c r="AM31" s="15">
        <v>3.3300000000000003E-2</v>
      </c>
      <c r="AN31" s="16">
        <f>(AL31*AM31)</f>
        <v>0</v>
      </c>
      <c r="AO31" s="16">
        <f>(AL31-AN31)</f>
        <v>0</v>
      </c>
      <c r="AP31" s="16">
        <v>0</v>
      </c>
      <c r="AQ31" s="16">
        <f t="shared" si="37"/>
        <v>0</v>
      </c>
      <c r="AR31" s="16"/>
      <c r="AS31" s="16"/>
      <c r="AT31" s="16">
        <f>(AQ31+AR31+AS31)</f>
        <v>0</v>
      </c>
      <c r="AU31" s="16"/>
    </row>
    <row r="32" spans="1:47" s="7" customFormat="1" ht="12.6" x14ac:dyDescent="0.25">
      <c r="A32" s="14"/>
      <c r="B32" s="14" t="s">
        <v>10</v>
      </c>
      <c r="C32" s="14" t="s">
        <v>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f t="shared" si="28"/>
        <v>0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>
        <v>0</v>
      </c>
      <c r="AD32" s="16"/>
      <c r="AE32" s="16">
        <f t="shared" ref="AE32" si="40">SUM(S32:AC32)</f>
        <v>0</v>
      </c>
      <c r="AF32" s="16">
        <f t="shared" si="30"/>
        <v>0</v>
      </c>
      <c r="AG32" s="16">
        <f t="shared" si="31"/>
        <v>0</v>
      </c>
      <c r="AH32" s="16">
        <f t="shared" si="32"/>
        <v>0</v>
      </c>
      <c r="AI32" s="34">
        <v>3.5999999999999997E-2</v>
      </c>
      <c r="AJ32" s="16">
        <f t="shared" ref="AJ32" si="41">AH32*AI32</f>
        <v>0</v>
      </c>
      <c r="AK32" s="16"/>
      <c r="AL32" s="16">
        <f t="shared" ref="AL32" si="42">(AJ32+AK32)</f>
        <v>0</v>
      </c>
      <c r="AM32" s="15">
        <v>0</v>
      </c>
      <c r="AN32" s="16">
        <f t="shared" ref="AN32" si="43">(AL32*AM32)</f>
        <v>0</v>
      </c>
      <c r="AO32" s="16">
        <f t="shared" ref="AO32" si="44">(AL32-AN32)</f>
        <v>0</v>
      </c>
      <c r="AP32" s="16">
        <v>0</v>
      </c>
      <c r="AQ32" s="16">
        <f t="shared" si="37"/>
        <v>0</v>
      </c>
      <c r="AR32" s="16"/>
      <c r="AS32" s="16"/>
      <c r="AT32" s="16">
        <f t="shared" ref="AT32" si="45">(AQ32+AR32+AS32)</f>
        <v>0</v>
      </c>
      <c r="AU32" s="16"/>
    </row>
    <row r="33" spans="1:47" s="7" customFormat="1" x14ac:dyDescent="0.2">
      <c r="A33" s="14"/>
      <c r="B33" s="14" t="s">
        <v>11</v>
      </c>
      <c r="C33" s="14" t="s">
        <v>6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f t="shared" si="28"/>
        <v>0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>
        <v>0</v>
      </c>
      <c r="AD33" s="16"/>
      <c r="AE33" s="16">
        <f t="shared" ref="AE33" si="46">SUM(S33:AC33)</f>
        <v>0</v>
      </c>
      <c r="AF33" s="16">
        <f t="shared" si="30"/>
        <v>0</v>
      </c>
      <c r="AG33" s="16">
        <f t="shared" si="31"/>
        <v>0</v>
      </c>
      <c r="AH33" s="16">
        <f t="shared" si="32"/>
        <v>0</v>
      </c>
      <c r="AI33" s="34">
        <v>0.04</v>
      </c>
      <c r="AJ33" s="16">
        <f>AH33*AI33</f>
        <v>0</v>
      </c>
      <c r="AK33" s="16"/>
      <c r="AL33" s="16">
        <f>(AJ33+AK33)</f>
        <v>0</v>
      </c>
      <c r="AM33" s="15">
        <v>3.3300000000000003E-2</v>
      </c>
      <c r="AN33" s="16">
        <f>(AL33*AM33)</f>
        <v>0</v>
      </c>
      <c r="AO33" s="16">
        <f>(AL33-AN33)</f>
        <v>0</v>
      </c>
      <c r="AP33" s="16">
        <v>0</v>
      </c>
      <c r="AQ33" s="16">
        <f t="shared" si="37"/>
        <v>0</v>
      </c>
      <c r="AR33" s="16"/>
      <c r="AS33" s="16"/>
      <c r="AT33" s="16">
        <f>(AQ33+AR33+AS33)</f>
        <v>0</v>
      </c>
      <c r="AU33" s="16"/>
    </row>
    <row r="34" spans="1:47" s="7" customFormat="1" x14ac:dyDescent="0.2">
      <c r="A34" s="14"/>
      <c r="B34" s="14" t="s">
        <v>12</v>
      </c>
      <c r="C34" s="14" t="s">
        <v>6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 t="shared" si="28"/>
        <v>0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>
        <v>0</v>
      </c>
      <c r="AD34" s="16"/>
      <c r="AE34" s="16">
        <f t="shared" ref="AE34:AE35" si="47">SUM(S34:AC34)</f>
        <v>0</v>
      </c>
      <c r="AF34" s="16">
        <f t="shared" si="30"/>
        <v>0</v>
      </c>
      <c r="AG34" s="16">
        <f t="shared" si="31"/>
        <v>0</v>
      </c>
      <c r="AH34" s="16">
        <f t="shared" si="32"/>
        <v>0</v>
      </c>
      <c r="AI34" s="34">
        <v>0.04</v>
      </c>
      <c r="AJ34" s="16">
        <f t="shared" ref="AJ34:AJ37" si="48">AH34*AI34</f>
        <v>0</v>
      </c>
      <c r="AK34" s="16"/>
      <c r="AL34" s="16">
        <f t="shared" ref="AL34:AL37" si="49">(AJ34+AK34)</f>
        <v>0</v>
      </c>
      <c r="AM34" s="15">
        <v>3.3300000000000003E-2</v>
      </c>
      <c r="AN34" s="16">
        <f t="shared" ref="AN34:AN37" si="50">(AL34*AM34)</f>
        <v>0</v>
      </c>
      <c r="AO34" s="16">
        <f t="shared" ref="AO34:AO37" si="51">(AL34-AN34)</f>
        <v>0</v>
      </c>
      <c r="AP34" s="16">
        <v>0</v>
      </c>
      <c r="AQ34" s="16">
        <f t="shared" si="37"/>
        <v>0</v>
      </c>
      <c r="AR34" s="16"/>
      <c r="AS34" s="16"/>
      <c r="AT34" s="16">
        <f t="shared" ref="AT34:AT37" si="52">(AQ34+AR34+AS34)</f>
        <v>0</v>
      </c>
      <c r="AU34" s="16"/>
    </row>
    <row r="35" spans="1:47" s="7" customFormat="1" x14ac:dyDescent="0.2">
      <c r="A35" s="14"/>
      <c r="B35" s="14" t="s">
        <v>13</v>
      </c>
      <c r="C35" s="14" t="s">
        <v>6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f t="shared" si="28"/>
        <v>0</v>
      </c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0</v>
      </c>
      <c r="AD35" s="16"/>
      <c r="AE35" s="16">
        <f t="shared" si="47"/>
        <v>0</v>
      </c>
      <c r="AF35" s="16">
        <f t="shared" si="30"/>
        <v>0</v>
      </c>
      <c r="AG35" s="16">
        <f t="shared" si="31"/>
        <v>0</v>
      </c>
      <c r="AH35" s="16">
        <f t="shared" si="32"/>
        <v>0</v>
      </c>
      <c r="AI35" s="34">
        <v>3.5000000000000003E-2</v>
      </c>
      <c r="AJ35" s="16">
        <f t="shared" si="48"/>
        <v>0</v>
      </c>
      <c r="AK35" s="16"/>
      <c r="AL35" s="16">
        <f t="shared" si="49"/>
        <v>0</v>
      </c>
      <c r="AM35" s="15">
        <v>0</v>
      </c>
      <c r="AN35" s="16">
        <f t="shared" si="50"/>
        <v>0</v>
      </c>
      <c r="AO35" s="16">
        <f t="shared" si="51"/>
        <v>0</v>
      </c>
      <c r="AP35" s="16">
        <v>0</v>
      </c>
      <c r="AQ35" s="16">
        <f t="shared" si="37"/>
        <v>0</v>
      </c>
      <c r="AR35" s="16"/>
      <c r="AS35" s="16"/>
      <c r="AT35" s="16">
        <f t="shared" si="52"/>
        <v>0</v>
      </c>
      <c r="AU35" s="16"/>
    </row>
    <row r="36" spans="1:47" s="7" customFormat="1" x14ac:dyDescent="0.2">
      <c r="A36" s="14"/>
      <c r="B36" s="14" t="s">
        <v>14</v>
      </c>
      <c r="C36" s="14" t="s">
        <v>6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f t="shared" si="28"/>
        <v>0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>
        <v>0</v>
      </c>
      <c r="AD36" s="16"/>
      <c r="AE36" s="16">
        <f t="shared" ref="AE36" si="53">SUM(S36:AC36)</f>
        <v>0</v>
      </c>
      <c r="AF36" s="16">
        <f t="shared" si="30"/>
        <v>0</v>
      </c>
      <c r="AG36" s="16">
        <f t="shared" si="31"/>
        <v>0</v>
      </c>
      <c r="AH36" s="16">
        <f t="shared" si="32"/>
        <v>0</v>
      </c>
      <c r="AI36" s="34">
        <v>0.03</v>
      </c>
      <c r="AJ36" s="16">
        <f t="shared" si="48"/>
        <v>0</v>
      </c>
      <c r="AK36" s="16"/>
      <c r="AL36" s="16">
        <f t="shared" si="49"/>
        <v>0</v>
      </c>
      <c r="AM36" s="15">
        <v>3.3300000000000003E-2</v>
      </c>
      <c r="AN36" s="16">
        <f t="shared" si="50"/>
        <v>0</v>
      </c>
      <c r="AO36" s="16">
        <f t="shared" si="51"/>
        <v>0</v>
      </c>
      <c r="AP36" s="16">
        <v>0</v>
      </c>
      <c r="AQ36" s="16">
        <f t="shared" si="37"/>
        <v>0</v>
      </c>
      <c r="AR36" s="16"/>
      <c r="AS36" s="16"/>
      <c r="AT36" s="16">
        <f t="shared" si="52"/>
        <v>0</v>
      </c>
      <c r="AU36" s="16"/>
    </row>
    <row r="37" spans="1:47" s="7" customFormat="1" x14ac:dyDescent="0.2">
      <c r="A37" s="14"/>
      <c r="B37" s="14" t="s">
        <v>15</v>
      </c>
      <c r="C37" s="14" t="s">
        <v>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f t="shared" si="28"/>
        <v>0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>
        <v>0</v>
      </c>
      <c r="AD37" s="16"/>
      <c r="AE37" s="16">
        <f t="shared" ref="AE37" si="54">SUM(S37:AC37)</f>
        <v>0</v>
      </c>
      <c r="AF37" s="16">
        <f t="shared" si="30"/>
        <v>0</v>
      </c>
      <c r="AG37" s="16">
        <f t="shared" si="31"/>
        <v>0</v>
      </c>
      <c r="AH37" s="16">
        <f t="shared" si="32"/>
        <v>0</v>
      </c>
      <c r="AI37" s="34">
        <v>0.04</v>
      </c>
      <c r="AJ37" s="16">
        <f t="shared" si="48"/>
        <v>0</v>
      </c>
      <c r="AK37" s="16"/>
      <c r="AL37" s="16">
        <f t="shared" si="49"/>
        <v>0</v>
      </c>
      <c r="AM37" s="15">
        <v>3.3300000000000003E-2</v>
      </c>
      <c r="AN37" s="16">
        <f t="shared" si="50"/>
        <v>0</v>
      </c>
      <c r="AO37" s="16">
        <f t="shared" si="51"/>
        <v>0</v>
      </c>
      <c r="AP37" s="16">
        <v>0</v>
      </c>
      <c r="AQ37" s="16">
        <f t="shared" si="37"/>
        <v>0</v>
      </c>
      <c r="AR37" s="16"/>
      <c r="AS37" s="16"/>
      <c r="AT37" s="16">
        <f t="shared" si="52"/>
        <v>0</v>
      </c>
      <c r="AU37" s="16"/>
    </row>
    <row r="39" spans="1:47" s="17" customFormat="1" x14ac:dyDescent="0.2"/>
  </sheetData>
  <mergeCells count="1">
    <mergeCell ref="A3:I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Colorado 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Bahr, Matthew</dc:creator>
  <cp:lastModifiedBy>Bahr, Matthew</cp:lastModifiedBy>
  <dcterms:created xsi:type="dcterms:W3CDTF">2020-07-27T13:58:07Z</dcterms:created>
  <dcterms:modified xsi:type="dcterms:W3CDTF">2020-08-07T19:42:13Z</dcterms:modified>
</cp:coreProperties>
</file>