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codeName="ThisWorkbook"/>
  <mc:AlternateContent xmlns:mc="http://schemas.openxmlformats.org/markup-compatibility/2006">
    <mc:Choice Requires="x15">
      <x15ac:absPath xmlns:x15ac="http://schemas.microsoft.com/office/spreadsheetml/2010/11/ac" url="S:\TPS\Sales Tax Spreadsheet Efile\Template and Handbook\"/>
    </mc:Choice>
  </mc:AlternateContent>
  <xr:revisionPtr revIDLastSave="0" documentId="13_ncr:1_{EBB74F79-770B-46C2-BD8D-BC38AB7F278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turn Data" sheetId="1" r:id="rId1"/>
    <sheet name="Header" sheetId="2" r:id="rId2"/>
    <sheet name="Service Fee Worksheet" sheetId="3" r:id="rId3"/>
    <sheet name="Setup" sheetId="6" r:id="rId4"/>
  </sheets>
  <definedNames>
    <definedName name="_xlnm._FilterDatabase" localSheetId="0" hidden="1">'Return Data'!$A$2:$AT$1233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D839" i="1" l="1"/>
  <c r="AF839" i="1" s="1"/>
  <c r="AD474" i="1"/>
  <c r="AF474" i="1" s="1"/>
  <c r="AD1142" i="1"/>
  <c r="AF1142" i="1" s="1"/>
  <c r="AD737" i="1"/>
  <c r="AF737" i="1" s="1"/>
  <c r="AD4" i="1" l="1"/>
  <c r="AD5" i="1"/>
  <c r="AD6" i="1"/>
  <c r="AD7" i="1"/>
  <c r="AD8" i="1"/>
  <c r="AD9" i="1"/>
  <c r="AD10" i="1"/>
  <c r="AD11" i="1"/>
  <c r="AD12" i="1"/>
  <c r="AD13" i="1"/>
  <c r="AD14" i="1"/>
  <c r="AD15" i="1"/>
  <c r="AD16" i="1"/>
  <c r="AD17" i="1"/>
  <c r="AD18" i="1"/>
  <c r="AD19" i="1"/>
  <c r="AD20" i="1"/>
  <c r="AD21" i="1"/>
  <c r="AD22" i="1"/>
  <c r="AD23" i="1"/>
  <c r="AD24" i="1"/>
  <c r="AD25" i="1"/>
  <c r="AD26" i="1"/>
  <c r="AD27" i="1"/>
  <c r="AD28" i="1"/>
  <c r="AD29" i="1"/>
  <c r="AD30" i="1"/>
  <c r="AD31" i="1"/>
  <c r="AD32" i="1"/>
  <c r="AD33" i="1"/>
  <c r="AD34" i="1"/>
  <c r="AD35" i="1"/>
  <c r="AD36" i="1"/>
  <c r="AD37" i="1"/>
  <c r="AD38" i="1"/>
  <c r="AD39" i="1"/>
  <c r="AD40" i="1"/>
  <c r="AD41" i="1"/>
  <c r="AD42" i="1"/>
  <c r="AD43" i="1"/>
  <c r="AD44" i="1"/>
  <c r="AD45" i="1"/>
  <c r="AD46" i="1"/>
  <c r="AD47" i="1"/>
  <c r="AD48" i="1"/>
  <c r="AD49" i="1"/>
  <c r="AD50" i="1"/>
  <c r="AD51" i="1"/>
  <c r="AD52" i="1"/>
  <c r="AD53" i="1"/>
  <c r="AD54" i="1"/>
  <c r="AD55" i="1"/>
  <c r="AD56" i="1"/>
  <c r="AD57" i="1"/>
  <c r="AD58" i="1"/>
  <c r="AD59" i="1"/>
  <c r="AD60" i="1"/>
  <c r="AD61" i="1"/>
  <c r="AD62" i="1"/>
  <c r="AD63" i="1"/>
  <c r="AD64" i="1"/>
  <c r="AD65" i="1"/>
  <c r="AD66" i="1"/>
  <c r="AD67" i="1"/>
  <c r="AD68" i="1"/>
  <c r="AD69" i="1"/>
  <c r="AD70" i="1"/>
  <c r="AD71" i="1"/>
  <c r="AD72" i="1"/>
  <c r="AD73" i="1"/>
  <c r="AD74" i="1"/>
  <c r="AD75" i="1"/>
  <c r="AD76" i="1"/>
  <c r="AD77" i="1"/>
  <c r="AD78" i="1"/>
  <c r="AD79" i="1"/>
  <c r="AD80" i="1"/>
  <c r="AD81" i="1"/>
  <c r="AD82" i="1"/>
  <c r="AD83" i="1"/>
  <c r="AD84" i="1"/>
  <c r="AD85" i="1"/>
  <c r="AD86" i="1"/>
  <c r="AD87" i="1"/>
  <c r="AD88" i="1"/>
  <c r="AD89" i="1"/>
  <c r="AD90" i="1"/>
  <c r="AD91" i="1"/>
  <c r="AD92" i="1"/>
  <c r="AD93" i="1"/>
  <c r="AD94" i="1"/>
  <c r="AD95" i="1"/>
  <c r="AD96" i="1"/>
  <c r="AD97" i="1"/>
  <c r="AD98" i="1"/>
  <c r="AD99" i="1"/>
  <c r="AD100" i="1"/>
  <c r="AD101" i="1"/>
  <c r="AD102" i="1"/>
  <c r="AD103" i="1"/>
  <c r="AD104" i="1"/>
  <c r="AD105" i="1"/>
  <c r="AD106" i="1"/>
  <c r="AD107" i="1"/>
  <c r="AD108" i="1"/>
  <c r="AD109" i="1"/>
  <c r="AD110" i="1"/>
  <c r="AD111" i="1"/>
  <c r="AD112" i="1"/>
  <c r="AD113" i="1"/>
  <c r="AD114" i="1"/>
  <c r="AD115" i="1"/>
  <c r="AD116" i="1"/>
  <c r="AD117" i="1"/>
  <c r="AD118" i="1"/>
  <c r="AD119" i="1"/>
  <c r="AD120" i="1"/>
  <c r="AD121" i="1"/>
  <c r="AD122" i="1"/>
  <c r="AD123" i="1"/>
  <c r="AD124" i="1"/>
  <c r="AD125" i="1"/>
  <c r="AD126" i="1"/>
  <c r="AD127" i="1"/>
  <c r="AD128" i="1"/>
  <c r="AD129" i="1"/>
  <c r="AD130" i="1"/>
  <c r="AD131" i="1"/>
  <c r="AD132" i="1"/>
  <c r="AD133" i="1"/>
  <c r="AD134" i="1"/>
  <c r="AD135" i="1"/>
  <c r="AD136" i="1"/>
  <c r="AD137" i="1"/>
  <c r="AD138" i="1"/>
  <c r="AD139" i="1"/>
  <c r="AD140" i="1"/>
  <c r="AD141" i="1"/>
  <c r="AD142" i="1"/>
  <c r="AD143" i="1"/>
  <c r="AD144" i="1"/>
  <c r="AD145" i="1"/>
  <c r="AD146" i="1"/>
  <c r="AD147" i="1"/>
  <c r="AD148" i="1"/>
  <c r="AD149" i="1"/>
  <c r="AD150" i="1"/>
  <c r="AD151" i="1"/>
  <c r="AD152" i="1"/>
  <c r="AD153" i="1"/>
  <c r="AD154" i="1"/>
  <c r="AD155" i="1"/>
  <c r="AD156" i="1"/>
  <c r="AD157" i="1"/>
  <c r="AD158" i="1"/>
  <c r="AD159" i="1"/>
  <c r="AD160" i="1"/>
  <c r="AD161" i="1"/>
  <c r="AD162" i="1"/>
  <c r="AD163" i="1"/>
  <c r="AD164" i="1"/>
  <c r="AD165" i="1"/>
  <c r="AD166" i="1"/>
  <c r="AD167" i="1"/>
  <c r="AD168" i="1"/>
  <c r="AD169" i="1"/>
  <c r="AD170" i="1"/>
  <c r="AD171" i="1"/>
  <c r="AD172" i="1"/>
  <c r="AD173" i="1"/>
  <c r="AD174" i="1"/>
  <c r="AD175" i="1"/>
  <c r="AD176" i="1"/>
  <c r="AD177" i="1"/>
  <c r="AD178" i="1"/>
  <c r="AD179" i="1"/>
  <c r="AD180" i="1"/>
  <c r="AD181" i="1"/>
  <c r="AD182" i="1"/>
  <c r="AD183" i="1"/>
  <c r="AD184" i="1"/>
  <c r="AD185" i="1"/>
  <c r="AD186" i="1"/>
  <c r="AD187" i="1"/>
  <c r="AD188" i="1"/>
  <c r="AD189" i="1"/>
  <c r="AD190" i="1"/>
  <c r="AD191" i="1"/>
  <c r="AD192" i="1"/>
  <c r="AD193" i="1"/>
  <c r="AD194" i="1"/>
  <c r="AD195" i="1"/>
  <c r="AD196" i="1"/>
  <c r="AD197" i="1"/>
  <c r="AD198" i="1"/>
  <c r="AD199" i="1"/>
  <c r="AD200" i="1"/>
  <c r="AD201" i="1"/>
  <c r="AD202" i="1"/>
  <c r="AD203" i="1"/>
  <c r="AD204" i="1"/>
  <c r="AD205" i="1"/>
  <c r="AD206" i="1"/>
  <c r="AD207" i="1"/>
  <c r="AD208" i="1"/>
  <c r="AD209" i="1"/>
  <c r="AD210" i="1"/>
  <c r="AD211" i="1"/>
  <c r="AD212" i="1"/>
  <c r="AD213" i="1"/>
  <c r="AD214" i="1"/>
  <c r="AD215" i="1"/>
  <c r="AD216" i="1"/>
  <c r="AD217" i="1"/>
  <c r="AD218" i="1"/>
  <c r="AD219" i="1"/>
  <c r="AD220" i="1"/>
  <c r="AD221" i="1"/>
  <c r="AD222" i="1"/>
  <c r="AD223" i="1"/>
  <c r="AD224" i="1"/>
  <c r="AD225" i="1"/>
  <c r="AD226" i="1"/>
  <c r="AD227" i="1"/>
  <c r="AD228" i="1"/>
  <c r="AD229" i="1"/>
  <c r="AD230" i="1"/>
  <c r="AD231" i="1"/>
  <c r="AD232" i="1"/>
  <c r="AD233" i="1"/>
  <c r="AD234" i="1"/>
  <c r="AD235" i="1"/>
  <c r="AD236" i="1"/>
  <c r="AD237" i="1"/>
  <c r="AD238" i="1"/>
  <c r="AD239" i="1"/>
  <c r="AD240" i="1"/>
  <c r="AD241" i="1"/>
  <c r="AD242" i="1"/>
  <c r="AD243" i="1"/>
  <c r="AD244" i="1"/>
  <c r="AD245" i="1"/>
  <c r="AD246" i="1"/>
  <c r="AD247" i="1"/>
  <c r="AD248" i="1"/>
  <c r="AD249" i="1"/>
  <c r="AD250" i="1"/>
  <c r="AD251" i="1"/>
  <c r="AD252" i="1"/>
  <c r="AD253" i="1"/>
  <c r="AD254" i="1"/>
  <c r="AD255" i="1"/>
  <c r="AD256" i="1"/>
  <c r="AD257" i="1"/>
  <c r="AD258" i="1"/>
  <c r="AD259" i="1"/>
  <c r="AD260" i="1"/>
  <c r="AD261" i="1"/>
  <c r="AD262" i="1"/>
  <c r="AD263" i="1"/>
  <c r="AD264" i="1"/>
  <c r="AD265" i="1"/>
  <c r="AD266" i="1"/>
  <c r="AD267" i="1"/>
  <c r="AD268" i="1"/>
  <c r="AD269" i="1"/>
  <c r="AD270" i="1"/>
  <c r="AD271" i="1"/>
  <c r="AD272" i="1"/>
  <c r="AD273" i="1"/>
  <c r="AD274" i="1"/>
  <c r="AD275" i="1"/>
  <c r="AD276" i="1"/>
  <c r="AD277" i="1"/>
  <c r="AD278" i="1"/>
  <c r="AF278" i="1" s="1"/>
  <c r="AD279" i="1"/>
  <c r="AD280" i="1"/>
  <c r="AD281" i="1"/>
  <c r="AD282" i="1"/>
  <c r="AD283" i="1"/>
  <c r="AD284" i="1"/>
  <c r="AD285" i="1"/>
  <c r="AD286" i="1"/>
  <c r="AD287" i="1"/>
  <c r="AD288" i="1"/>
  <c r="AD289" i="1"/>
  <c r="AD290" i="1"/>
  <c r="AD291" i="1"/>
  <c r="AD292" i="1"/>
  <c r="AD293" i="1"/>
  <c r="AD294" i="1"/>
  <c r="AD295" i="1"/>
  <c r="AD296" i="1"/>
  <c r="AD297" i="1"/>
  <c r="AD298" i="1"/>
  <c r="AD299" i="1"/>
  <c r="AD300" i="1"/>
  <c r="AD301" i="1"/>
  <c r="AD302" i="1"/>
  <c r="AD303" i="1"/>
  <c r="AD304" i="1"/>
  <c r="AD305" i="1"/>
  <c r="AD306" i="1"/>
  <c r="AD307" i="1"/>
  <c r="AD308" i="1"/>
  <c r="AD309" i="1"/>
  <c r="AD310" i="1"/>
  <c r="AD311" i="1"/>
  <c r="AD312" i="1"/>
  <c r="AD313" i="1"/>
  <c r="AD314" i="1"/>
  <c r="AD315" i="1"/>
  <c r="AD316" i="1"/>
  <c r="AD317" i="1"/>
  <c r="AD318" i="1"/>
  <c r="AD319" i="1"/>
  <c r="AD320" i="1"/>
  <c r="AD321" i="1"/>
  <c r="AD322" i="1"/>
  <c r="AD323" i="1"/>
  <c r="AD324" i="1"/>
  <c r="AD325" i="1"/>
  <c r="AD326" i="1"/>
  <c r="AD327" i="1"/>
  <c r="AD328" i="1"/>
  <c r="AD329" i="1"/>
  <c r="AD330" i="1"/>
  <c r="AD331" i="1"/>
  <c r="AD332" i="1"/>
  <c r="AD333" i="1"/>
  <c r="AD334" i="1"/>
  <c r="AD335" i="1"/>
  <c r="AD336" i="1"/>
  <c r="AD337" i="1"/>
  <c r="AD338" i="1"/>
  <c r="AD339" i="1"/>
  <c r="AD340" i="1"/>
  <c r="AD341" i="1"/>
  <c r="AD342" i="1"/>
  <c r="AD343" i="1"/>
  <c r="AD344" i="1"/>
  <c r="AD345" i="1"/>
  <c r="AD346" i="1"/>
  <c r="AD347" i="1"/>
  <c r="AD348" i="1"/>
  <c r="AD349" i="1"/>
  <c r="AD350" i="1"/>
  <c r="AD351" i="1"/>
  <c r="AD352" i="1"/>
  <c r="AD353" i="1"/>
  <c r="AD354" i="1"/>
  <c r="AD355" i="1"/>
  <c r="AD356" i="1"/>
  <c r="AD357" i="1"/>
  <c r="AD358" i="1"/>
  <c r="AD359" i="1"/>
  <c r="AD360" i="1"/>
  <c r="AD361" i="1"/>
  <c r="AD362" i="1"/>
  <c r="AD363" i="1"/>
  <c r="AD364" i="1"/>
  <c r="AD365" i="1"/>
  <c r="AD366" i="1"/>
  <c r="AD367" i="1"/>
  <c r="AD368" i="1"/>
  <c r="AD369" i="1"/>
  <c r="AD370" i="1"/>
  <c r="AD371" i="1"/>
  <c r="AD372" i="1"/>
  <c r="AD373" i="1"/>
  <c r="AD374" i="1"/>
  <c r="AD375" i="1"/>
  <c r="AD376" i="1"/>
  <c r="AD377" i="1"/>
  <c r="AD378" i="1"/>
  <c r="AD379" i="1"/>
  <c r="AD380" i="1"/>
  <c r="AD381" i="1"/>
  <c r="AD382" i="1"/>
  <c r="AD383" i="1"/>
  <c r="AD384" i="1"/>
  <c r="AD385" i="1"/>
  <c r="AD386" i="1"/>
  <c r="AD387" i="1"/>
  <c r="AD388" i="1"/>
  <c r="AD389" i="1"/>
  <c r="AD390" i="1"/>
  <c r="AD391" i="1"/>
  <c r="AD392" i="1"/>
  <c r="AD393" i="1"/>
  <c r="AD394" i="1"/>
  <c r="AD395" i="1"/>
  <c r="AD396" i="1"/>
  <c r="AD397" i="1"/>
  <c r="AD398" i="1"/>
  <c r="AD399" i="1"/>
  <c r="AD400" i="1"/>
  <c r="AD401" i="1"/>
  <c r="AD402" i="1"/>
  <c r="AD403" i="1"/>
  <c r="AD404" i="1"/>
  <c r="AD405" i="1"/>
  <c r="AD406" i="1"/>
  <c r="AD407" i="1"/>
  <c r="AD408" i="1"/>
  <c r="AD409" i="1"/>
  <c r="AD410" i="1"/>
  <c r="AD411" i="1"/>
  <c r="AD412" i="1"/>
  <c r="AD413" i="1"/>
  <c r="AD414" i="1"/>
  <c r="AD415" i="1"/>
  <c r="AD416" i="1"/>
  <c r="AD417" i="1"/>
  <c r="AD418" i="1"/>
  <c r="AD419" i="1"/>
  <c r="AD420" i="1"/>
  <c r="AD421" i="1"/>
  <c r="AD422" i="1"/>
  <c r="AD423" i="1"/>
  <c r="AD424" i="1"/>
  <c r="AD425" i="1"/>
  <c r="AD426" i="1"/>
  <c r="AD427" i="1"/>
  <c r="AD428" i="1"/>
  <c r="AD429" i="1"/>
  <c r="AD430" i="1"/>
  <c r="AD431" i="1"/>
  <c r="AD432" i="1"/>
  <c r="AD433" i="1"/>
  <c r="AD434" i="1"/>
  <c r="AD435" i="1"/>
  <c r="AD436" i="1"/>
  <c r="AD437" i="1"/>
  <c r="AD438" i="1"/>
  <c r="AD439" i="1"/>
  <c r="AD440" i="1"/>
  <c r="AD441" i="1"/>
  <c r="AD442" i="1"/>
  <c r="AD443" i="1"/>
  <c r="AD444" i="1"/>
  <c r="AD445" i="1"/>
  <c r="AD446" i="1"/>
  <c r="AD447" i="1"/>
  <c r="AD448" i="1"/>
  <c r="AD449" i="1"/>
  <c r="AD450" i="1"/>
  <c r="AD451" i="1"/>
  <c r="AD452" i="1"/>
  <c r="AD453" i="1"/>
  <c r="AD454" i="1"/>
  <c r="AD455" i="1"/>
  <c r="AD456" i="1"/>
  <c r="AD457" i="1"/>
  <c r="AD458" i="1"/>
  <c r="AD459" i="1"/>
  <c r="AD460" i="1"/>
  <c r="AD461" i="1"/>
  <c r="AD462" i="1"/>
  <c r="AD463" i="1"/>
  <c r="AD464" i="1"/>
  <c r="AD465" i="1"/>
  <c r="AD466" i="1"/>
  <c r="AD467" i="1"/>
  <c r="AD468" i="1"/>
  <c r="AD469" i="1"/>
  <c r="AD470" i="1"/>
  <c r="AD471" i="1"/>
  <c r="AD472" i="1"/>
  <c r="AD473" i="1"/>
  <c r="AD475" i="1"/>
  <c r="AD476" i="1"/>
  <c r="AD477" i="1"/>
  <c r="AD478" i="1"/>
  <c r="AD479" i="1"/>
  <c r="AD480" i="1"/>
  <c r="AD481" i="1"/>
  <c r="AD482" i="1"/>
  <c r="AD483" i="1"/>
  <c r="AD484" i="1"/>
  <c r="AD485" i="1"/>
  <c r="AD486" i="1"/>
  <c r="AD487" i="1"/>
  <c r="AD488" i="1"/>
  <c r="AD489" i="1"/>
  <c r="AD490" i="1"/>
  <c r="AD491" i="1"/>
  <c r="AD492" i="1"/>
  <c r="AD493" i="1"/>
  <c r="AD494" i="1"/>
  <c r="AD495" i="1"/>
  <c r="AD496" i="1"/>
  <c r="AD497" i="1"/>
  <c r="AD498" i="1"/>
  <c r="AD499" i="1"/>
  <c r="AD500" i="1"/>
  <c r="AD501" i="1"/>
  <c r="AD502" i="1"/>
  <c r="AD503" i="1"/>
  <c r="AD504" i="1"/>
  <c r="AD505" i="1"/>
  <c r="AD506" i="1"/>
  <c r="AD507" i="1"/>
  <c r="AD508" i="1"/>
  <c r="AD509" i="1"/>
  <c r="AD510" i="1"/>
  <c r="AD511" i="1"/>
  <c r="AD512" i="1"/>
  <c r="AD513" i="1"/>
  <c r="AD514" i="1"/>
  <c r="AD515" i="1"/>
  <c r="AD516" i="1"/>
  <c r="AD517" i="1"/>
  <c r="AD518" i="1"/>
  <c r="AD519" i="1"/>
  <c r="AD520" i="1"/>
  <c r="AD521" i="1"/>
  <c r="AD522" i="1"/>
  <c r="AD523" i="1"/>
  <c r="AD524" i="1"/>
  <c r="AD525" i="1"/>
  <c r="AD526" i="1"/>
  <c r="AD527" i="1"/>
  <c r="AD528" i="1"/>
  <c r="AD529" i="1"/>
  <c r="AD530" i="1"/>
  <c r="AD531" i="1"/>
  <c r="AD532" i="1"/>
  <c r="AD533" i="1"/>
  <c r="AD534" i="1"/>
  <c r="AD535" i="1"/>
  <c r="AD536" i="1"/>
  <c r="AD537" i="1"/>
  <c r="AD538" i="1"/>
  <c r="AD539" i="1"/>
  <c r="AD540" i="1"/>
  <c r="AD541" i="1"/>
  <c r="AD542" i="1"/>
  <c r="AD543" i="1"/>
  <c r="AD544" i="1"/>
  <c r="AD545" i="1"/>
  <c r="AD546" i="1"/>
  <c r="AD547" i="1"/>
  <c r="AD548" i="1"/>
  <c r="AD549" i="1"/>
  <c r="AD550" i="1"/>
  <c r="AD551" i="1"/>
  <c r="AD552" i="1"/>
  <c r="AD553" i="1"/>
  <c r="AD554" i="1"/>
  <c r="AD555" i="1"/>
  <c r="AD556" i="1"/>
  <c r="AD557" i="1"/>
  <c r="AD558" i="1"/>
  <c r="AD559" i="1"/>
  <c r="AD560" i="1"/>
  <c r="AD561" i="1"/>
  <c r="AD562" i="1"/>
  <c r="AD563" i="1"/>
  <c r="AD564" i="1"/>
  <c r="AD565" i="1"/>
  <c r="AD566" i="1"/>
  <c r="AD567" i="1"/>
  <c r="AD568" i="1"/>
  <c r="AD569" i="1"/>
  <c r="AD570" i="1"/>
  <c r="AD571" i="1"/>
  <c r="AD572" i="1"/>
  <c r="AD573" i="1"/>
  <c r="AD574" i="1"/>
  <c r="AD575" i="1"/>
  <c r="AD576" i="1"/>
  <c r="AD577" i="1"/>
  <c r="AD578" i="1"/>
  <c r="AD579" i="1"/>
  <c r="AD580" i="1"/>
  <c r="AD581" i="1"/>
  <c r="AD582" i="1"/>
  <c r="AD583" i="1"/>
  <c r="AD584" i="1"/>
  <c r="AD585" i="1"/>
  <c r="AD586" i="1"/>
  <c r="AD587" i="1"/>
  <c r="AD588" i="1"/>
  <c r="AD589" i="1"/>
  <c r="AD590" i="1"/>
  <c r="AD591" i="1"/>
  <c r="AD592" i="1"/>
  <c r="AD593" i="1"/>
  <c r="AD594" i="1"/>
  <c r="AD595" i="1"/>
  <c r="AD596" i="1"/>
  <c r="AD597" i="1"/>
  <c r="AD598" i="1"/>
  <c r="AD599" i="1"/>
  <c r="AD600" i="1"/>
  <c r="AD601" i="1"/>
  <c r="AD602" i="1"/>
  <c r="AD603" i="1"/>
  <c r="AD604" i="1"/>
  <c r="AD605" i="1"/>
  <c r="AD606" i="1"/>
  <c r="AD607" i="1"/>
  <c r="AD608" i="1"/>
  <c r="AD609" i="1"/>
  <c r="AD610" i="1"/>
  <c r="AD611" i="1"/>
  <c r="AD612" i="1"/>
  <c r="AD613" i="1"/>
  <c r="AD614" i="1"/>
  <c r="AD615" i="1"/>
  <c r="AD616" i="1"/>
  <c r="AD617" i="1"/>
  <c r="AD618" i="1"/>
  <c r="AD619" i="1"/>
  <c r="AD620" i="1"/>
  <c r="AD621" i="1"/>
  <c r="AD622" i="1"/>
  <c r="AD623" i="1"/>
  <c r="AD624" i="1"/>
  <c r="AD625" i="1"/>
  <c r="AD626" i="1"/>
  <c r="AD627" i="1"/>
  <c r="AD628" i="1"/>
  <c r="AD629" i="1"/>
  <c r="AD630" i="1"/>
  <c r="AD631" i="1"/>
  <c r="AD632" i="1"/>
  <c r="AD633" i="1"/>
  <c r="AD634" i="1"/>
  <c r="AD635" i="1"/>
  <c r="AD636" i="1"/>
  <c r="AD637" i="1"/>
  <c r="AD638" i="1"/>
  <c r="AD639" i="1"/>
  <c r="AD640" i="1"/>
  <c r="AD641" i="1"/>
  <c r="AD642" i="1"/>
  <c r="AD643" i="1"/>
  <c r="AD644" i="1"/>
  <c r="AD645" i="1"/>
  <c r="AD646" i="1"/>
  <c r="AD647" i="1"/>
  <c r="AD648" i="1"/>
  <c r="AD649" i="1"/>
  <c r="AD650" i="1"/>
  <c r="AD651" i="1"/>
  <c r="AD652" i="1"/>
  <c r="AD653" i="1"/>
  <c r="AD654" i="1"/>
  <c r="AD655" i="1"/>
  <c r="AD656" i="1"/>
  <c r="AD657" i="1"/>
  <c r="AD658" i="1"/>
  <c r="AD659" i="1"/>
  <c r="AD660" i="1"/>
  <c r="AD661" i="1"/>
  <c r="AD662" i="1"/>
  <c r="AD663" i="1"/>
  <c r="AD664" i="1"/>
  <c r="AD665" i="1"/>
  <c r="AD666" i="1"/>
  <c r="AD667" i="1"/>
  <c r="AD668" i="1"/>
  <c r="AD669" i="1"/>
  <c r="AD670" i="1"/>
  <c r="AD671" i="1"/>
  <c r="AD672" i="1"/>
  <c r="AD673" i="1"/>
  <c r="AD674" i="1"/>
  <c r="AD675" i="1"/>
  <c r="AD676" i="1"/>
  <c r="AD677" i="1"/>
  <c r="AD678" i="1"/>
  <c r="AD679" i="1"/>
  <c r="AD680" i="1"/>
  <c r="AD681" i="1"/>
  <c r="AD682" i="1"/>
  <c r="AD683" i="1"/>
  <c r="AD684" i="1"/>
  <c r="AD685" i="1"/>
  <c r="AD686" i="1"/>
  <c r="AD687" i="1"/>
  <c r="AD688" i="1"/>
  <c r="AD689" i="1"/>
  <c r="AD690" i="1"/>
  <c r="AD691" i="1"/>
  <c r="AD692" i="1"/>
  <c r="AD693" i="1"/>
  <c r="AD694" i="1"/>
  <c r="AD695" i="1"/>
  <c r="AD696" i="1"/>
  <c r="AD697" i="1"/>
  <c r="AD698" i="1"/>
  <c r="AD699" i="1"/>
  <c r="AD700" i="1"/>
  <c r="AD701" i="1"/>
  <c r="AD702" i="1"/>
  <c r="AD703" i="1"/>
  <c r="AD704" i="1"/>
  <c r="AD705" i="1"/>
  <c r="AD706" i="1"/>
  <c r="AD707" i="1"/>
  <c r="AD708" i="1"/>
  <c r="AD709" i="1"/>
  <c r="AD710" i="1"/>
  <c r="AD711" i="1"/>
  <c r="AD712" i="1"/>
  <c r="AD713" i="1"/>
  <c r="AD714" i="1"/>
  <c r="AD715" i="1"/>
  <c r="AD716" i="1"/>
  <c r="AD717" i="1"/>
  <c r="AD718" i="1"/>
  <c r="AD719" i="1"/>
  <c r="AD720" i="1"/>
  <c r="AD721" i="1"/>
  <c r="AD722" i="1"/>
  <c r="AD723" i="1"/>
  <c r="AD724" i="1"/>
  <c r="AD725" i="1"/>
  <c r="AD726" i="1"/>
  <c r="AD727" i="1"/>
  <c r="AD728" i="1"/>
  <c r="AD729" i="1"/>
  <c r="AD730" i="1"/>
  <c r="AD731" i="1"/>
  <c r="AD732" i="1"/>
  <c r="AD733" i="1"/>
  <c r="AD734" i="1"/>
  <c r="AD735" i="1"/>
  <c r="AD736" i="1"/>
  <c r="AD738" i="1"/>
  <c r="AD739" i="1"/>
  <c r="AD740" i="1"/>
  <c r="AD741" i="1"/>
  <c r="AD742" i="1"/>
  <c r="AD743" i="1"/>
  <c r="AD744" i="1"/>
  <c r="AD745" i="1"/>
  <c r="AD746" i="1"/>
  <c r="AD747" i="1"/>
  <c r="AD748" i="1"/>
  <c r="AD749" i="1"/>
  <c r="AD750" i="1"/>
  <c r="AD751" i="1"/>
  <c r="AD752" i="1"/>
  <c r="AD753" i="1"/>
  <c r="AD754" i="1"/>
  <c r="AD755" i="1"/>
  <c r="AD756" i="1"/>
  <c r="AD757" i="1"/>
  <c r="AD758" i="1"/>
  <c r="AD759" i="1"/>
  <c r="AD760" i="1"/>
  <c r="AD761" i="1"/>
  <c r="AD762" i="1"/>
  <c r="AD763" i="1"/>
  <c r="AD764" i="1"/>
  <c r="AD765" i="1"/>
  <c r="AD766" i="1"/>
  <c r="AD767" i="1"/>
  <c r="AD768" i="1"/>
  <c r="AD769" i="1"/>
  <c r="AD770" i="1"/>
  <c r="AD771" i="1"/>
  <c r="AD772" i="1"/>
  <c r="AD773" i="1"/>
  <c r="AD774" i="1"/>
  <c r="AD775" i="1"/>
  <c r="AD776" i="1"/>
  <c r="AD777" i="1"/>
  <c r="AD778" i="1"/>
  <c r="AD779" i="1"/>
  <c r="AD780" i="1"/>
  <c r="AD781" i="1"/>
  <c r="AD782" i="1"/>
  <c r="AD783" i="1"/>
  <c r="AD784" i="1"/>
  <c r="AD785" i="1"/>
  <c r="AD786" i="1"/>
  <c r="AD787" i="1"/>
  <c r="AD788" i="1"/>
  <c r="AD789" i="1"/>
  <c r="AD790" i="1"/>
  <c r="AD791" i="1"/>
  <c r="AD792" i="1"/>
  <c r="AD793" i="1"/>
  <c r="AD794" i="1"/>
  <c r="AD795" i="1"/>
  <c r="AD796" i="1"/>
  <c r="AD797" i="1"/>
  <c r="AD798" i="1"/>
  <c r="AD799" i="1"/>
  <c r="AD800" i="1"/>
  <c r="AD801" i="1"/>
  <c r="AD802" i="1"/>
  <c r="AD803" i="1"/>
  <c r="AD804" i="1"/>
  <c r="AD805" i="1"/>
  <c r="AD806" i="1"/>
  <c r="AD807" i="1"/>
  <c r="AD808" i="1"/>
  <c r="AD809" i="1"/>
  <c r="AD810" i="1"/>
  <c r="AD811" i="1"/>
  <c r="AD812" i="1"/>
  <c r="AD813" i="1"/>
  <c r="AD814" i="1"/>
  <c r="AD815" i="1"/>
  <c r="AD816" i="1"/>
  <c r="AD817" i="1"/>
  <c r="AD818" i="1"/>
  <c r="AD819" i="1"/>
  <c r="AD820" i="1"/>
  <c r="AD821" i="1"/>
  <c r="AD822" i="1"/>
  <c r="AD823" i="1"/>
  <c r="AD824" i="1"/>
  <c r="AD825" i="1"/>
  <c r="AD826" i="1"/>
  <c r="AD827" i="1"/>
  <c r="AD828" i="1"/>
  <c r="AD829" i="1"/>
  <c r="AD830" i="1"/>
  <c r="AD831" i="1"/>
  <c r="AD832" i="1"/>
  <c r="AD833" i="1"/>
  <c r="AD834" i="1"/>
  <c r="AD835" i="1"/>
  <c r="AD836" i="1"/>
  <c r="AD837" i="1"/>
  <c r="AD838" i="1"/>
  <c r="AD840" i="1"/>
  <c r="AD841" i="1"/>
  <c r="AD842" i="1"/>
  <c r="AD843" i="1"/>
  <c r="AD844" i="1"/>
  <c r="AD845" i="1"/>
  <c r="AD846" i="1"/>
  <c r="AD847" i="1"/>
  <c r="AD848" i="1"/>
  <c r="AD849" i="1"/>
  <c r="AD850" i="1"/>
  <c r="AD851" i="1"/>
  <c r="AD852" i="1"/>
  <c r="AD853" i="1"/>
  <c r="AD854" i="1"/>
  <c r="AD855" i="1"/>
  <c r="AD856" i="1"/>
  <c r="AD857" i="1"/>
  <c r="AD858" i="1"/>
  <c r="AD859" i="1"/>
  <c r="AD860" i="1"/>
  <c r="AD861" i="1"/>
  <c r="AD862" i="1"/>
  <c r="AD863" i="1"/>
  <c r="AD864" i="1"/>
  <c r="AD865" i="1"/>
  <c r="AD866" i="1"/>
  <c r="AD867" i="1"/>
  <c r="AD868" i="1"/>
  <c r="AD869" i="1"/>
  <c r="AD870" i="1"/>
  <c r="AD871" i="1"/>
  <c r="AD872" i="1"/>
  <c r="AD873" i="1"/>
  <c r="AD874" i="1"/>
  <c r="AD875" i="1"/>
  <c r="AD876" i="1"/>
  <c r="AD877" i="1"/>
  <c r="AD878" i="1"/>
  <c r="AD879" i="1"/>
  <c r="AD880" i="1"/>
  <c r="AD881" i="1"/>
  <c r="AD882" i="1"/>
  <c r="AD883" i="1"/>
  <c r="AD884" i="1"/>
  <c r="AD885" i="1"/>
  <c r="AD886" i="1"/>
  <c r="AD887" i="1"/>
  <c r="AD888" i="1"/>
  <c r="AD889" i="1"/>
  <c r="AD890" i="1"/>
  <c r="AD891" i="1"/>
  <c r="AD892" i="1"/>
  <c r="AD893" i="1"/>
  <c r="AD894" i="1"/>
  <c r="AD895" i="1"/>
  <c r="AD896" i="1"/>
  <c r="AD897" i="1"/>
  <c r="AD898" i="1"/>
  <c r="AD899" i="1"/>
  <c r="AD900" i="1"/>
  <c r="AD901" i="1"/>
  <c r="AD902" i="1"/>
  <c r="AD903" i="1"/>
  <c r="AD904" i="1"/>
  <c r="AD905" i="1"/>
  <c r="AD906" i="1"/>
  <c r="AD907" i="1"/>
  <c r="AD908" i="1"/>
  <c r="AD909" i="1"/>
  <c r="AD910" i="1"/>
  <c r="AD911" i="1"/>
  <c r="AD912" i="1"/>
  <c r="AD913" i="1"/>
  <c r="AD914" i="1"/>
  <c r="AD915" i="1"/>
  <c r="AD916" i="1"/>
  <c r="AD917" i="1"/>
  <c r="AD918" i="1"/>
  <c r="AD919" i="1"/>
  <c r="AD920" i="1"/>
  <c r="AD921" i="1"/>
  <c r="AD922" i="1"/>
  <c r="AD923" i="1"/>
  <c r="AD924" i="1"/>
  <c r="AD925" i="1"/>
  <c r="AD926" i="1"/>
  <c r="AD927" i="1"/>
  <c r="AD928" i="1"/>
  <c r="AD929" i="1"/>
  <c r="AD930" i="1"/>
  <c r="AD931" i="1"/>
  <c r="AD932" i="1"/>
  <c r="AD933" i="1"/>
  <c r="AD934" i="1"/>
  <c r="AD935" i="1"/>
  <c r="AD936" i="1"/>
  <c r="AD937" i="1"/>
  <c r="AD938" i="1"/>
  <c r="AD939" i="1"/>
  <c r="AD940" i="1"/>
  <c r="AD941" i="1"/>
  <c r="AD942" i="1"/>
  <c r="AD943" i="1"/>
  <c r="AD944" i="1"/>
  <c r="AD945" i="1"/>
  <c r="AD946" i="1"/>
  <c r="AD947" i="1"/>
  <c r="AD948" i="1"/>
  <c r="AD949" i="1"/>
  <c r="AD950" i="1"/>
  <c r="AD951" i="1"/>
  <c r="AD952" i="1"/>
  <c r="AD953" i="1"/>
  <c r="AD954" i="1"/>
  <c r="AD955" i="1"/>
  <c r="AD956" i="1"/>
  <c r="AD957" i="1"/>
  <c r="AD958" i="1"/>
  <c r="AD959" i="1"/>
  <c r="AD960" i="1"/>
  <c r="AD961" i="1"/>
  <c r="AD962" i="1"/>
  <c r="AD963" i="1"/>
  <c r="AD964" i="1"/>
  <c r="AD965" i="1"/>
  <c r="AD966" i="1"/>
  <c r="AD967" i="1"/>
  <c r="AD968" i="1"/>
  <c r="AD969" i="1"/>
  <c r="AD970" i="1"/>
  <c r="AD971" i="1"/>
  <c r="AD972" i="1"/>
  <c r="AD973" i="1"/>
  <c r="AD974" i="1"/>
  <c r="AD975" i="1"/>
  <c r="AD976" i="1"/>
  <c r="AD977" i="1"/>
  <c r="AD978" i="1"/>
  <c r="AD979" i="1"/>
  <c r="AD980" i="1"/>
  <c r="AD981" i="1"/>
  <c r="AD982" i="1"/>
  <c r="AD983" i="1"/>
  <c r="AD984" i="1"/>
  <c r="AD985" i="1"/>
  <c r="AD986" i="1"/>
  <c r="AD987" i="1"/>
  <c r="AD988" i="1"/>
  <c r="AD989" i="1"/>
  <c r="AD990" i="1"/>
  <c r="AD991" i="1"/>
  <c r="AD992" i="1"/>
  <c r="AD993" i="1"/>
  <c r="AD994" i="1"/>
  <c r="AD995" i="1"/>
  <c r="AD996" i="1"/>
  <c r="AD997" i="1"/>
  <c r="AD998" i="1"/>
  <c r="AD999" i="1"/>
  <c r="AD1000" i="1"/>
  <c r="AD1001" i="1"/>
  <c r="AD1002" i="1"/>
  <c r="AD1003" i="1"/>
  <c r="AD1004" i="1"/>
  <c r="AD1005" i="1"/>
  <c r="AD1006" i="1"/>
  <c r="AD1007" i="1"/>
  <c r="AD1008" i="1"/>
  <c r="AD1009" i="1"/>
  <c r="AD1010" i="1"/>
  <c r="AD1011" i="1"/>
  <c r="AD1012" i="1"/>
  <c r="AD1013" i="1"/>
  <c r="AD1014" i="1"/>
  <c r="AD1015" i="1"/>
  <c r="AD1016" i="1"/>
  <c r="AD1017" i="1"/>
  <c r="AD1018" i="1"/>
  <c r="AD1019" i="1"/>
  <c r="AD1020" i="1"/>
  <c r="AD1021" i="1"/>
  <c r="AD1022" i="1"/>
  <c r="AD1023" i="1"/>
  <c r="AD1024" i="1"/>
  <c r="AD1025" i="1"/>
  <c r="AD1026" i="1"/>
  <c r="AD1027" i="1"/>
  <c r="AD1028" i="1"/>
  <c r="AD1029" i="1"/>
  <c r="AD1030" i="1"/>
  <c r="AD1031" i="1"/>
  <c r="AD1032" i="1"/>
  <c r="AD1033" i="1"/>
  <c r="AD1034" i="1"/>
  <c r="AD1035" i="1"/>
  <c r="AD1036" i="1"/>
  <c r="AD1037" i="1"/>
  <c r="AD1038" i="1"/>
  <c r="AD1039" i="1"/>
  <c r="AD1040" i="1"/>
  <c r="AD1041" i="1"/>
  <c r="AD1042" i="1"/>
  <c r="AD1043" i="1"/>
  <c r="AD1044" i="1"/>
  <c r="AD1045" i="1"/>
  <c r="AD1046" i="1"/>
  <c r="AD1047" i="1"/>
  <c r="AD1048" i="1"/>
  <c r="AD1049" i="1"/>
  <c r="AD1050" i="1"/>
  <c r="AD1051" i="1"/>
  <c r="AD1052" i="1"/>
  <c r="AD1053" i="1"/>
  <c r="AD1054" i="1"/>
  <c r="AD1055" i="1"/>
  <c r="AD1056" i="1"/>
  <c r="AD1057" i="1"/>
  <c r="AD1058" i="1"/>
  <c r="AD1059" i="1"/>
  <c r="AD1060" i="1"/>
  <c r="AD1061" i="1"/>
  <c r="AD1062" i="1"/>
  <c r="AD1063" i="1"/>
  <c r="AD1064" i="1"/>
  <c r="AD1065" i="1"/>
  <c r="AD1066" i="1"/>
  <c r="AD1067" i="1"/>
  <c r="AD1068" i="1"/>
  <c r="AD1069" i="1"/>
  <c r="AD1070" i="1"/>
  <c r="AD1071" i="1"/>
  <c r="AD1072" i="1"/>
  <c r="AD1073" i="1"/>
  <c r="AD1074" i="1"/>
  <c r="AD1075" i="1"/>
  <c r="AD1076" i="1"/>
  <c r="AD1077" i="1"/>
  <c r="AD1078" i="1"/>
  <c r="AD1079" i="1"/>
  <c r="AD1080" i="1"/>
  <c r="AD1081" i="1"/>
  <c r="AD1082" i="1"/>
  <c r="AD1083" i="1"/>
  <c r="AD1084" i="1"/>
  <c r="AD1085" i="1"/>
  <c r="AD1086" i="1"/>
  <c r="AD1087" i="1"/>
  <c r="AD1088" i="1"/>
  <c r="AD1089" i="1"/>
  <c r="AD1090" i="1"/>
  <c r="AD1091" i="1"/>
  <c r="AD1092" i="1"/>
  <c r="AD1093" i="1"/>
  <c r="AD1094" i="1"/>
  <c r="AD1095" i="1"/>
  <c r="AD1096" i="1"/>
  <c r="AD1097" i="1"/>
  <c r="AD1098" i="1"/>
  <c r="AD1099" i="1"/>
  <c r="AD1100" i="1"/>
  <c r="AD1101" i="1"/>
  <c r="AD1102" i="1"/>
  <c r="AD1103" i="1"/>
  <c r="AD1104" i="1"/>
  <c r="AD1105" i="1"/>
  <c r="AD1106" i="1"/>
  <c r="AD1107" i="1"/>
  <c r="AD1108" i="1"/>
  <c r="AD1109" i="1"/>
  <c r="AD1110" i="1"/>
  <c r="AD1111" i="1"/>
  <c r="AD1112" i="1"/>
  <c r="AD1113" i="1"/>
  <c r="AD1114" i="1"/>
  <c r="AD1115" i="1"/>
  <c r="AD1116" i="1"/>
  <c r="AD1117" i="1"/>
  <c r="AD1118" i="1"/>
  <c r="AD1119" i="1"/>
  <c r="AD1120" i="1"/>
  <c r="AD1121" i="1"/>
  <c r="AD1122" i="1"/>
  <c r="AD1123" i="1"/>
  <c r="AD1124" i="1"/>
  <c r="AD1125" i="1"/>
  <c r="AD1126" i="1"/>
  <c r="AD1127" i="1"/>
  <c r="AD1128" i="1"/>
  <c r="AD1129" i="1"/>
  <c r="AD1130" i="1"/>
  <c r="AD1131" i="1"/>
  <c r="AD1132" i="1"/>
  <c r="AD1133" i="1"/>
  <c r="AD1134" i="1"/>
  <c r="AD1135" i="1"/>
  <c r="AD1136" i="1"/>
  <c r="AD1137" i="1"/>
  <c r="AD1138" i="1"/>
  <c r="AD1139" i="1"/>
  <c r="AD1140" i="1"/>
  <c r="AD1141" i="1"/>
  <c r="AD1143" i="1"/>
  <c r="AD1144" i="1"/>
  <c r="AD1145" i="1"/>
  <c r="AD1146" i="1"/>
  <c r="AD1147" i="1"/>
  <c r="AD1148" i="1"/>
  <c r="AD1149" i="1"/>
  <c r="AD1150" i="1"/>
  <c r="AD1151" i="1"/>
  <c r="AD1152" i="1"/>
  <c r="AD1153" i="1"/>
  <c r="AD1154" i="1"/>
  <c r="AD1155" i="1"/>
  <c r="AD1156" i="1"/>
  <c r="AD1157" i="1"/>
  <c r="AD1158" i="1"/>
  <c r="AD1159" i="1"/>
  <c r="AD1160" i="1"/>
  <c r="AD1161" i="1"/>
  <c r="AD1162" i="1"/>
  <c r="AD1163" i="1"/>
  <c r="AD1164" i="1"/>
  <c r="AD1165" i="1"/>
  <c r="AD1166" i="1"/>
  <c r="AD1167" i="1"/>
  <c r="AD1168" i="1"/>
  <c r="AD1169" i="1"/>
  <c r="AD1170" i="1"/>
  <c r="AD1171" i="1"/>
  <c r="AD1172" i="1"/>
  <c r="AD1173" i="1"/>
  <c r="AD1174" i="1"/>
  <c r="AD1175" i="1"/>
  <c r="AD1176" i="1"/>
  <c r="AD1177" i="1"/>
  <c r="AD1178" i="1"/>
  <c r="AD1179" i="1"/>
  <c r="AD1180" i="1"/>
  <c r="AD1181" i="1"/>
  <c r="AD1182" i="1"/>
  <c r="AD1183" i="1"/>
  <c r="AD1184" i="1"/>
  <c r="AD1185" i="1"/>
  <c r="AD1186" i="1"/>
  <c r="AD1187" i="1"/>
  <c r="AD1188" i="1"/>
  <c r="AD1189" i="1"/>
  <c r="AD1190" i="1"/>
  <c r="AD1191" i="1"/>
  <c r="AD1192" i="1"/>
  <c r="AD1193" i="1"/>
  <c r="AD1194" i="1"/>
  <c r="AD1195" i="1"/>
  <c r="AD1196" i="1"/>
  <c r="AD1197" i="1"/>
  <c r="AD1198" i="1"/>
  <c r="AD1199" i="1"/>
  <c r="AD1200" i="1"/>
  <c r="AD1201" i="1"/>
  <c r="AD1202" i="1"/>
  <c r="AD1203" i="1"/>
  <c r="AD1204" i="1"/>
  <c r="AD1205" i="1"/>
  <c r="AD1206" i="1"/>
  <c r="AD1207" i="1"/>
  <c r="AD1208" i="1"/>
  <c r="AD1209" i="1"/>
  <c r="AD1210" i="1"/>
  <c r="AD1211" i="1"/>
  <c r="AD1212" i="1"/>
  <c r="AD1213" i="1"/>
  <c r="AD1214" i="1"/>
  <c r="AD1215" i="1"/>
  <c r="AD1216" i="1"/>
  <c r="AD1217" i="1"/>
  <c r="AD1218" i="1"/>
  <c r="AD1219" i="1"/>
  <c r="AD1220" i="1"/>
  <c r="AD1221" i="1"/>
  <c r="AD1222" i="1"/>
  <c r="AD1223" i="1"/>
  <c r="AD1224" i="1"/>
  <c r="AD1225" i="1"/>
  <c r="AD1226" i="1"/>
  <c r="AD1227" i="1"/>
  <c r="AD1228" i="1"/>
  <c r="AD1229" i="1"/>
  <c r="AD1230" i="1"/>
  <c r="AD1231" i="1"/>
  <c r="AD1232" i="1"/>
  <c r="AD1233" i="1"/>
  <c r="AF277" i="1"/>
  <c r="AF867" i="1" l="1"/>
  <c r="AF340" i="1"/>
  <c r="AF341" i="1"/>
  <c r="AF996" i="1"/>
  <c r="AF995" i="1"/>
  <c r="AF994" i="1"/>
  <c r="R994" i="1"/>
  <c r="AE995" i="1" l="1"/>
  <c r="AG995" i="1" s="1"/>
  <c r="AI995" i="1" s="1"/>
  <c r="AK995" i="1" s="1"/>
  <c r="AE994" i="1"/>
  <c r="AG994" i="1" s="1"/>
  <c r="AI994" i="1" s="1"/>
  <c r="AK994" i="1" s="1"/>
  <c r="R996" i="1"/>
  <c r="R995" i="1"/>
  <c r="AE996" i="1"/>
  <c r="AG996" i="1" s="1"/>
  <c r="AI996" i="1" s="1"/>
  <c r="AK996" i="1" s="1"/>
  <c r="AM996" i="1" l="1"/>
  <c r="AN996" i="1" s="1"/>
  <c r="AP996" i="1" s="1"/>
  <c r="AS996" i="1" s="1"/>
  <c r="AM994" i="1"/>
  <c r="AN994" i="1" s="1"/>
  <c r="AP994" i="1" s="1"/>
  <c r="AS994" i="1" s="1"/>
  <c r="AM995" i="1"/>
  <c r="AN995" i="1" s="1"/>
  <c r="AP995" i="1" s="1"/>
  <c r="AS995" i="1" s="1"/>
  <c r="AT994" i="1" l="1"/>
  <c r="AF633" i="1"/>
  <c r="AF1233" i="1"/>
  <c r="AF1232" i="1"/>
  <c r="AF1231" i="1"/>
  <c r="R1231" i="1"/>
  <c r="AE1233" i="1" s="1"/>
  <c r="R1233" i="1" l="1"/>
  <c r="AE1231" i="1"/>
  <c r="AG1231" i="1" s="1"/>
  <c r="AI1231" i="1" s="1"/>
  <c r="AK1231" i="1" s="1"/>
  <c r="AM1231" i="1" s="1"/>
  <c r="AN1231" i="1" s="1"/>
  <c r="AP1231" i="1" s="1"/>
  <c r="AS1231" i="1" s="1"/>
  <c r="AG1233" i="1"/>
  <c r="AI1233" i="1" s="1"/>
  <c r="AK1233" i="1" s="1"/>
  <c r="AM1233" i="1" s="1"/>
  <c r="AN1233" i="1" s="1"/>
  <c r="AP1233" i="1" s="1"/>
  <c r="AS1233" i="1" s="1"/>
  <c r="R1232" i="1"/>
  <c r="AE1232" i="1"/>
  <c r="AG1232" i="1" s="1"/>
  <c r="AI1232" i="1" s="1"/>
  <c r="AK1232" i="1" s="1"/>
  <c r="AF1230" i="1"/>
  <c r="AF1229" i="1"/>
  <c r="AF1228" i="1"/>
  <c r="R1228" i="1"/>
  <c r="AF918" i="1"/>
  <c r="AF917" i="1"/>
  <c r="AF588" i="1"/>
  <c r="AF587" i="1"/>
  <c r="AF586" i="1"/>
  <c r="R586" i="1"/>
  <c r="AF937" i="1"/>
  <c r="AF932" i="1"/>
  <c r="AF927" i="1"/>
  <c r="AF922" i="1"/>
  <c r="AF912" i="1"/>
  <c r="AF907" i="1"/>
  <c r="AF903" i="1"/>
  <c r="AF899" i="1"/>
  <c r="AF894" i="1"/>
  <c r="AF895" i="1"/>
  <c r="AF886" i="1"/>
  <c r="AF876" i="1"/>
  <c r="R1230" i="1" l="1"/>
  <c r="AM1232" i="1"/>
  <c r="AN1232" i="1" s="1"/>
  <c r="AP1232" i="1" s="1"/>
  <c r="AS1232" i="1" s="1"/>
  <c r="AT1231" i="1" s="1"/>
  <c r="R1229" i="1"/>
  <c r="AE1228" i="1"/>
  <c r="AG1228" i="1" s="1"/>
  <c r="AI1228" i="1" s="1"/>
  <c r="AK1228" i="1" s="1"/>
  <c r="AE1230" i="1"/>
  <c r="AG1230" i="1" s="1"/>
  <c r="AI1230" i="1" s="1"/>
  <c r="AK1230" i="1" s="1"/>
  <c r="AE1229" i="1"/>
  <c r="AG1229" i="1" s="1"/>
  <c r="AI1229" i="1" s="1"/>
  <c r="AK1229" i="1" s="1"/>
  <c r="AE586" i="1"/>
  <c r="AG586" i="1" s="1"/>
  <c r="AM1228" i="1" l="1"/>
  <c r="AN1228" i="1" s="1"/>
  <c r="AP1228" i="1" s="1"/>
  <c r="AS1228" i="1" s="1"/>
  <c r="AM1229" i="1"/>
  <c r="AN1229" i="1" s="1"/>
  <c r="AP1229" i="1" s="1"/>
  <c r="AS1229" i="1" s="1"/>
  <c r="AM1230" i="1"/>
  <c r="AN1230" i="1" s="1"/>
  <c r="AP1230" i="1" s="1"/>
  <c r="AS1230" i="1" s="1"/>
  <c r="AI586" i="1"/>
  <c r="AK586" i="1" s="1"/>
  <c r="AD3" i="1"/>
  <c r="AT1228" i="1" l="1"/>
  <c r="AF569" i="1"/>
  <c r="AF565" i="1"/>
  <c r="AF561" i="1"/>
  <c r="AF556" i="1"/>
  <c r="AF557" i="1"/>
  <c r="AF551" i="1"/>
  <c r="AF552" i="1"/>
  <c r="AF547" i="1"/>
  <c r="R549" i="1"/>
  <c r="AE549" i="1" s="1"/>
  <c r="AF549" i="1"/>
  <c r="AF542" i="1"/>
  <c r="AF257" i="1"/>
  <c r="AF39" i="1"/>
  <c r="AG549" i="1" l="1"/>
  <c r="AI549" i="1" s="1"/>
  <c r="AK549" i="1" s="1"/>
  <c r="AF100" i="1" l="1"/>
  <c r="AF963" i="1"/>
  <c r="AF964" i="1"/>
  <c r="AF667" i="1" l="1"/>
  <c r="AF665" i="1"/>
  <c r="AF662" i="1"/>
  <c r="AF659" i="1"/>
  <c r="AF660" i="1"/>
  <c r="AF656" i="1"/>
  <c r="AF654" i="1"/>
  <c r="AF79" i="1" l="1"/>
  <c r="R80" i="1"/>
  <c r="AE80" i="1" s="1"/>
  <c r="AF80" i="1"/>
  <c r="AG80" i="1" l="1"/>
  <c r="AI80" i="1" s="1"/>
  <c r="AK80" i="1" s="1"/>
  <c r="AF1209" i="1"/>
  <c r="AF1208" i="1"/>
  <c r="AF1207" i="1"/>
  <c r="AF1206" i="1"/>
  <c r="AF1205" i="1"/>
  <c r="R1205" i="1"/>
  <c r="AF1040" i="1"/>
  <c r="AF127" i="1"/>
  <c r="AE1205" i="1" l="1"/>
  <c r="AG1205" i="1" s="1"/>
  <c r="AI1205" i="1" s="1"/>
  <c r="AK1205" i="1" s="1"/>
  <c r="AF572" i="1" l="1"/>
  <c r="R573" i="1"/>
  <c r="AE573" i="1" s="1"/>
  <c r="AF573" i="1"/>
  <c r="AF492" i="1"/>
  <c r="AG573" i="1" l="1"/>
  <c r="AI573" i="1" s="1"/>
  <c r="AK573" i="1" s="1"/>
  <c r="AF14" i="1"/>
  <c r="AF570" i="1" l="1"/>
  <c r="AF568" i="1"/>
  <c r="AF566" i="1"/>
  <c r="AF562" i="1"/>
  <c r="AF548" i="1"/>
  <c r="AF543" i="1"/>
  <c r="AF1227" i="1"/>
  <c r="AF1226" i="1"/>
  <c r="R1226" i="1"/>
  <c r="AF1225" i="1"/>
  <c r="AF1224" i="1"/>
  <c r="AF1223" i="1"/>
  <c r="R1223" i="1"/>
  <c r="AE1223" i="1" s="1"/>
  <c r="AF1222" i="1"/>
  <c r="AF1221" i="1"/>
  <c r="R1221" i="1"/>
  <c r="AF1220" i="1"/>
  <c r="AF1219" i="1"/>
  <c r="R1219" i="1"/>
  <c r="AF1218" i="1"/>
  <c r="AF1217" i="1"/>
  <c r="R1217" i="1"/>
  <c r="AF1216" i="1"/>
  <c r="AF1215" i="1"/>
  <c r="AF1214" i="1"/>
  <c r="R1214" i="1"/>
  <c r="AE1214" i="1" s="1"/>
  <c r="AF1213" i="1"/>
  <c r="AF1212" i="1"/>
  <c r="AF1211" i="1"/>
  <c r="AF1210" i="1"/>
  <c r="R1210" i="1"/>
  <c r="AF1204" i="1"/>
  <c r="AF1203" i="1"/>
  <c r="AF1202" i="1"/>
  <c r="AF1201" i="1"/>
  <c r="R1201" i="1"/>
  <c r="AF1200" i="1"/>
  <c r="AF1199" i="1"/>
  <c r="AF1198" i="1"/>
  <c r="AF1197" i="1"/>
  <c r="R1197" i="1"/>
  <c r="AE1197" i="1" s="1"/>
  <c r="AF1196" i="1"/>
  <c r="AF1195" i="1"/>
  <c r="AF1194" i="1"/>
  <c r="AF1193" i="1"/>
  <c r="AF1192" i="1"/>
  <c r="R1192" i="1"/>
  <c r="AE1192" i="1" s="1"/>
  <c r="AF1191" i="1"/>
  <c r="AF1190" i="1"/>
  <c r="AF1189" i="1"/>
  <c r="AF1188" i="1"/>
  <c r="R1188" i="1"/>
  <c r="AE1188" i="1" s="1"/>
  <c r="AF1187" i="1"/>
  <c r="AF1186" i="1"/>
  <c r="AF1185" i="1"/>
  <c r="AF1184" i="1"/>
  <c r="AF1183" i="1"/>
  <c r="R1183" i="1"/>
  <c r="AF1182" i="1"/>
  <c r="AF1181" i="1"/>
  <c r="AF1180" i="1"/>
  <c r="AF1179" i="1"/>
  <c r="R1179" i="1"/>
  <c r="AF1178" i="1"/>
  <c r="AF1177" i="1"/>
  <c r="AF1176" i="1"/>
  <c r="AF1175" i="1"/>
  <c r="AF1174" i="1"/>
  <c r="R1174" i="1"/>
  <c r="AF1173" i="1"/>
  <c r="AF1172" i="1"/>
  <c r="AF1171" i="1"/>
  <c r="AF1170" i="1"/>
  <c r="R1170" i="1"/>
  <c r="AF1169" i="1"/>
  <c r="R1169" i="1"/>
  <c r="AE1169" i="1" s="1"/>
  <c r="AF1168" i="1"/>
  <c r="R1168" i="1"/>
  <c r="AE1168" i="1" s="1"/>
  <c r="AF1167" i="1"/>
  <c r="R1167" i="1"/>
  <c r="AE1167" i="1" s="1"/>
  <c r="AF1166" i="1"/>
  <c r="AF1165" i="1"/>
  <c r="R1165" i="1"/>
  <c r="AF1164" i="1"/>
  <c r="AF1163" i="1"/>
  <c r="AF1162" i="1"/>
  <c r="R1162" i="1"/>
  <c r="AE1162" i="1" s="1"/>
  <c r="AF1161" i="1"/>
  <c r="R1161" i="1"/>
  <c r="AE1161" i="1" s="1"/>
  <c r="AF1160" i="1"/>
  <c r="AF1159" i="1"/>
  <c r="AF1158" i="1"/>
  <c r="R1158" i="1"/>
  <c r="AF1157" i="1"/>
  <c r="AF1156" i="1"/>
  <c r="R1156" i="1"/>
  <c r="AE1156" i="1" s="1"/>
  <c r="AF1155" i="1"/>
  <c r="AF1154" i="1"/>
  <c r="AF1153" i="1"/>
  <c r="AF1152" i="1"/>
  <c r="R1152" i="1"/>
  <c r="AF1151" i="1"/>
  <c r="AF1150" i="1"/>
  <c r="AF1149" i="1"/>
  <c r="AF1148" i="1"/>
  <c r="R1148" i="1"/>
  <c r="AF1147" i="1"/>
  <c r="AF1146" i="1"/>
  <c r="AF1145" i="1"/>
  <c r="AF1144" i="1"/>
  <c r="AF1143" i="1"/>
  <c r="R1143" i="1"/>
  <c r="AF1141" i="1"/>
  <c r="AF1140" i="1"/>
  <c r="AF1139" i="1"/>
  <c r="AF1138" i="1"/>
  <c r="R1138" i="1"/>
  <c r="AF1137" i="1"/>
  <c r="AF1136" i="1"/>
  <c r="R1136" i="1"/>
  <c r="AF1135" i="1"/>
  <c r="AF1134" i="1"/>
  <c r="R1134" i="1"/>
  <c r="AF1133" i="1"/>
  <c r="AF1132" i="1"/>
  <c r="AF1131" i="1"/>
  <c r="R1131" i="1"/>
  <c r="AF1130" i="1"/>
  <c r="AF1129" i="1"/>
  <c r="R1129" i="1"/>
  <c r="AF1128" i="1"/>
  <c r="AF1127" i="1"/>
  <c r="AF1126" i="1"/>
  <c r="R1126" i="1"/>
  <c r="AF1125" i="1"/>
  <c r="AF1124" i="1"/>
  <c r="AF1123" i="1"/>
  <c r="R1123" i="1"/>
  <c r="AF1122" i="1"/>
  <c r="AF1121" i="1"/>
  <c r="R1121" i="1"/>
  <c r="AE1121" i="1" s="1"/>
  <c r="AF1120" i="1"/>
  <c r="AF1119" i="1"/>
  <c r="AF1118" i="1"/>
  <c r="R1118" i="1"/>
  <c r="AF1117" i="1"/>
  <c r="AF1116" i="1"/>
  <c r="AF1115" i="1"/>
  <c r="R1115" i="1"/>
  <c r="AF1114" i="1"/>
  <c r="AF1113" i="1"/>
  <c r="AF1112" i="1"/>
  <c r="R1112" i="1"/>
  <c r="AF1111" i="1"/>
  <c r="AF1110" i="1"/>
  <c r="AF1109" i="1"/>
  <c r="R1109" i="1"/>
  <c r="AF1108" i="1"/>
  <c r="AF1107" i="1"/>
  <c r="AF1106" i="1"/>
  <c r="R1106" i="1"/>
  <c r="AF1105" i="1"/>
  <c r="AF1104" i="1"/>
  <c r="AF1103" i="1"/>
  <c r="AF1102" i="1"/>
  <c r="R1102" i="1"/>
  <c r="AF1101" i="1"/>
  <c r="AF1100" i="1"/>
  <c r="AF1099" i="1"/>
  <c r="R1099" i="1"/>
  <c r="AF1098" i="1"/>
  <c r="AF1097" i="1"/>
  <c r="R1097" i="1"/>
  <c r="AF1096" i="1"/>
  <c r="AF1095" i="1"/>
  <c r="AF1094" i="1"/>
  <c r="AF1093" i="1"/>
  <c r="R1093" i="1"/>
  <c r="AF1092" i="1"/>
  <c r="AF1091" i="1"/>
  <c r="R1091" i="1"/>
  <c r="AF1090" i="1"/>
  <c r="AF1089" i="1"/>
  <c r="R1089" i="1"/>
  <c r="AF1088" i="1"/>
  <c r="AF1087" i="1"/>
  <c r="AF1086" i="1"/>
  <c r="R1086" i="1"/>
  <c r="AF1085" i="1"/>
  <c r="AF1084" i="1"/>
  <c r="AF1083" i="1"/>
  <c r="R1083" i="1"/>
  <c r="AF1082" i="1"/>
  <c r="AF1081" i="1"/>
  <c r="AF1080" i="1"/>
  <c r="R1080" i="1"/>
  <c r="AF1079" i="1"/>
  <c r="AF1078" i="1"/>
  <c r="AF1077" i="1"/>
  <c r="R1077" i="1"/>
  <c r="AF1076" i="1"/>
  <c r="AF1075" i="1"/>
  <c r="AF1074" i="1"/>
  <c r="R1074" i="1"/>
  <c r="AF1073" i="1"/>
  <c r="AF1072" i="1"/>
  <c r="R1072" i="1"/>
  <c r="AE1072" i="1" s="1"/>
  <c r="AF1071" i="1"/>
  <c r="AF1070" i="1"/>
  <c r="AF1069" i="1"/>
  <c r="R1069" i="1"/>
  <c r="AF1068" i="1"/>
  <c r="AF1067" i="1"/>
  <c r="AF1066" i="1"/>
  <c r="R1066" i="1"/>
  <c r="AF1065" i="1"/>
  <c r="AF1064" i="1"/>
  <c r="R1064" i="1"/>
  <c r="AF1063" i="1"/>
  <c r="AF1062" i="1"/>
  <c r="AF1061" i="1"/>
  <c r="R1061" i="1"/>
  <c r="AF1060" i="1"/>
  <c r="AF1059" i="1"/>
  <c r="AF1058" i="1"/>
  <c r="R1058" i="1"/>
  <c r="AF1057" i="1"/>
  <c r="AF1056" i="1"/>
  <c r="AF1055" i="1"/>
  <c r="R1055" i="1"/>
  <c r="AF1054" i="1"/>
  <c r="AF1053" i="1"/>
  <c r="AF1052" i="1"/>
  <c r="R1052" i="1"/>
  <c r="AF1051" i="1"/>
  <c r="AF1050" i="1"/>
  <c r="R1050" i="1"/>
  <c r="AF1049" i="1"/>
  <c r="AF1048" i="1"/>
  <c r="AF1047" i="1"/>
  <c r="R1047" i="1"/>
  <c r="AF1046" i="1"/>
  <c r="AF1045" i="1"/>
  <c r="AF1044" i="1"/>
  <c r="R1044" i="1"/>
  <c r="AF1043" i="1"/>
  <c r="AF1042" i="1"/>
  <c r="AF1041" i="1"/>
  <c r="R1041" i="1"/>
  <c r="AF1039" i="1"/>
  <c r="AF1038" i="1"/>
  <c r="R1038" i="1"/>
  <c r="AF1037" i="1"/>
  <c r="AF1036" i="1"/>
  <c r="AF1035" i="1"/>
  <c r="R1035" i="1"/>
  <c r="AF1034" i="1"/>
  <c r="AF1033" i="1"/>
  <c r="AF1032" i="1"/>
  <c r="R1032" i="1"/>
  <c r="AF1031" i="1"/>
  <c r="AF1030" i="1"/>
  <c r="R1030" i="1"/>
  <c r="AF1029" i="1"/>
  <c r="AF1028" i="1"/>
  <c r="R1028" i="1"/>
  <c r="AE1028" i="1" s="1"/>
  <c r="AF1027" i="1"/>
  <c r="AF1026" i="1"/>
  <c r="R1026" i="1"/>
  <c r="AE1026" i="1" s="1"/>
  <c r="AF1025" i="1"/>
  <c r="AF1024" i="1"/>
  <c r="R1024" i="1"/>
  <c r="AF1023" i="1"/>
  <c r="AF1022" i="1"/>
  <c r="R1022" i="1"/>
  <c r="AF1021" i="1"/>
  <c r="AF1020" i="1"/>
  <c r="AF1019" i="1"/>
  <c r="R1019" i="1"/>
  <c r="AE1019" i="1" s="1"/>
  <c r="AF1018" i="1"/>
  <c r="AF1017" i="1"/>
  <c r="AF1016" i="1"/>
  <c r="AF1015" i="1"/>
  <c r="R1015" i="1"/>
  <c r="AF1014" i="1"/>
  <c r="AF1013" i="1"/>
  <c r="AF1012" i="1"/>
  <c r="AF1011" i="1"/>
  <c r="R1011" i="1"/>
  <c r="AF1010" i="1"/>
  <c r="AF1009" i="1"/>
  <c r="AF1008" i="1"/>
  <c r="R1008" i="1"/>
  <c r="AF1007" i="1"/>
  <c r="AF1006" i="1"/>
  <c r="AF1005" i="1"/>
  <c r="R1005" i="1"/>
  <c r="AF1004" i="1"/>
  <c r="AF1003" i="1"/>
  <c r="AF1002" i="1"/>
  <c r="R1002" i="1"/>
  <c r="AE1002" i="1" s="1"/>
  <c r="AF1001" i="1"/>
  <c r="AF1000" i="1"/>
  <c r="AF999" i="1"/>
  <c r="AF998" i="1"/>
  <c r="AF997" i="1"/>
  <c r="R997" i="1"/>
  <c r="AF993" i="1"/>
  <c r="AF992" i="1"/>
  <c r="AF991" i="1"/>
  <c r="AF990" i="1"/>
  <c r="R990" i="1"/>
  <c r="AF989" i="1"/>
  <c r="AF988" i="1"/>
  <c r="AF987" i="1"/>
  <c r="AF986" i="1"/>
  <c r="R986" i="1"/>
  <c r="AF985" i="1"/>
  <c r="AF984" i="1"/>
  <c r="AF983" i="1"/>
  <c r="R983" i="1"/>
  <c r="AF982" i="1"/>
  <c r="AF981" i="1"/>
  <c r="AF980" i="1"/>
  <c r="AF979" i="1"/>
  <c r="R979" i="1"/>
  <c r="AF978" i="1"/>
  <c r="AF977" i="1"/>
  <c r="AF976" i="1"/>
  <c r="AF975" i="1"/>
  <c r="R975" i="1"/>
  <c r="AF974" i="1"/>
  <c r="AF973" i="1"/>
  <c r="AF972" i="1"/>
  <c r="R972" i="1"/>
  <c r="AE972" i="1" s="1"/>
  <c r="AF971" i="1"/>
  <c r="AF970" i="1"/>
  <c r="AF969" i="1"/>
  <c r="AF968" i="1"/>
  <c r="R968" i="1"/>
  <c r="AF967" i="1"/>
  <c r="AF966" i="1"/>
  <c r="AF965" i="1"/>
  <c r="R965" i="1"/>
  <c r="AF962" i="1"/>
  <c r="R962" i="1"/>
  <c r="AE962" i="1" s="1"/>
  <c r="AF961" i="1"/>
  <c r="AF960" i="1"/>
  <c r="AF959" i="1"/>
  <c r="AF958" i="1"/>
  <c r="R958" i="1"/>
  <c r="AF957" i="1"/>
  <c r="AF956" i="1"/>
  <c r="AF955" i="1"/>
  <c r="R955" i="1"/>
  <c r="AF954" i="1"/>
  <c r="AF953" i="1"/>
  <c r="R953" i="1"/>
  <c r="AE953" i="1" s="1"/>
  <c r="AF952" i="1"/>
  <c r="R952" i="1"/>
  <c r="AE952" i="1" s="1"/>
  <c r="AF951" i="1"/>
  <c r="AF950" i="1"/>
  <c r="R950" i="1"/>
  <c r="AF949" i="1"/>
  <c r="AF948" i="1"/>
  <c r="R948" i="1"/>
  <c r="AF947" i="1"/>
  <c r="R947" i="1"/>
  <c r="AE947" i="1" s="1"/>
  <c r="AF946" i="1"/>
  <c r="R946" i="1"/>
  <c r="AE946" i="1" s="1"/>
  <c r="AF945" i="1"/>
  <c r="R945" i="1"/>
  <c r="AE945" i="1" s="1"/>
  <c r="AF944" i="1"/>
  <c r="AF943" i="1"/>
  <c r="R943" i="1"/>
  <c r="AF942" i="1"/>
  <c r="AF941" i="1"/>
  <c r="AF940" i="1"/>
  <c r="AF939" i="1"/>
  <c r="R939" i="1"/>
  <c r="AF938" i="1"/>
  <c r="AF936" i="1"/>
  <c r="AF935" i="1"/>
  <c r="R935" i="1"/>
  <c r="AF934" i="1"/>
  <c r="AF933" i="1"/>
  <c r="AF931" i="1"/>
  <c r="AF930" i="1"/>
  <c r="R930" i="1"/>
  <c r="AF929" i="1"/>
  <c r="AF928" i="1"/>
  <c r="AF926" i="1"/>
  <c r="AF925" i="1"/>
  <c r="R925" i="1"/>
  <c r="AF924" i="1"/>
  <c r="AF923" i="1"/>
  <c r="AF921" i="1"/>
  <c r="AF920" i="1"/>
  <c r="R920" i="1"/>
  <c r="AF919" i="1"/>
  <c r="AF916" i="1"/>
  <c r="AF915" i="1"/>
  <c r="R915" i="1"/>
  <c r="AF914" i="1"/>
  <c r="AF913" i="1"/>
  <c r="AF911" i="1"/>
  <c r="AF910" i="1"/>
  <c r="R910" i="1"/>
  <c r="AF909" i="1"/>
  <c r="AF908" i="1"/>
  <c r="AF906" i="1"/>
  <c r="AF905" i="1"/>
  <c r="R905" i="1"/>
  <c r="AF904" i="1"/>
  <c r="AF902" i="1"/>
  <c r="AF901" i="1"/>
  <c r="R901" i="1"/>
  <c r="AF900" i="1"/>
  <c r="AF898" i="1"/>
  <c r="AF897" i="1"/>
  <c r="AF896" i="1"/>
  <c r="R896" i="1"/>
  <c r="AF893" i="1"/>
  <c r="AF892" i="1"/>
  <c r="AF891" i="1"/>
  <c r="R891" i="1"/>
  <c r="AF890" i="1"/>
  <c r="AF889" i="1"/>
  <c r="AF888" i="1"/>
  <c r="R888" i="1"/>
  <c r="AF887" i="1"/>
  <c r="AF885" i="1"/>
  <c r="AF884" i="1"/>
  <c r="AF883" i="1"/>
  <c r="R883" i="1"/>
  <c r="AF882" i="1"/>
  <c r="AF881" i="1"/>
  <c r="AF880" i="1"/>
  <c r="AF879" i="1"/>
  <c r="AF878" i="1"/>
  <c r="R878" i="1"/>
  <c r="AE878" i="1" s="1"/>
  <c r="AF877" i="1"/>
  <c r="AF875" i="1"/>
  <c r="AF874" i="1"/>
  <c r="R874" i="1"/>
  <c r="AF873" i="1"/>
  <c r="AF872" i="1"/>
  <c r="AF871" i="1"/>
  <c r="R871" i="1"/>
  <c r="AF870" i="1"/>
  <c r="AF869" i="1"/>
  <c r="R869" i="1"/>
  <c r="AF868" i="1"/>
  <c r="AF866" i="1"/>
  <c r="AF865" i="1"/>
  <c r="R865" i="1"/>
  <c r="AF864" i="1"/>
  <c r="AF863" i="1"/>
  <c r="AF862" i="1"/>
  <c r="R862" i="1"/>
  <c r="AF861" i="1"/>
  <c r="AF860" i="1"/>
  <c r="AF859" i="1"/>
  <c r="R859" i="1"/>
  <c r="AF858" i="1"/>
  <c r="AF857" i="1"/>
  <c r="AF856" i="1"/>
  <c r="R856" i="1"/>
  <c r="AF855" i="1"/>
  <c r="AF854" i="1"/>
  <c r="AF853" i="1"/>
  <c r="R853" i="1"/>
  <c r="AF852" i="1"/>
  <c r="AF851" i="1"/>
  <c r="AF850" i="1"/>
  <c r="R850" i="1"/>
  <c r="AF849" i="1"/>
  <c r="AF848" i="1"/>
  <c r="R848" i="1"/>
  <c r="AF847" i="1"/>
  <c r="AF846" i="1"/>
  <c r="R846" i="1"/>
  <c r="AF845" i="1"/>
  <c r="AF844" i="1"/>
  <c r="AF843" i="1"/>
  <c r="R843" i="1"/>
  <c r="AF842" i="1"/>
  <c r="AF841" i="1"/>
  <c r="R841" i="1"/>
  <c r="AF840" i="1"/>
  <c r="AF838" i="1"/>
  <c r="R838" i="1"/>
  <c r="AF837" i="1"/>
  <c r="AF836" i="1"/>
  <c r="AF835" i="1"/>
  <c r="R835" i="1"/>
  <c r="AF834" i="1"/>
  <c r="AF833" i="1"/>
  <c r="AF832" i="1"/>
  <c r="R832" i="1"/>
  <c r="AF831" i="1"/>
  <c r="AF830" i="1"/>
  <c r="R830" i="1"/>
  <c r="AF829" i="1"/>
  <c r="AF828" i="1"/>
  <c r="AF827" i="1"/>
  <c r="R827" i="1"/>
  <c r="AF826" i="1"/>
  <c r="AF825" i="1"/>
  <c r="R825" i="1"/>
  <c r="AF824" i="1"/>
  <c r="AF823" i="1"/>
  <c r="AF822" i="1"/>
  <c r="R822" i="1"/>
  <c r="AF821" i="1"/>
  <c r="AF820" i="1"/>
  <c r="AF819" i="1"/>
  <c r="R819" i="1"/>
  <c r="AF818" i="1"/>
  <c r="AF817" i="1"/>
  <c r="AF816" i="1"/>
  <c r="R816" i="1"/>
  <c r="AE816" i="1" s="1"/>
  <c r="AF815" i="1"/>
  <c r="AF814" i="1"/>
  <c r="R814" i="1"/>
  <c r="AF813" i="1"/>
  <c r="AF812" i="1"/>
  <c r="AF811" i="1"/>
  <c r="R811" i="1"/>
  <c r="AE811" i="1" s="1"/>
  <c r="AF810" i="1"/>
  <c r="AF809" i="1"/>
  <c r="AF808" i="1"/>
  <c r="R808" i="1"/>
  <c r="AE808" i="1" s="1"/>
  <c r="AF807" i="1"/>
  <c r="AF806" i="1"/>
  <c r="AF805" i="1"/>
  <c r="R805" i="1"/>
  <c r="AE805" i="1" s="1"/>
  <c r="AF804" i="1"/>
  <c r="AF803" i="1"/>
  <c r="R803" i="1"/>
  <c r="AF802" i="1"/>
  <c r="AF801" i="1"/>
  <c r="AF800" i="1"/>
  <c r="R800" i="1"/>
  <c r="AF799" i="1"/>
  <c r="AF798" i="1"/>
  <c r="AF797" i="1"/>
  <c r="R797" i="1"/>
  <c r="AF796" i="1"/>
  <c r="AF795" i="1"/>
  <c r="R795" i="1"/>
  <c r="AF794" i="1"/>
  <c r="AF793" i="1"/>
  <c r="R793" i="1"/>
  <c r="AF792" i="1"/>
  <c r="AF791" i="1"/>
  <c r="AF790" i="1"/>
  <c r="R790" i="1"/>
  <c r="AF789" i="1"/>
  <c r="AF788" i="1"/>
  <c r="AF787" i="1"/>
  <c r="R787" i="1"/>
  <c r="AF786" i="1"/>
  <c r="AF785" i="1"/>
  <c r="R785" i="1"/>
  <c r="AE785" i="1" s="1"/>
  <c r="AF784" i="1"/>
  <c r="AF783" i="1"/>
  <c r="R783" i="1"/>
  <c r="AE783" i="1" s="1"/>
  <c r="AF782" i="1"/>
  <c r="AF781" i="1"/>
  <c r="AF780" i="1"/>
  <c r="R780" i="1"/>
  <c r="AF779" i="1"/>
  <c r="AF778" i="1"/>
  <c r="R778" i="1"/>
  <c r="AE778" i="1" s="1"/>
  <c r="AF777" i="1"/>
  <c r="AF776" i="1"/>
  <c r="R776" i="1"/>
  <c r="AF775" i="1"/>
  <c r="AF774" i="1"/>
  <c r="R774" i="1"/>
  <c r="AF773" i="1"/>
  <c r="AF772" i="1"/>
  <c r="AF771" i="1"/>
  <c r="R771" i="1"/>
  <c r="AE771" i="1" s="1"/>
  <c r="AF770" i="1"/>
  <c r="AF769" i="1"/>
  <c r="AF768" i="1"/>
  <c r="R768" i="1"/>
  <c r="AE768" i="1" s="1"/>
  <c r="AF767" i="1"/>
  <c r="AF766" i="1"/>
  <c r="AF765" i="1"/>
  <c r="R765" i="1"/>
  <c r="AE765" i="1" s="1"/>
  <c r="AF764" i="1"/>
  <c r="AF763" i="1"/>
  <c r="AF762" i="1"/>
  <c r="R762" i="1"/>
  <c r="AE762" i="1" s="1"/>
  <c r="AF761" i="1"/>
  <c r="AF760" i="1"/>
  <c r="R760" i="1"/>
  <c r="AF759" i="1"/>
  <c r="AF758" i="1"/>
  <c r="R758" i="1"/>
  <c r="AF757" i="1"/>
  <c r="AF756" i="1"/>
  <c r="AF755" i="1"/>
  <c r="R755" i="1"/>
  <c r="AF754" i="1"/>
  <c r="AF753" i="1"/>
  <c r="AF752" i="1"/>
  <c r="R752" i="1"/>
  <c r="AE752" i="1" s="1"/>
  <c r="AF751" i="1"/>
  <c r="AF750" i="1"/>
  <c r="AF749" i="1"/>
  <c r="R749" i="1"/>
  <c r="AF748" i="1"/>
  <c r="AF747" i="1"/>
  <c r="R747" i="1"/>
  <c r="AF746" i="1"/>
  <c r="AF745" i="1"/>
  <c r="AF744" i="1"/>
  <c r="R744" i="1"/>
  <c r="AF743" i="1"/>
  <c r="AF742" i="1"/>
  <c r="AF741" i="1"/>
  <c r="R741" i="1"/>
  <c r="AE741" i="1" s="1"/>
  <c r="AF740" i="1"/>
  <c r="AF739" i="1"/>
  <c r="R739" i="1"/>
  <c r="AF738" i="1"/>
  <c r="AF736" i="1"/>
  <c r="R736" i="1"/>
  <c r="AF735" i="1"/>
  <c r="AF734" i="1"/>
  <c r="R734" i="1"/>
  <c r="AE734" i="1" s="1"/>
  <c r="AF733" i="1"/>
  <c r="AF732" i="1"/>
  <c r="AF731" i="1"/>
  <c r="R731" i="1"/>
  <c r="AE731" i="1" s="1"/>
  <c r="AF730" i="1"/>
  <c r="AF729" i="1"/>
  <c r="AF728" i="1"/>
  <c r="R728" i="1"/>
  <c r="AE728" i="1" s="1"/>
  <c r="AF727" i="1"/>
  <c r="AF726" i="1"/>
  <c r="R726" i="1"/>
  <c r="AF725" i="1"/>
  <c r="AF724" i="1"/>
  <c r="R724" i="1"/>
  <c r="AF723" i="1"/>
  <c r="AF722" i="1"/>
  <c r="AF721" i="1"/>
  <c r="R721" i="1"/>
  <c r="AF720" i="1"/>
  <c r="AF719" i="1"/>
  <c r="AF718" i="1"/>
  <c r="R718" i="1"/>
  <c r="AF717" i="1"/>
  <c r="AF716" i="1"/>
  <c r="AF715" i="1"/>
  <c r="R715" i="1"/>
  <c r="AF714" i="1"/>
  <c r="AF713" i="1"/>
  <c r="R713" i="1"/>
  <c r="AE713" i="1" s="1"/>
  <c r="AF712" i="1"/>
  <c r="AF711" i="1"/>
  <c r="AF710" i="1"/>
  <c r="R710" i="1"/>
  <c r="AF709" i="1"/>
  <c r="AF708" i="1"/>
  <c r="AF707" i="1"/>
  <c r="R707" i="1"/>
  <c r="AF706" i="1"/>
  <c r="AF705" i="1"/>
  <c r="R705" i="1"/>
  <c r="AF704" i="1"/>
  <c r="AF703" i="1"/>
  <c r="AF702" i="1"/>
  <c r="R702" i="1"/>
  <c r="AF701" i="1"/>
  <c r="AF700" i="1"/>
  <c r="R700" i="1"/>
  <c r="AF699" i="1"/>
  <c r="AF698" i="1"/>
  <c r="R698" i="1"/>
  <c r="AF697" i="1"/>
  <c r="AF696" i="1"/>
  <c r="AF695" i="1"/>
  <c r="R695" i="1"/>
  <c r="AF694" i="1"/>
  <c r="AF693" i="1"/>
  <c r="R693" i="1"/>
  <c r="AF692" i="1"/>
  <c r="AF691" i="1"/>
  <c r="AF690" i="1"/>
  <c r="R690" i="1"/>
  <c r="AE690" i="1" s="1"/>
  <c r="AF689" i="1"/>
  <c r="AF688" i="1"/>
  <c r="AF687" i="1"/>
  <c r="R687" i="1"/>
  <c r="AE687" i="1" s="1"/>
  <c r="AF686" i="1"/>
  <c r="AF685" i="1"/>
  <c r="R685" i="1"/>
  <c r="AF684" i="1"/>
  <c r="AF683" i="1"/>
  <c r="AF682" i="1"/>
  <c r="R682" i="1"/>
  <c r="AF681" i="1"/>
  <c r="AF680" i="1"/>
  <c r="AF679" i="1"/>
  <c r="R679" i="1"/>
  <c r="AF678" i="1"/>
  <c r="R678" i="1"/>
  <c r="AE678" i="1" s="1"/>
  <c r="AF677" i="1"/>
  <c r="R677" i="1"/>
  <c r="AE677" i="1" s="1"/>
  <c r="AF676" i="1"/>
  <c r="AF675" i="1"/>
  <c r="R675" i="1"/>
  <c r="AF674" i="1"/>
  <c r="AF673" i="1"/>
  <c r="R673" i="1"/>
  <c r="AF672" i="1"/>
  <c r="AF671" i="1"/>
  <c r="R671" i="1"/>
  <c r="AF670" i="1"/>
  <c r="AF669" i="1"/>
  <c r="R669" i="1"/>
  <c r="AF668" i="1"/>
  <c r="R668" i="1"/>
  <c r="AE668" i="1" s="1"/>
  <c r="AF666" i="1"/>
  <c r="R666" i="1"/>
  <c r="AF664" i="1"/>
  <c r="R664" i="1"/>
  <c r="AF663" i="1"/>
  <c r="AF661" i="1"/>
  <c r="R661" i="1"/>
  <c r="AF658" i="1"/>
  <c r="R658" i="1"/>
  <c r="AF657" i="1"/>
  <c r="AF655" i="1"/>
  <c r="R655" i="1"/>
  <c r="AF653" i="1"/>
  <c r="AF652" i="1"/>
  <c r="R652" i="1"/>
  <c r="AF651" i="1"/>
  <c r="AF650" i="1"/>
  <c r="R650" i="1"/>
  <c r="AF649" i="1"/>
  <c r="AF648" i="1"/>
  <c r="AF647" i="1"/>
  <c r="R647" i="1"/>
  <c r="AF646" i="1"/>
  <c r="AF645" i="1"/>
  <c r="R645" i="1"/>
  <c r="AF644" i="1"/>
  <c r="AF643" i="1"/>
  <c r="AF642" i="1"/>
  <c r="AF641" i="1"/>
  <c r="R641" i="1"/>
  <c r="AF640" i="1"/>
  <c r="AF639" i="1"/>
  <c r="AF638" i="1"/>
  <c r="R638" i="1"/>
  <c r="AF637" i="1"/>
  <c r="AF636" i="1"/>
  <c r="AF635" i="1"/>
  <c r="R635" i="1"/>
  <c r="AE635" i="1" s="1"/>
  <c r="AF634" i="1"/>
  <c r="AF632" i="1"/>
  <c r="AF631" i="1"/>
  <c r="R631" i="1"/>
  <c r="AF630" i="1"/>
  <c r="AF629" i="1"/>
  <c r="R629" i="1"/>
  <c r="AE630" i="1" s="1"/>
  <c r="AF628" i="1"/>
  <c r="AF627" i="1"/>
  <c r="AF626" i="1"/>
  <c r="R626" i="1"/>
  <c r="AE628" i="1" s="1"/>
  <c r="AF625" i="1"/>
  <c r="AF624" i="1"/>
  <c r="AF623" i="1"/>
  <c r="R623" i="1"/>
  <c r="AE623" i="1" s="1"/>
  <c r="AF622" i="1"/>
  <c r="AF621" i="1"/>
  <c r="AF620" i="1"/>
  <c r="R620" i="1"/>
  <c r="AF619" i="1"/>
  <c r="AF618" i="1"/>
  <c r="AF617" i="1"/>
  <c r="R617" i="1"/>
  <c r="AF616" i="1"/>
  <c r="R616" i="1"/>
  <c r="AE616" i="1" s="1"/>
  <c r="AF615" i="1"/>
  <c r="AF614" i="1"/>
  <c r="R614" i="1"/>
  <c r="AF613" i="1"/>
  <c r="R613" i="1"/>
  <c r="AE613" i="1" s="1"/>
  <c r="AF612" i="1"/>
  <c r="R612" i="1"/>
  <c r="AE612" i="1" s="1"/>
  <c r="AF611" i="1"/>
  <c r="AF610" i="1"/>
  <c r="R610" i="1"/>
  <c r="AE610" i="1" s="1"/>
  <c r="AF609" i="1"/>
  <c r="R609" i="1"/>
  <c r="AE609" i="1" s="1"/>
  <c r="AF608" i="1"/>
  <c r="AF607" i="1"/>
  <c r="AF606" i="1"/>
  <c r="R606" i="1"/>
  <c r="AE606" i="1" s="1"/>
  <c r="AF605" i="1"/>
  <c r="AF604" i="1"/>
  <c r="AF603" i="1"/>
  <c r="AF602" i="1"/>
  <c r="R602" i="1"/>
  <c r="AF601" i="1"/>
  <c r="AF600" i="1"/>
  <c r="AF599" i="1"/>
  <c r="AF598" i="1"/>
  <c r="R598" i="1"/>
  <c r="AF597" i="1"/>
  <c r="AF596" i="1"/>
  <c r="AF595" i="1"/>
  <c r="AF594" i="1"/>
  <c r="R594" i="1"/>
  <c r="AF593" i="1"/>
  <c r="AF592" i="1"/>
  <c r="AF591" i="1"/>
  <c r="R591" i="1"/>
  <c r="AF590" i="1"/>
  <c r="AF589" i="1"/>
  <c r="R589" i="1"/>
  <c r="AF585" i="1"/>
  <c r="AF584" i="1"/>
  <c r="AF583" i="1"/>
  <c r="R583" i="1"/>
  <c r="AF582" i="1"/>
  <c r="AF581" i="1"/>
  <c r="R581" i="1"/>
  <c r="AF580" i="1"/>
  <c r="AF579" i="1"/>
  <c r="AF578" i="1"/>
  <c r="R578" i="1"/>
  <c r="AE578" i="1" s="1"/>
  <c r="AF577" i="1"/>
  <c r="R577" i="1"/>
  <c r="AE577" i="1" s="1"/>
  <c r="AF576" i="1"/>
  <c r="AF575" i="1"/>
  <c r="R575" i="1"/>
  <c r="AF574" i="1"/>
  <c r="AF571" i="1"/>
  <c r="R571" i="1"/>
  <c r="AF567" i="1"/>
  <c r="R567" i="1"/>
  <c r="AF564" i="1"/>
  <c r="AF563" i="1"/>
  <c r="R563" i="1"/>
  <c r="AF559" i="1"/>
  <c r="AF560" i="1"/>
  <c r="AF558" i="1"/>
  <c r="R558" i="1"/>
  <c r="AF555" i="1"/>
  <c r="AF554" i="1"/>
  <c r="AF553" i="1"/>
  <c r="R553" i="1"/>
  <c r="AF550" i="1"/>
  <c r="AF545" i="1"/>
  <c r="AF546" i="1"/>
  <c r="AF544" i="1"/>
  <c r="R544" i="1"/>
  <c r="AF541" i="1"/>
  <c r="AF540" i="1"/>
  <c r="AF539" i="1"/>
  <c r="R539" i="1"/>
  <c r="AF538" i="1"/>
  <c r="AF537" i="1"/>
  <c r="R537" i="1"/>
  <c r="AF536" i="1"/>
  <c r="AF535" i="1"/>
  <c r="AF534" i="1"/>
  <c r="R534" i="1"/>
  <c r="AF533" i="1"/>
  <c r="AF532" i="1"/>
  <c r="R532" i="1"/>
  <c r="AF531" i="1"/>
  <c r="AF530" i="1"/>
  <c r="AF529" i="1"/>
  <c r="R529" i="1"/>
  <c r="AF528" i="1"/>
  <c r="AF527" i="1"/>
  <c r="R527" i="1"/>
  <c r="AF526" i="1"/>
  <c r="AF525" i="1"/>
  <c r="AF524" i="1"/>
  <c r="R524" i="1"/>
  <c r="AF523" i="1"/>
  <c r="AF522" i="1"/>
  <c r="R522" i="1"/>
  <c r="AF521" i="1"/>
  <c r="AF520" i="1"/>
  <c r="AF519" i="1"/>
  <c r="R519" i="1"/>
  <c r="AF518" i="1"/>
  <c r="AF517" i="1"/>
  <c r="AF516" i="1"/>
  <c r="R516" i="1"/>
  <c r="AF515" i="1"/>
  <c r="R515" i="1"/>
  <c r="AE515" i="1" s="1"/>
  <c r="AF514" i="1"/>
  <c r="AF513" i="1"/>
  <c r="R513" i="1"/>
  <c r="AF512" i="1"/>
  <c r="AF511" i="1"/>
  <c r="R511" i="1"/>
  <c r="AF510" i="1"/>
  <c r="R510" i="1"/>
  <c r="AE510" i="1" s="1"/>
  <c r="AF509" i="1"/>
  <c r="AF508" i="1"/>
  <c r="R508" i="1"/>
  <c r="AF507" i="1"/>
  <c r="AF506" i="1"/>
  <c r="R506" i="1"/>
  <c r="AE506" i="1" s="1"/>
  <c r="AF505" i="1"/>
  <c r="AF504" i="1"/>
  <c r="R504" i="1"/>
  <c r="AF503" i="1"/>
  <c r="AF502" i="1"/>
  <c r="R502" i="1"/>
  <c r="AF501" i="1"/>
  <c r="AF500" i="1"/>
  <c r="R500" i="1"/>
  <c r="AF499" i="1"/>
  <c r="AF498" i="1"/>
  <c r="R498" i="1"/>
  <c r="AF497" i="1"/>
  <c r="AF496" i="1"/>
  <c r="AF495" i="1"/>
  <c r="R495" i="1"/>
  <c r="AF494" i="1"/>
  <c r="AF493" i="1"/>
  <c r="R493" i="1"/>
  <c r="AF491" i="1"/>
  <c r="AF490" i="1"/>
  <c r="R490" i="1"/>
  <c r="AF489" i="1"/>
  <c r="AF488" i="1"/>
  <c r="R488" i="1"/>
  <c r="AF487" i="1"/>
  <c r="AF486" i="1"/>
  <c r="AF485" i="1"/>
  <c r="R485" i="1"/>
  <c r="AF484" i="1"/>
  <c r="AF483" i="1"/>
  <c r="R483" i="1"/>
  <c r="AF482" i="1"/>
  <c r="AF481" i="1"/>
  <c r="R481" i="1"/>
  <c r="AF480" i="1"/>
  <c r="AF479" i="1"/>
  <c r="R479" i="1"/>
  <c r="AE479" i="1" s="1"/>
  <c r="AF478" i="1"/>
  <c r="AF477" i="1"/>
  <c r="AF476" i="1"/>
  <c r="R476" i="1"/>
  <c r="AF475" i="1"/>
  <c r="AF473" i="1"/>
  <c r="R473" i="1"/>
  <c r="AE474" i="1" s="1"/>
  <c r="AF472" i="1"/>
  <c r="AF471" i="1"/>
  <c r="AF470" i="1"/>
  <c r="R470" i="1"/>
  <c r="AF469" i="1"/>
  <c r="AF468" i="1"/>
  <c r="AF467" i="1"/>
  <c r="AF466" i="1"/>
  <c r="R466" i="1"/>
  <c r="AF465" i="1"/>
  <c r="AF464" i="1"/>
  <c r="AF463" i="1"/>
  <c r="R463" i="1"/>
  <c r="AE463" i="1" s="1"/>
  <c r="AF462" i="1"/>
  <c r="AF461" i="1"/>
  <c r="AF460" i="1"/>
  <c r="AF459" i="1"/>
  <c r="AF458" i="1"/>
  <c r="R458" i="1"/>
  <c r="AF457" i="1"/>
  <c r="AF456" i="1"/>
  <c r="AF455" i="1"/>
  <c r="AF454" i="1"/>
  <c r="R454" i="1"/>
  <c r="AF453" i="1"/>
  <c r="AF452" i="1"/>
  <c r="AF451" i="1"/>
  <c r="AF450" i="1"/>
  <c r="R450" i="1"/>
  <c r="AE450" i="1" s="1"/>
  <c r="AF449" i="1"/>
  <c r="AF448" i="1"/>
  <c r="AF447" i="1"/>
  <c r="AF446" i="1"/>
  <c r="R446" i="1"/>
  <c r="AE446" i="1" s="1"/>
  <c r="AF445" i="1"/>
  <c r="AF444" i="1"/>
  <c r="AF443" i="1"/>
  <c r="AF442" i="1"/>
  <c r="R442" i="1"/>
  <c r="AE442" i="1" s="1"/>
  <c r="AF441" i="1"/>
  <c r="AF440" i="1"/>
  <c r="AF439" i="1"/>
  <c r="AF438" i="1"/>
  <c r="R438" i="1"/>
  <c r="AE438" i="1" s="1"/>
  <c r="AF437" i="1"/>
  <c r="AF436" i="1"/>
  <c r="AF435" i="1"/>
  <c r="AF434" i="1"/>
  <c r="R434" i="1"/>
  <c r="AF433" i="1"/>
  <c r="AF432" i="1"/>
  <c r="AF431" i="1"/>
  <c r="AF430" i="1"/>
  <c r="R430" i="1"/>
  <c r="AE430" i="1" s="1"/>
  <c r="AF429" i="1"/>
  <c r="AF428" i="1"/>
  <c r="AF427" i="1"/>
  <c r="AF426" i="1"/>
  <c r="R426" i="1"/>
  <c r="AF425" i="1"/>
  <c r="AF424" i="1"/>
  <c r="AF423" i="1"/>
  <c r="AF422" i="1"/>
  <c r="R422" i="1"/>
  <c r="AF421" i="1"/>
  <c r="AF420" i="1"/>
  <c r="AF419" i="1"/>
  <c r="AF418" i="1"/>
  <c r="R418" i="1"/>
  <c r="AF417" i="1"/>
  <c r="AF416" i="1"/>
  <c r="AF415" i="1"/>
  <c r="AF414" i="1"/>
  <c r="AF413" i="1"/>
  <c r="R413" i="1"/>
  <c r="AF412" i="1"/>
  <c r="AF411" i="1"/>
  <c r="AF410" i="1"/>
  <c r="AF409" i="1"/>
  <c r="AF408" i="1"/>
  <c r="R408" i="1"/>
  <c r="AF407" i="1"/>
  <c r="AF406" i="1"/>
  <c r="AF405" i="1"/>
  <c r="AF404" i="1"/>
  <c r="AF403" i="1"/>
  <c r="R403" i="1"/>
  <c r="AF402" i="1"/>
  <c r="AF401" i="1"/>
  <c r="AF400" i="1"/>
  <c r="AF399" i="1"/>
  <c r="AF398" i="1"/>
  <c r="AF397" i="1"/>
  <c r="R397" i="1"/>
  <c r="AE397" i="1" s="1"/>
  <c r="AF396" i="1"/>
  <c r="AF395" i="1"/>
  <c r="AF394" i="1"/>
  <c r="AF393" i="1"/>
  <c r="AF392" i="1"/>
  <c r="R392" i="1"/>
  <c r="AF391" i="1"/>
  <c r="AF390" i="1"/>
  <c r="AF389" i="1"/>
  <c r="AF388" i="1"/>
  <c r="AF387" i="1"/>
  <c r="R387" i="1"/>
  <c r="AF386" i="1"/>
  <c r="AF385" i="1"/>
  <c r="AF384" i="1"/>
  <c r="AF383" i="1"/>
  <c r="AF382" i="1"/>
  <c r="R382" i="1"/>
  <c r="AF381" i="1"/>
  <c r="AF380" i="1"/>
  <c r="AF379" i="1"/>
  <c r="AF378" i="1"/>
  <c r="R378" i="1"/>
  <c r="AF377" i="1"/>
  <c r="AF376" i="1"/>
  <c r="AF375" i="1"/>
  <c r="AF374" i="1"/>
  <c r="R374" i="1"/>
  <c r="AF373" i="1"/>
  <c r="AF372" i="1"/>
  <c r="AF371" i="1"/>
  <c r="AF370" i="1"/>
  <c r="R370" i="1"/>
  <c r="AE370" i="1" s="1"/>
  <c r="AF369" i="1"/>
  <c r="AF368" i="1"/>
  <c r="AF367" i="1"/>
  <c r="AF366" i="1"/>
  <c r="AF365" i="1"/>
  <c r="R365" i="1"/>
  <c r="AF364" i="1"/>
  <c r="AF363" i="1"/>
  <c r="AF362" i="1"/>
  <c r="AF361" i="1"/>
  <c r="AF360" i="1"/>
  <c r="R360" i="1"/>
  <c r="AF359" i="1"/>
  <c r="AF358" i="1"/>
  <c r="AF357" i="1"/>
  <c r="AF356" i="1"/>
  <c r="AF355" i="1"/>
  <c r="R355" i="1"/>
  <c r="AF354" i="1"/>
  <c r="AF353" i="1"/>
  <c r="AF352" i="1"/>
  <c r="AF351" i="1"/>
  <c r="R351" i="1"/>
  <c r="AF350" i="1"/>
  <c r="AF349" i="1"/>
  <c r="AF348" i="1"/>
  <c r="AF347" i="1"/>
  <c r="AF346" i="1"/>
  <c r="R346" i="1"/>
  <c r="AF345" i="1"/>
  <c r="AF344" i="1"/>
  <c r="AF343" i="1"/>
  <c r="AF342" i="1"/>
  <c r="R342" i="1"/>
  <c r="AF339" i="1"/>
  <c r="AF338" i="1"/>
  <c r="AF337" i="1"/>
  <c r="R337" i="1"/>
  <c r="AE340" i="1" s="1"/>
  <c r="AF336" i="1"/>
  <c r="AF335" i="1"/>
  <c r="AF334" i="1"/>
  <c r="AF333" i="1"/>
  <c r="R333" i="1"/>
  <c r="AF332" i="1"/>
  <c r="AF331" i="1"/>
  <c r="AF330" i="1"/>
  <c r="R330" i="1"/>
  <c r="AF329" i="1"/>
  <c r="AF328" i="1"/>
  <c r="AF327" i="1"/>
  <c r="AF326" i="1"/>
  <c r="R326" i="1"/>
  <c r="AF325" i="1"/>
  <c r="AF324" i="1"/>
  <c r="AF323" i="1"/>
  <c r="AF322" i="1"/>
  <c r="R322" i="1"/>
  <c r="AE322" i="1" s="1"/>
  <c r="AF321" i="1"/>
  <c r="AF320" i="1"/>
  <c r="AF319" i="1"/>
  <c r="AF318" i="1"/>
  <c r="R318" i="1"/>
  <c r="AF317" i="1"/>
  <c r="AF316" i="1"/>
  <c r="AF315" i="1"/>
  <c r="AF314" i="1"/>
  <c r="R314" i="1"/>
  <c r="AF313" i="1"/>
  <c r="AF312" i="1"/>
  <c r="AF311" i="1"/>
  <c r="AF310" i="1"/>
  <c r="R310" i="1"/>
  <c r="AF309" i="1"/>
  <c r="AF308" i="1"/>
  <c r="AF307" i="1"/>
  <c r="AF306" i="1"/>
  <c r="R306" i="1"/>
  <c r="AE306" i="1" s="1"/>
  <c r="AF305" i="1"/>
  <c r="AF304" i="1"/>
  <c r="AF303" i="1"/>
  <c r="AF302" i="1"/>
  <c r="AF301" i="1"/>
  <c r="R301" i="1"/>
  <c r="AF300" i="1"/>
  <c r="AF299" i="1"/>
  <c r="AF298" i="1"/>
  <c r="AF297" i="1"/>
  <c r="R297" i="1"/>
  <c r="AF296" i="1"/>
  <c r="AF295" i="1"/>
  <c r="AF294" i="1"/>
  <c r="AF293" i="1"/>
  <c r="R293" i="1"/>
  <c r="AF292" i="1"/>
  <c r="AF291" i="1"/>
  <c r="AF290" i="1"/>
  <c r="AF289" i="1"/>
  <c r="R289" i="1"/>
  <c r="AF288" i="1"/>
  <c r="AF287" i="1"/>
  <c r="AF286" i="1"/>
  <c r="AF285" i="1"/>
  <c r="AF284" i="1"/>
  <c r="R284" i="1"/>
  <c r="AF283" i="1"/>
  <c r="AF282" i="1"/>
  <c r="AF281" i="1"/>
  <c r="AF280" i="1"/>
  <c r="R280" i="1"/>
  <c r="AF279" i="1"/>
  <c r="AF276" i="1"/>
  <c r="R276" i="1"/>
  <c r="AF275" i="1"/>
  <c r="AF274" i="1"/>
  <c r="AF273" i="1"/>
  <c r="R273" i="1"/>
  <c r="AF272" i="1"/>
  <c r="AF271" i="1"/>
  <c r="AF270" i="1"/>
  <c r="AF269" i="1"/>
  <c r="R269" i="1"/>
  <c r="AE269" i="1" s="1"/>
  <c r="AF268" i="1"/>
  <c r="AF267" i="1"/>
  <c r="R267" i="1"/>
  <c r="AF266" i="1"/>
  <c r="AF265" i="1"/>
  <c r="R265" i="1"/>
  <c r="AF264" i="1"/>
  <c r="AF263" i="1"/>
  <c r="AF262" i="1"/>
  <c r="R262" i="1"/>
  <c r="AF261" i="1"/>
  <c r="AF260" i="1"/>
  <c r="AF259" i="1"/>
  <c r="R259" i="1"/>
  <c r="AE259" i="1" s="1"/>
  <c r="AF258" i="1"/>
  <c r="AF256" i="1"/>
  <c r="AF255" i="1"/>
  <c r="R255" i="1"/>
  <c r="AF254" i="1"/>
  <c r="AF253" i="1"/>
  <c r="AF252" i="1"/>
  <c r="R252" i="1"/>
  <c r="AF251" i="1"/>
  <c r="AF250" i="1"/>
  <c r="R250" i="1"/>
  <c r="AF249" i="1"/>
  <c r="AF248" i="1"/>
  <c r="AF247" i="1"/>
  <c r="R247" i="1"/>
  <c r="AF246" i="1"/>
  <c r="AF245" i="1"/>
  <c r="AF244" i="1"/>
  <c r="AF243" i="1"/>
  <c r="R243" i="1"/>
  <c r="AE243" i="1" s="1"/>
  <c r="AF242" i="1"/>
  <c r="AF241" i="1"/>
  <c r="AF240" i="1"/>
  <c r="AF239" i="1"/>
  <c r="R239" i="1"/>
  <c r="AF238" i="1"/>
  <c r="AF237" i="1"/>
  <c r="AF236" i="1"/>
  <c r="AF235" i="1"/>
  <c r="R235" i="1"/>
  <c r="AF234" i="1"/>
  <c r="AF233" i="1"/>
  <c r="AF232" i="1"/>
  <c r="R232" i="1"/>
  <c r="AF231" i="1"/>
  <c r="AF230" i="1"/>
  <c r="AF229" i="1"/>
  <c r="AF228" i="1"/>
  <c r="R228" i="1"/>
  <c r="AF227" i="1"/>
  <c r="AF226" i="1"/>
  <c r="AF225" i="1"/>
  <c r="AF224" i="1"/>
  <c r="R224" i="1"/>
  <c r="AF223" i="1"/>
  <c r="AF222" i="1"/>
  <c r="AF221" i="1"/>
  <c r="AF220" i="1"/>
  <c r="R220" i="1"/>
  <c r="AF219" i="1"/>
  <c r="AF218" i="1"/>
  <c r="AF217" i="1"/>
  <c r="R217" i="1"/>
  <c r="AF216" i="1"/>
  <c r="AF215" i="1"/>
  <c r="AF214" i="1"/>
  <c r="AF213" i="1"/>
  <c r="R213" i="1"/>
  <c r="AF212" i="1"/>
  <c r="AF211" i="1"/>
  <c r="AF210" i="1"/>
  <c r="AF209" i="1"/>
  <c r="AF208" i="1"/>
  <c r="R208" i="1"/>
  <c r="AF207" i="1"/>
  <c r="AF206" i="1"/>
  <c r="AF205" i="1"/>
  <c r="AF204" i="1"/>
  <c r="AF203" i="1"/>
  <c r="R203" i="1"/>
  <c r="AF202" i="1"/>
  <c r="AF201" i="1"/>
  <c r="AF200" i="1"/>
  <c r="AF199" i="1"/>
  <c r="AF198" i="1"/>
  <c r="R198" i="1"/>
  <c r="AF197" i="1"/>
  <c r="AF196" i="1"/>
  <c r="AF195" i="1"/>
  <c r="AF194" i="1"/>
  <c r="AF193" i="1"/>
  <c r="R193" i="1"/>
  <c r="AE193" i="1" s="1"/>
  <c r="AF192" i="1"/>
  <c r="AF191" i="1"/>
  <c r="AF190" i="1"/>
  <c r="AF189" i="1"/>
  <c r="AF188" i="1"/>
  <c r="R188" i="1"/>
  <c r="AF187" i="1"/>
  <c r="AF186" i="1"/>
  <c r="AF185" i="1"/>
  <c r="AF184" i="1"/>
  <c r="AF183" i="1"/>
  <c r="R183" i="1"/>
  <c r="AF182" i="1"/>
  <c r="AF181" i="1"/>
  <c r="AF180" i="1"/>
  <c r="AF179" i="1"/>
  <c r="R179" i="1"/>
  <c r="AE179" i="1" s="1"/>
  <c r="AF178" i="1"/>
  <c r="AF177" i="1"/>
  <c r="AF176" i="1"/>
  <c r="AF175" i="1"/>
  <c r="R175" i="1"/>
  <c r="AF174" i="1"/>
  <c r="AF173" i="1"/>
  <c r="AF172" i="1"/>
  <c r="AF171" i="1"/>
  <c r="R171" i="1"/>
  <c r="AF170" i="1"/>
  <c r="AF169" i="1"/>
  <c r="AF168" i="1"/>
  <c r="AF167" i="1"/>
  <c r="R167" i="1"/>
  <c r="AF166" i="1"/>
  <c r="AF165" i="1"/>
  <c r="AF164" i="1"/>
  <c r="AF163" i="1"/>
  <c r="R163" i="1"/>
  <c r="AF162" i="1"/>
  <c r="AF161" i="1"/>
  <c r="R161" i="1"/>
  <c r="AF160" i="1"/>
  <c r="AF159" i="1"/>
  <c r="AF158" i="1"/>
  <c r="R158" i="1"/>
  <c r="AF157" i="1"/>
  <c r="AF156" i="1"/>
  <c r="R156" i="1"/>
  <c r="AF155" i="1"/>
  <c r="AF154" i="1"/>
  <c r="AF153" i="1"/>
  <c r="R153" i="1"/>
  <c r="AE153" i="1" s="1"/>
  <c r="AF152" i="1"/>
  <c r="AF151" i="1"/>
  <c r="R151" i="1"/>
  <c r="AE151" i="1" s="1"/>
  <c r="AF150" i="1"/>
  <c r="AF149" i="1"/>
  <c r="R149" i="1"/>
  <c r="AF148" i="1"/>
  <c r="AF147" i="1"/>
  <c r="R147" i="1"/>
  <c r="AF146" i="1"/>
  <c r="AF145" i="1"/>
  <c r="R145" i="1"/>
  <c r="AF144" i="1"/>
  <c r="AF143" i="1"/>
  <c r="AF142" i="1"/>
  <c r="R142" i="1"/>
  <c r="AF141" i="1"/>
  <c r="AF140" i="1"/>
  <c r="R140" i="1"/>
  <c r="AF139" i="1"/>
  <c r="AF138" i="1"/>
  <c r="AF137" i="1"/>
  <c r="R137" i="1"/>
  <c r="AF136" i="1"/>
  <c r="AF135" i="1"/>
  <c r="R135" i="1"/>
  <c r="AF134" i="1"/>
  <c r="AF133" i="1"/>
  <c r="AF132" i="1"/>
  <c r="R132" i="1"/>
  <c r="AF131" i="1"/>
  <c r="AF130" i="1"/>
  <c r="R130" i="1"/>
  <c r="AE130" i="1" s="1"/>
  <c r="AF129" i="1"/>
  <c r="AF128" i="1"/>
  <c r="R128" i="1"/>
  <c r="AF126" i="1"/>
  <c r="AF125" i="1"/>
  <c r="R125" i="1"/>
  <c r="AF124" i="1"/>
  <c r="AF123" i="1"/>
  <c r="R123" i="1"/>
  <c r="AF122" i="1"/>
  <c r="AF121" i="1"/>
  <c r="AF120" i="1"/>
  <c r="R120" i="1"/>
  <c r="AF119" i="1"/>
  <c r="AF118" i="1"/>
  <c r="AF117" i="1"/>
  <c r="R117" i="1"/>
  <c r="AE117" i="1" s="1"/>
  <c r="AF116" i="1"/>
  <c r="AF115" i="1"/>
  <c r="AF114" i="1"/>
  <c r="R114" i="1"/>
  <c r="AF113" i="1"/>
  <c r="AF112" i="1"/>
  <c r="AF111" i="1"/>
  <c r="AF110" i="1"/>
  <c r="R110" i="1"/>
  <c r="AF109" i="1"/>
  <c r="AF108" i="1"/>
  <c r="AF107" i="1"/>
  <c r="AF106" i="1"/>
  <c r="R106" i="1"/>
  <c r="AF105" i="1"/>
  <c r="AF104" i="1"/>
  <c r="AF103" i="1"/>
  <c r="R103" i="1"/>
  <c r="AF102" i="1"/>
  <c r="AF101" i="1"/>
  <c r="AF99" i="1"/>
  <c r="R99" i="1"/>
  <c r="AF98" i="1"/>
  <c r="AF97" i="1"/>
  <c r="AF96" i="1"/>
  <c r="R96" i="1"/>
  <c r="AF95" i="1"/>
  <c r="AF94" i="1"/>
  <c r="R94" i="1"/>
  <c r="AE94" i="1" s="1"/>
  <c r="AF93" i="1"/>
  <c r="AF92" i="1"/>
  <c r="AF91" i="1"/>
  <c r="AF90" i="1"/>
  <c r="R90" i="1"/>
  <c r="AF89" i="1"/>
  <c r="AF88" i="1"/>
  <c r="AF87" i="1"/>
  <c r="AF86" i="1"/>
  <c r="R86" i="1"/>
  <c r="AE86" i="1" s="1"/>
  <c r="AF85" i="1"/>
  <c r="AF84" i="1"/>
  <c r="AF83" i="1"/>
  <c r="R83" i="1"/>
  <c r="AE83" i="1" s="1"/>
  <c r="AF82" i="1"/>
  <c r="AF81" i="1"/>
  <c r="AF78" i="1"/>
  <c r="AF77" i="1"/>
  <c r="AF76" i="1"/>
  <c r="R76" i="1"/>
  <c r="AF75" i="1"/>
  <c r="R75" i="1"/>
  <c r="AE75" i="1" s="1"/>
  <c r="AF74" i="1"/>
  <c r="AF73" i="1"/>
  <c r="R73" i="1"/>
  <c r="AE73" i="1" s="1"/>
  <c r="AF72" i="1"/>
  <c r="AF71" i="1"/>
  <c r="R71" i="1"/>
  <c r="AF70" i="1"/>
  <c r="R70" i="1"/>
  <c r="AE70" i="1" s="1"/>
  <c r="AF69" i="1"/>
  <c r="R69" i="1"/>
  <c r="AE69" i="1" s="1"/>
  <c r="AF68" i="1"/>
  <c r="AF67" i="1"/>
  <c r="R67" i="1"/>
  <c r="AF66" i="1"/>
  <c r="R66" i="1"/>
  <c r="AE66" i="1" s="1"/>
  <c r="AF65" i="1"/>
  <c r="AF64" i="1"/>
  <c r="R64" i="1"/>
  <c r="AE64" i="1" s="1"/>
  <c r="AF63" i="1"/>
  <c r="AF62" i="1"/>
  <c r="R62" i="1"/>
  <c r="AE62" i="1" s="1"/>
  <c r="AF61" i="1"/>
  <c r="AF60" i="1"/>
  <c r="R60" i="1"/>
  <c r="AF59" i="1"/>
  <c r="AF58" i="1"/>
  <c r="R58" i="1"/>
  <c r="AE58" i="1" s="1"/>
  <c r="AF57" i="1"/>
  <c r="R57" i="1"/>
  <c r="AE57" i="1" s="1"/>
  <c r="AF56" i="1"/>
  <c r="AF55" i="1"/>
  <c r="R55" i="1"/>
  <c r="AF54" i="1"/>
  <c r="AF53" i="1"/>
  <c r="R53" i="1"/>
  <c r="AE53" i="1" s="1"/>
  <c r="AF52" i="1"/>
  <c r="AF51" i="1"/>
  <c r="R51" i="1"/>
  <c r="AF50" i="1"/>
  <c r="AF49" i="1"/>
  <c r="AF48" i="1"/>
  <c r="R48" i="1"/>
  <c r="AE48" i="1" s="1"/>
  <c r="AF47" i="1"/>
  <c r="AF46" i="1"/>
  <c r="R46" i="1"/>
  <c r="AF45" i="1"/>
  <c r="AF44" i="1"/>
  <c r="R44" i="1"/>
  <c r="AF43" i="1"/>
  <c r="AF42" i="1"/>
  <c r="R42" i="1"/>
  <c r="AE42" i="1" s="1"/>
  <c r="AF41" i="1"/>
  <c r="AF40" i="1"/>
  <c r="R40" i="1"/>
  <c r="AF38" i="1"/>
  <c r="R38" i="1"/>
  <c r="AF37" i="1"/>
  <c r="R37" i="1"/>
  <c r="AE37" i="1" s="1"/>
  <c r="AF36" i="1"/>
  <c r="AF35" i="1"/>
  <c r="R35" i="1"/>
  <c r="AF34" i="1"/>
  <c r="AF33" i="1"/>
  <c r="R33" i="1"/>
  <c r="AF32" i="1"/>
  <c r="AF31" i="1"/>
  <c r="R31" i="1"/>
  <c r="AF30" i="1"/>
  <c r="AF29" i="1"/>
  <c r="R29" i="1"/>
  <c r="AF28" i="1"/>
  <c r="AF27" i="1"/>
  <c r="R27" i="1"/>
  <c r="AF26" i="1"/>
  <c r="R26" i="1"/>
  <c r="AE26" i="1" s="1"/>
  <c r="AF25" i="1"/>
  <c r="AF24" i="1"/>
  <c r="R24" i="1"/>
  <c r="AF23" i="1"/>
  <c r="AF22" i="1"/>
  <c r="R22" i="1"/>
  <c r="AF21" i="1"/>
  <c r="R21" i="1"/>
  <c r="AE21" i="1" s="1"/>
  <c r="AF20" i="1"/>
  <c r="AF19" i="1"/>
  <c r="R19" i="1"/>
  <c r="AF18" i="1"/>
  <c r="AF17" i="1"/>
  <c r="R17" i="1"/>
  <c r="AE17" i="1" s="1"/>
  <c r="AF16" i="1"/>
  <c r="AF15" i="1"/>
  <c r="R15" i="1"/>
  <c r="AF13" i="1"/>
  <c r="AF12" i="1"/>
  <c r="R12" i="1"/>
  <c r="AF11" i="1"/>
  <c r="AF10" i="1"/>
  <c r="R10" i="1"/>
  <c r="AF9" i="1"/>
  <c r="AF8" i="1"/>
  <c r="R8" i="1"/>
  <c r="AF7" i="1"/>
  <c r="AF6" i="1"/>
  <c r="R6" i="1"/>
  <c r="AF5" i="1"/>
  <c r="AF4" i="1"/>
  <c r="AF3" i="1"/>
  <c r="R3" i="1"/>
  <c r="AE1226" i="1"/>
  <c r="AE738" i="1" l="1"/>
  <c r="AE737" i="1"/>
  <c r="AE736" i="1"/>
  <c r="AE279" i="1"/>
  <c r="AE278" i="1"/>
  <c r="AE277" i="1"/>
  <c r="AE838" i="1"/>
  <c r="AG838" i="1" s="1"/>
  <c r="AI838" i="1" s="1"/>
  <c r="AK838" i="1" s="1"/>
  <c r="AE839" i="1"/>
  <c r="R839" i="1"/>
  <c r="AE1142" i="1"/>
  <c r="R1142" i="1"/>
  <c r="R277" i="1"/>
  <c r="R278" i="1"/>
  <c r="AG278" i="1" s="1"/>
  <c r="AI278" i="1" s="1"/>
  <c r="AK278" i="1" s="1"/>
  <c r="AM278" i="1" s="1"/>
  <c r="AN278" i="1" s="1"/>
  <c r="AP278" i="1" s="1"/>
  <c r="AS278" i="1" s="1"/>
  <c r="R279" i="1"/>
  <c r="AE867" i="1"/>
  <c r="R867" i="1"/>
  <c r="R868" i="1"/>
  <c r="R633" i="1"/>
  <c r="AE633" i="1"/>
  <c r="R341" i="1"/>
  <c r="AE341" i="1"/>
  <c r="AG341" i="1" s="1"/>
  <c r="AI341" i="1" s="1"/>
  <c r="AK341" i="1" s="1"/>
  <c r="AE918" i="1"/>
  <c r="AG918" i="1" s="1"/>
  <c r="AI918" i="1" s="1"/>
  <c r="AK918" i="1" s="1"/>
  <c r="AM918" i="1" s="1"/>
  <c r="AN918" i="1" s="1"/>
  <c r="AP918" i="1" s="1"/>
  <c r="AS918" i="1" s="1"/>
  <c r="R918" i="1"/>
  <c r="AE917" i="1"/>
  <c r="AG917" i="1" s="1"/>
  <c r="AI917" i="1" s="1"/>
  <c r="AK917" i="1" s="1"/>
  <c r="AM917" i="1" s="1"/>
  <c r="AN917" i="1" s="1"/>
  <c r="AP917" i="1" s="1"/>
  <c r="AS917" i="1" s="1"/>
  <c r="R917" i="1"/>
  <c r="AE859" i="1"/>
  <c r="AG859" i="1" s="1"/>
  <c r="AE865" i="1"/>
  <c r="AG865" i="1" s="1"/>
  <c r="AI865" i="1" s="1"/>
  <c r="AK865" i="1" s="1"/>
  <c r="AE883" i="1"/>
  <c r="AG883" i="1" s="1"/>
  <c r="AI883" i="1" s="1"/>
  <c r="AK883" i="1" s="1"/>
  <c r="AE891" i="1"/>
  <c r="AG891" i="1" s="1"/>
  <c r="AI891" i="1" s="1"/>
  <c r="AK891" i="1" s="1"/>
  <c r="AE901" i="1"/>
  <c r="AG901" i="1" s="1"/>
  <c r="AI901" i="1" s="1"/>
  <c r="AK901" i="1" s="1"/>
  <c r="AE874" i="1"/>
  <c r="AG874" i="1" s="1"/>
  <c r="AI874" i="1" s="1"/>
  <c r="AK874" i="1" s="1"/>
  <c r="AE1118" i="1"/>
  <c r="AG1118" i="1" s="1"/>
  <c r="AI1118" i="1" s="1"/>
  <c r="AK1118" i="1" s="1"/>
  <c r="AE1112" i="1"/>
  <c r="AG1112" i="1" s="1"/>
  <c r="AI1112" i="1" s="1"/>
  <c r="AK1112" i="1" s="1"/>
  <c r="AE800" i="1"/>
  <c r="AG800" i="1" s="1"/>
  <c r="AI800" i="1" s="1"/>
  <c r="AK800" i="1" s="1"/>
  <c r="AG771" i="1"/>
  <c r="AI771" i="1" s="1"/>
  <c r="AK771" i="1" s="1"/>
  <c r="AE1066" i="1"/>
  <c r="AG1066" i="1" s="1"/>
  <c r="AI1066" i="1" s="1"/>
  <c r="AK1066" i="1" s="1"/>
  <c r="AE1221" i="1"/>
  <c r="AG1221" i="1" s="1"/>
  <c r="AI1221" i="1" s="1"/>
  <c r="AK1221" i="1" s="1"/>
  <c r="AE265" i="1"/>
  <c r="AG265" i="1" s="1"/>
  <c r="AI265" i="1" s="1"/>
  <c r="AK265" i="1" s="1"/>
  <c r="AE38" i="1"/>
  <c r="AG38" i="1" s="1"/>
  <c r="AI38" i="1" s="1"/>
  <c r="AK38" i="1" s="1"/>
  <c r="AE76" i="1"/>
  <c r="AG76" i="1" s="1"/>
  <c r="AI76" i="1" s="1"/>
  <c r="AK76" i="1" s="1"/>
  <c r="AE99" i="1"/>
  <c r="AG99" i="1" s="1"/>
  <c r="AI99" i="1" s="1"/>
  <c r="AK99" i="1" s="1"/>
  <c r="AE975" i="1"/>
  <c r="AG975" i="1" s="1"/>
  <c r="AI975" i="1" s="1"/>
  <c r="AK975" i="1" s="1"/>
  <c r="AE666" i="1"/>
  <c r="AG666" i="1" s="1"/>
  <c r="AI666" i="1" s="1"/>
  <c r="AK666" i="1" s="1"/>
  <c r="AE664" i="1"/>
  <c r="AG664" i="1" s="1"/>
  <c r="AI664" i="1" s="1"/>
  <c r="AK664" i="1" s="1"/>
  <c r="AE652" i="1"/>
  <c r="AG652" i="1" s="1"/>
  <c r="AI652" i="1" s="1"/>
  <c r="AK652" i="1" s="1"/>
  <c r="AG1214" i="1"/>
  <c r="AI1214" i="1" s="1"/>
  <c r="AK1214" i="1" s="1"/>
  <c r="AE846" i="1"/>
  <c r="AG846" i="1" s="1"/>
  <c r="AI846" i="1" s="1"/>
  <c r="AK846" i="1" s="1"/>
  <c r="AG728" i="1"/>
  <c r="AI728" i="1" s="1"/>
  <c r="AK728" i="1" s="1"/>
  <c r="AE1123" i="1"/>
  <c r="AG1123" i="1" s="1"/>
  <c r="AI1123" i="1" s="1"/>
  <c r="AK1123" i="1" s="1"/>
  <c r="AE1058" i="1"/>
  <c r="AG1058" i="1" s="1"/>
  <c r="AI1058" i="1" s="1"/>
  <c r="AK1058" i="1" s="1"/>
  <c r="AE1183" i="1"/>
  <c r="AG1183" i="1" s="1"/>
  <c r="AI1183" i="1" s="1"/>
  <c r="AK1183" i="1" s="1"/>
  <c r="AE724" i="1"/>
  <c r="AG724" i="1" s="1"/>
  <c r="AI724" i="1" s="1"/>
  <c r="AK724" i="1" s="1"/>
  <c r="AE276" i="1"/>
  <c r="AG276" i="1" s="1"/>
  <c r="AI276" i="1" s="1"/>
  <c r="AK276" i="1" s="1"/>
  <c r="AE695" i="1"/>
  <c r="AG695" i="1" s="1"/>
  <c r="AI695" i="1" s="1"/>
  <c r="AK695" i="1" s="1"/>
  <c r="AE673" i="1"/>
  <c r="AG673" i="1" s="1"/>
  <c r="AI673" i="1" s="1"/>
  <c r="AK673" i="1" s="1"/>
  <c r="AE598" i="1"/>
  <c r="AG598" i="1" s="1"/>
  <c r="AI598" i="1" s="1"/>
  <c r="AK598" i="1" s="1"/>
  <c r="AE620" i="1"/>
  <c r="AG620" i="1" s="1"/>
  <c r="AI620" i="1" s="1"/>
  <c r="AK620" i="1" s="1"/>
  <c r="AE333" i="1"/>
  <c r="AG333" i="1" s="1"/>
  <c r="AI333" i="1" s="1"/>
  <c r="AK333" i="1" s="1"/>
  <c r="AE387" i="1"/>
  <c r="AG387" i="1" s="1"/>
  <c r="AI387" i="1" s="1"/>
  <c r="AK387" i="1" s="1"/>
  <c r="AE44" i="1"/>
  <c r="AG44" i="1" s="1"/>
  <c r="AI44" i="1" s="1"/>
  <c r="AK44" i="1" s="1"/>
  <c r="AE60" i="1"/>
  <c r="AG60" i="1" s="1"/>
  <c r="AI60" i="1" s="1"/>
  <c r="AK60" i="1" s="1"/>
  <c r="AE125" i="1"/>
  <c r="AG125" i="1" s="1"/>
  <c r="AI125" i="1" s="1"/>
  <c r="AK125" i="1" s="1"/>
  <c r="AE544" i="1"/>
  <c r="AG544" i="1" s="1"/>
  <c r="AI544" i="1" s="1"/>
  <c r="AK544" i="1" s="1"/>
  <c r="AE490" i="1"/>
  <c r="AG490" i="1" s="1"/>
  <c r="AI490" i="1" s="1"/>
  <c r="AK490" i="1" s="1"/>
  <c r="AE110" i="1"/>
  <c r="AG110" i="1" s="1"/>
  <c r="AI110" i="1" s="1"/>
  <c r="AK110" i="1" s="1"/>
  <c r="AG83" i="1"/>
  <c r="AI83" i="1" s="1"/>
  <c r="AK83" i="1" s="1"/>
  <c r="AE647" i="1"/>
  <c r="AG647" i="1" s="1"/>
  <c r="AI647" i="1" s="1"/>
  <c r="AK647" i="1" s="1"/>
  <c r="AE594" i="1"/>
  <c r="AG594" i="1" s="1"/>
  <c r="AI594" i="1" s="1"/>
  <c r="AK594" i="1" s="1"/>
  <c r="AG811" i="1"/>
  <c r="AI811" i="1" s="1"/>
  <c r="AK811" i="1" s="1"/>
  <c r="AG878" i="1"/>
  <c r="AI878" i="1" s="1"/>
  <c r="AK878" i="1" s="1"/>
  <c r="AG677" i="1"/>
  <c r="AI677" i="1" s="1"/>
  <c r="AK677" i="1" s="1"/>
  <c r="AE6" i="1"/>
  <c r="AG6" i="1" s="1"/>
  <c r="AI6" i="1" s="1"/>
  <c r="AK6" i="1" s="1"/>
  <c r="AE1134" i="1"/>
  <c r="AG1134" i="1" s="1"/>
  <c r="AI1134" i="1" s="1"/>
  <c r="AK1134" i="1" s="1"/>
  <c r="AE1219" i="1"/>
  <c r="AG1219" i="1" s="1"/>
  <c r="AI1219" i="1" s="1"/>
  <c r="AK1219" i="1" s="1"/>
  <c r="AE997" i="1"/>
  <c r="AG997" i="1" s="1"/>
  <c r="AI997" i="1" s="1"/>
  <c r="AK997" i="1" s="1"/>
  <c r="AE1050" i="1"/>
  <c r="AG1050" i="1" s="1"/>
  <c r="AI1050" i="1" s="1"/>
  <c r="AK1050" i="1" s="1"/>
  <c r="AG945" i="1"/>
  <c r="AI945" i="1" s="1"/>
  <c r="AK945" i="1" s="1"/>
  <c r="AE145" i="1"/>
  <c r="AG145" i="1" s="1"/>
  <c r="AI145" i="1" s="1"/>
  <c r="AK145" i="1" s="1"/>
  <c r="AE239" i="1"/>
  <c r="AG239" i="1" s="1"/>
  <c r="AI239" i="1" s="1"/>
  <c r="AK239" i="1" s="1"/>
  <c r="AE1143" i="1"/>
  <c r="AG1143" i="1" s="1"/>
  <c r="AI1143" i="1" s="1"/>
  <c r="AK1143" i="1" s="1"/>
  <c r="AE950" i="1"/>
  <c r="AG950" i="1" s="1"/>
  <c r="AI950" i="1" s="1"/>
  <c r="AK950" i="1" s="1"/>
  <c r="AE955" i="1"/>
  <c r="AG955" i="1" s="1"/>
  <c r="AI955" i="1" s="1"/>
  <c r="AK955" i="1" s="1"/>
  <c r="AE1035" i="1"/>
  <c r="AG1035" i="1" s="1"/>
  <c r="AI1035" i="1" s="1"/>
  <c r="AK1035" i="1" s="1"/>
  <c r="AE841" i="1"/>
  <c r="AG841" i="1" s="1"/>
  <c r="AI841" i="1" s="1"/>
  <c r="AK841" i="1" s="1"/>
  <c r="AE718" i="1"/>
  <c r="AG718" i="1" s="1"/>
  <c r="AI718" i="1" s="1"/>
  <c r="AK718" i="1" s="1"/>
  <c r="AE1089" i="1"/>
  <c r="AG1089" i="1" s="1"/>
  <c r="AI1089" i="1" s="1"/>
  <c r="AK1089" i="1" s="1"/>
  <c r="AE968" i="1"/>
  <c r="AG968" i="1" s="1"/>
  <c r="AI968" i="1" s="1"/>
  <c r="AK968" i="1" s="1"/>
  <c r="AG1226" i="1"/>
  <c r="AI1226" i="1" s="1"/>
  <c r="AK1226" i="1" s="1"/>
  <c r="AG75" i="1"/>
  <c r="AI75" i="1" s="1"/>
  <c r="AK75" i="1" s="1"/>
  <c r="AG269" i="1"/>
  <c r="AI269" i="1" s="1"/>
  <c r="AK269" i="1" s="1"/>
  <c r="AG741" i="1"/>
  <c r="AI741" i="1" s="1"/>
  <c r="AK741" i="1" s="1"/>
  <c r="AG816" i="1"/>
  <c r="AI816" i="1" s="1"/>
  <c r="AK816" i="1" s="1"/>
  <c r="AE1136" i="1"/>
  <c r="AG1136" i="1" s="1"/>
  <c r="AI1136" i="1" s="1"/>
  <c r="AK1136" i="1" s="1"/>
  <c r="AE1083" i="1"/>
  <c r="AG1083" i="1" s="1"/>
  <c r="AI1083" i="1" s="1"/>
  <c r="AK1083" i="1" s="1"/>
  <c r="AE1174" i="1"/>
  <c r="AG1174" i="1" s="1"/>
  <c r="AI1174" i="1" s="1"/>
  <c r="AK1174" i="1" s="1"/>
  <c r="AG734" i="1"/>
  <c r="AI734" i="1" s="1"/>
  <c r="AK734" i="1" s="1"/>
  <c r="AG1028" i="1"/>
  <c r="AI1028" i="1" s="1"/>
  <c r="AK1028" i="1" s="1"/>
  <c r="AE35" i="1"/>
  <c r="AG35" i="1" s="1"/>
  <c r="AI35" i="1" s="1"/>
  <c r="AK35" i="1" s="1"/>
  <c r="AE602" i="1"/>
  <c r="AG602" i="1" s="1"/>
  <c r="AI602" i="1" s="1"/>
  <c r="AK602" i="1" s="1"/>
  <c r="AE519" i="1"/>
  <c r="AG519" i="1" s="1"/>
  <c r="AI519" i="1" s="1"/>
  <c r="AK519" i="1" s="1"/>
  <c r="AE163" i="1"/>
  <c r="AG163" i="1" s="1"/>
  <c r="AI163" i="1" s="1"/>
  <c r="AK163" i="1" s="1"/>
  <c r="AE1047" i="1"/>
  <c r="AG1047" i="1" s="1"/>
  <c r="AI1047" i="1" s="1"/>
  <c r="AK1047" i="1" s="1"/>
  <c r="AE1011" i="1"/>
  <c r="AG1011" i="1" s="1"/>
  <c r="AI1011" i="1" s="1"/>
  <c r="AK1011" i="1" s="1"/>
  <c r="AE979" i="1"/>
  <c r="AG979" i="1" s="1"/>
  <c r="AI979" i="1" s="1"/>
  <c r="AK979" i="1" s="1"/>
  <c r="AE827" i="1"/>
  <c r="AG827" i="1" s="1"/>
  <c r="AI827" i="1" s="1"/>
  <c r="AK827" i="1" s="1"/>
  <c r="AE289" i="1"/>
  <c r="AG289" i="1" s="1"/>
  <c r="AI289" i="1" s="1"/>
  <c r="AK289" i="1" s="1"/>
  <c r="AE930" i="1"/>
  <c r="AG930" i="1" s="1"/>
  <c r="AI930" i="1" s="1"/>
  <c r="AK930" i="1" s="1"/>
  <c r="AE747" i="1"/>
  <c r="AG747" i="1" s="1"/>
  <c r="AI747" i="1" s="1"/>
  <c r="AK747" i="1" s="1"/>
  <c r="AE1129" i="1"/>
  <c r="AG1129" i="1" s="1"/>
  <c r="AI1129" i="1" s="1"/>
  <c r="AK1129" i="1" s="1"/>
  <c r="AE374" i="1"/>
  <c r="AG374" i="1" s="1"/>
  <c r="AI374" i="1" s="1"/>
  <c r="AK374" i="1" s="1"/>
  <c r="AE645" i="1"/>
  <c r="AG645" i="1" s="1"/>
  <c r="AI645" i="1" s="1"/>
  <c r="AK645" i="1" s="1"/>
  <c r="AE1106" i="1"/>
  <c r="AG1106" i="1" s="1"/>
  <c r="AI1106" i="1" s="1"/>
  <c r="AK1106" i="1" s="1"/>
  <c r="AE986" i="1"/>
  <c r="AG986" i="1" s="1"/>
  <c r="AI986" i="1" s="1"/>
  <c r="AK986" i="1" s="1"/>
  <c r="AE583" i="1"/>
  <c r="AG583" i="1" s="1"/>
  <c r="AI583" i="1" s="1"/>
  <c r="AK583" i="1" s="1"/>
  <c r="AE1041" i="1"/>
  <c r="AG1041" i="1" s="1"/>
  <c r="AI1041" i="1" s="1"/>
  <c r="AK1041" i="1" s="1"/>
  <c r="AE534" i="1"/>
  <c r="AG534" i="1" s="1"/>
  <c r="AI534" i="1" s="1"/>
  <c r="AK534" i="1" s="1"/>
  <c r="AE33" i="1"/>
  <c r="AG33" i="1" s="1"/>
  <c r="AI33" i="1" s="1"/>
  <c r="AK33" i="1" s="1"/>
  <c r="AE103" i="1"/>
  <c r="AG103" i="1" s="1"/>
  <c r="AI103" i="1" s="1"/>
  <c r="AK103" i="1" s="1"/>
  <c r="AE1170" i="1"/>
  <c r="AG1170" i="1" s="1"/>
  <c r="AI1170" i="1" s="1"/>
  <c r="AK1170" i="1" s="1"/>
  <c r="AE787" i="1"/>
  <c r="AG787" i="1" s="1"/>
  <c r="AI787" i="1" s="1"/>
  <c r="AK787" i="1" s="1"/>
  <c r="AE758" i="1"/>
  <c r="AG758" i="1" s="1"/>
  <c r="AI758" i="1" s="1"/>
  <c r="AK758" i="1" s="1"/>
  <c r="AE571" i="1"/>
  <c r="AG571" i="1" s="1"/>
  <c r="AI571" i="1" s="1"/>
  <c r="AK571" i="1" s="1"/>
  <c r="AE96" i="1"/>
  <c r="AG96" i="1" s="1"/>
  <c r="AI96" i="1" s="1"/>
  <c r="AK96" i="1" s="1"/>
  <c r="AE1052" i="1"/>
  <c r="AG1052" i="1" s="1"/>
  <c r="AI1052" i="1" s="1"/>
  <c r="AK1052" i="1" s="1"/>
  <c r="AE232" i="1"/>
  <c r="AG232" i="1" s="1"/>
  <c r="AI232" i="1" s="1"/>
  <c r="AK232" i="1" s="1"/>
  <c r="AE55" i="1"/>
  <c r="AG55" i="1" s="1"/>
  <c r="AI55" i="1" s="1"/>
  <c r="AK55" i="1" s="1"/>
  <c r="AE915" i="1"/>
  <c r="AG915" i="1" s="1"/>
  <c r="AI915" i="1" s="1"/>
  <c r="AK915" i="1" s="1"/>
  <c r="AE360" i="1"/>
  <c r="AG360" i="1" s="1"/>
  <c r="AI360" i="1" s="1"/>
  <c r="AK360" i="1" s="1"/>
  <c r="AE1148" i="1"/>
  <c r="AG1148" i="1" s="1"/>
  <c r="AI1148" i="1" s="1"/>
  <c r="AK1148" i="1" s="1"/>
  <c r="AE1093" i="1"/>
  <c r="AG1093" i="1" s="1"/>
  <c r="AI1093" i="1" s="1"/>
  <c r="AK1093" i="1" s="1"/>
  <c r="AE1064" i="1"/>
  <c r="AG1064" i="1" s="1"/>
  <c r="AI1064" i="1" s="1"/>
  <c r="AK1064" i="1" s="1"/>
  <c r="AE939" i="1"/>
  <c r="AG939" i="1" s="1"/>
  <c r="AI939" i="1" s="1"/>
  <c r="AK939" i="1" s="1"/>
  <c r="AE822" i="1"/>
  <c r="AG822" i="1" s="1"/>
  <c r="AI822" i="1" s="1"/>
  <c r="AK822" i="1" s="1"/>
  <c r="AE793" i="1"/>
  <c r="AG793" i="1" s="1"/>
  <c r="AI793" i="1" s="1"/>
  <c r="AK793" i="1" s="1"/>
  <c r="AG48" i="1"/>
  <c r="AI48" i="1" s="1"/>
  <c r="AK48" i="1" s="1"/>
  <c r="AG243" i="1"/>
  <c r="AI243" i="1" s="1"/>
  <c r="AK243" i="1" s="1"/>
  <c r="AG179" i="1"/>
  <c r="AI179" i="1" s="1"/>
  <c r="AK179" i="1" s="1"/>
  <c r="AG506" i="1"/>
  <c r="AI506" i="1" s="1"/>
  <c r="AK506" i="1" s="1"/>
  <c r="AG1169" i="1"/>
  <c r="AI1169" i="1" s="1"/>
  <c r="AK1169" i="1" s="1"/>
  <c r="AE563" i="1"/>
  <c r="AG563" i="1" s="1"/>
  <c r="AI563" i="1" s="1"/>
  <c r="AK563" i="1" s="1"/>
  <c r="AE693" i="1"/>
  <c r="AG693" i="1" s="1"/>
  <c r="AI693" i="1" s="1"/>
  <c r="AK693" i="1" s="1"/>
  <c r="AE495" i="1"/>
  <c r="AG495" i="1" s="1"/>
  <c r="AI495" i="1" s="1"/>
  <c r="AK495" i="1" s="1"/>
  <c r="AE27" i="1"/>
  <c r="AG27" i="1" s="1"/>
  <c r="AI27" i="1" s="1"/>
  <c r="AK27" i="1" s="1"/>
  <c r="AE1069" i="1"/>
  <c r="AG1069" i="1" s="1"/>
  <c r="AI1069" i="1" s="1"/>
  <c r="AK1069" i="1" s="1"/>
  <c r="AE483" i="1"/>
  <c r="AG483" i="1" s="1"/>
  <c r="AI483" i="1" s="1"/>
  <c r="AK483" i="1" s="1"/>
  <c r="AE1165" i="1"/>
  <c r="AG1165" i="1" s="1"/>
  <c r="AI1165" i="1" s="1"/>
  <c r="AK1165" i="1" s="1"/>
  <c r="AE1022" i="1"/>
  <c r="AG1022" i="1" s="1"/>
  <c r="AI1022" i="1" s="1"/>
  <c r="AK1022" i="1" s="1"/>
  <c r="AE458" i="1"/>
  <c r="AG458" i="1" s="1"/>
  <c r="AI458" i="1" s="1"/>
  <c r="AK458" i="1" s="1"/>
  <c r="AE522" i="1"/>
  <c r="AG522" i="1" s="1"/>
  <c r="AI522" i="1" s="1"/>
  <c r="AK522" i="1" s="1"/>
  <c r="AE413" i="1"/>
  <c r="AG413" i="1" s="1"/>
  <c r="AI413" i="1" s="1"/>
  <c r="AK413" i="1" s="1"/>
  <c r="AE710" i="1"/>
  <c r="AG710" i="1" s="1"/>
  <c r="AI710" i="1" s="1"/>
  <c r="AK710" i="1" s="1"/>
  <c r="AE671" i="1"/>
  <c r="AG671" i="1" s="1"/>
  <c r="AI671" i="1" s="1"/>
  <c r="AK671" i="1" s="1"/>
  <c r="AE539" i="1"/>
  <c r="AG539" i="1" s="1"/>
  <c r="AI539" i="1" s="1"/>
  <c r="AK539" i="1" s="1"/>
  <c r="AE250" i="1"/>
  <c r="AG250" i="1" s="1"/>
  <c r="AI250" i="1" s="1"/>
  <c r="AK250" i="1" s="1"/>
  <c r="AE426" i="1"/>
  <c r="AG426" i="1" s="1"/>
  <c r="AI426" i="1" s="1"/>
  <c r="AK426" i="1" s="1"/>
  <c r="AG668" i="1"/>
  <c r="AI668" i="1" s="1"/>
  <c r="AK668" i="1" s="1"/>
  <c r="AG678" i="1"/>
  <c r="AI678" i="1" s="1"/>
  <c r="AK678" i="1" s="1"/>
  <c r="AG765" i="1"/>
  <c r="AI765" i="1" s="1"/>
  <c r="AK765" i="1" s="1"/>
  <c r="AG805" i="1"/>
  <c r="AI805" i="1" s="1"/>
  <c r="AK805" i="1" s="1"/>
  <c r="AE123" i="1"/>
  <c r="AG123" i="1" s="1"/>
  <c r="AI123" i="1" s="1"/>
  <c r="AK123" i="1" s="1"/>
  <c r="AE661" i="1"/>
  <c r="AG661" i="1" s="1"/>
  <c r="AI661" i="1" s="1"/>
  <c r="AK661" i="1" s="1"/>
  <c r="AE641" i="1"/>
  <c r="AG641" i="1" s="1"/>
  <c r="AI641" i="1" s="1"/>
  <c r="AK641" i="1" s="1"/>
  <c r="AG62" i="1"/>
  <c r="AI62" i="1" s="1"/>
  <c r="AK62" i="1" s="1"/>
  <c r="AE707" i="1"/>
  <c r="AG707" i="1" s="1"/>
  <c r="AI707" i="1" s="1"/>
  <c r="AK707" i="1" s="1"/>
  <c r="AE314" i="1"/>
  <c r="AG314" i="1" s="1"/>
  <c r="AI314" i="1" s="1"/>
  <c r="AK314" i="1" s="1"/>
  <c r="AE1131" i="1"/>
  <c r="AG1131" i="1" s="1"/>
  <c r="AI1131" i="1" s="1"/>
  <c r="AK1131" i="1" s="1"/>
  <c r="AE925" i="1"/>
  <c r="AG925" i="1" s="1"/>
  <c r="AI925" i="1" s="1"/>
  <c r="AK925" i="1" s="1"/>
  <c r="AE67" i="1"/>
  <c r="AG67" i="1" s="1"/>
  <c r="AI67" i="1" s="1"/>
  <c r="AK67" i="1" s="1"/>
  <c r="AE498" i="1"/>
  <c r="AG498" i="1" s="1"/>
  <c r="AI498" i="1" s="1"/>
  <c r="AK498" i="1" s="1"/>
  <c r="AE853" i="1"/>
  <c r="AG853" i="1" s="1"/>
  <c r="AI853" i="1" s="1"/>
  <c r="AK853" i="1" s="1"/>
  <c r="AE90" i="1"/>
  <c r="AG90" i="1" s="1"/>
  <c r="AI90" i="1" s="1"/>
  <c r="AK90" i="1" s="1"/>
  <c r="AE46" i="1"/>
  <c r="AG46" i="1" s="1"/>
  <c r="AI46" i="1" s="1"/>
  <c r="AK46" i="1" s="1"/>
  <c r="AE1030" i="1"/>
  <c r="AG1030" i="1" s="1"/>
  <c r="AI1030" i="1" s="1"/>
  <c r="AK1030" i="1" s="1"/>
  <c r="AE835" i="1"/>
  <c r="AG835" i="1" s="1"/>
  <c r="AI835" i="1" s="1"/>
  <c r="AK835" i="1" s="1"/>
  <c r="AE330" i="1"/>
  <c r="AG330" i="1" s="1"/>
  <c r="AI330" i="1" s="1"/>
  <c r="AK330" i="1" s="1"/>
  <c r="AE553" i="1"/>
  <c r="AG553" i="1" s="1"/>
  <c r="AI553" i="1" s="1"/>
  <c r="AK553" i="1" s="1"/>
  <c r="AE255" i="1"/>
  <c r="AG255" i="1" s="1"/>
  <c r="AI255" i="1" s="1"/>
  <c r="AK255" i="1" s="1"/>
  <c r="AE920" i="1"/>
  <c r="AG920" i="1" s="1"/>
  <c r="AI920" i="1" s="1"/>
  <c r="AK920" i="1" s="1"/>
  <c r="AE500" i="1"/>
  <c r="AG500" i="1" s="1"/>
  <c r="AI500" i="1" s="1"/>
  <c r="AK500" i="1" s="1"/>
  <c r="AG438" i="1"/>
  <c r="AI438" i="1" s="1"/>
  <c r="AK438" i="1" s="1"/>
  <c r="AG446" i="1"/>
  <c r="AI446" i="1" s="1"/>
  <c r="AK446" i="1" s="1"/>
  <c r="AE476" i="1"/>
  <c r="AG476" i="1" s="1"/>
  <c r="AI476" i="1" s="1"/>
  <c r="AK476" i="1" s="1"/>
  <c r="AG1188" i="1"/>
  <c r="AI1188" i="1" s="1"/>
  <c r="AK1188" i="1" s="1"/>
  <c r="AE774" i="1"/>
  <c r="AG774" i="1" s="1"/>
  <c r="AI774" i="1" s="1"/>
  <c r="AK774" i="1" s="1"/>
  <c r="AE1201" i="1"/>
  <c r="AG1201" i="1" s="1"/>
  <c r="AI1201" i="1" s="1"/>
  <c r="AK1201" i="1" s="1"/>
  <c r="AE1086" i="1"/>
  <c r="AG1086" i="1" s="1"/>
  <c r="AI1086" i="1" s="1"/>
  <c r="AK1086" i="1" s="1"/>
  <c r="AE739" i="1"/>
  <c r="AG739" i="1" s="1"/>
  <c r="AI739" i="1" s="1"/>
  <c r="AK739" i="1" s="1"/>
  <c r="AE721" i="1"/>
  <c r="AG721" i="1" s="1"/>
  <c r="AI721" i="1" s="1"/>
  <c r="AK721" i="1" s="1"/>
  <c r="AG463" i="1"/>
  <c r="AI463" i="1" s="1"/>
  <c r="AK463" i="1" s="1"/>
  <c r="AE470" i="1"/>
  <c r="AG470" i="1" s="1"/>
  <c r="AI470" i="1" s="1"/>
  <c r="AK470" i="1" s="1"/>
  <c r="AE965" i="1"/>
  <c r="AG965" i="1" s="1"/>
  <c r="AI965" i="1" s="1"/>
  <c r="AK965" i="1" s="1"/>
  <c r="AE326" i="1"/>
  <c r="AG326" i="1" s="1"/>
  <c r="AI326" i="1" s="1"/>
  <c r="AK326" i="1" s="1"/>
  <c r="AE943" i="1"/>
  <c r="AG943" i="1" s="1"/>
  <c r="AI943" i="1" s="1"/>
  <c r="AK943" i="1" s="1"/>
  <c r="AE958" i="1"/>
  <c r="AG958" i="1" s="1"/>
  <c r="AI958" i="1" s="1"/>
  <c r="AK958" i="1" s="1"/>
  <c r="AE488" i="1"/>
  <c r="AG488" i="1" s="1"/>
  <c r="AI488" i="1" s="1"/>
  <c r="AK488" i="1" s="1"/>
  <c r="AE558" i="1"/>
  <c r="AG558" i="1" s="1"/>
  <c r="AI558" i="1" s="1"/>
  <c r="AK558" i="1" s="1"/>
  <c r="AE392" i="1"/>
  <c r="AG392" i="1" s="1"/>
  <c r="AI392" i="1" s="1"/>
  <c r="AK392" i="1" s="1"/>
  <c r="AE527" i="1"/>
  <c r="AG527" i="1" s="1"/>
  <c r="AI527" i="1" s="1"/>
  <c r="AK527" i="1" s="1"/>
  <c r="AE224" i="1"/>
  <c r="AG224" i="1" s="1"/>
  <c r="AI224" i="1" s="1"/>
  <c r="AK224" i="1" s="1"/>
  <c r="AE896" i="1"/>
  <c r="AG896" i="1" s="1"/>
  <c r="AI896" i="1" s="1"/>
  <c r="AK896" i="1" s="1"/>
  <c r="AE814" i="1"/>
  <c r="AG814" i="1" s="1"/>
  <c r="AI814" i="1" s="1"/>
  <c r="AK814" i="1" s="1"/>
  <c r="AG613" i="1"/>
  <c r="AI613" i="1" s="1"/>
  <c r="AK613" i="1" s="1"/>
  <c r="AE675" i="1"/>
  <c r="AG675" i="1" s="1"/>
  <c r="AI675" i="1" s="1"/>
  <c r="AK675" i="1" s="1"/>
  <c r="AE378" i="1"/>
  <c r="AG378" i="1" s="1"/>
  <c r="AI378" i="1" s="1"/>
  <c r="AK378" i="1" s="1"/>
  <c r="AE171" i="1"/>
  <c r="AG171" i="1" s="1"/>
  <c r="AI171" i="1" s="1"/>
  <c r="AK171" i="1" s="1"/>
  <c r="AE137" i="1"/>
  <c r="AG137" i="1" s="1"/>
  <c r="AI137" i="1" s="1"/>
  <c r="AK137" i="1" s="1"/>
  <c r="AG117" i="1"/>
  <c r="AI117" i="1" s="1"/>
  <c r="AK117" i="1" s="1"/>
  <c r="AG442" i="1"/>
  <c r="AI442" i="1" s="1"/>
  <c r="AK442" i="1" s="1"/>
  <c r="AG612" i="1"/>
  <c r="AI612" i="1" s="1"/>
  <c r="AK612" i="1" s="1"/>
  <c r="AG635" i="1"/>
  <c r="AI635" i="1" s="1"/>
  <c r="AK635" i="1" s="1"/>
  <c r="AG713" i="1"/>
  <c r="AI713" i="1" s="1"/>
  <c r="AK713" i="1" s="1"/>
  <c r="AG946" i="1"/>
  <c r="AI946" i="1" s="1"/>
  <c r="AK946" i="1" s="1"/>
  <c r="AG53" i="1"/>
  <c r="AI53" i="1" s="1"/>
  <c r="AK53" i="1" s="1"/>
  <c r="AG606" i="1"/>
  <c r="AI606" i="1" s="1"/>
  <c r="AK606" i="1" s="1"/>
  <c r="AG58" i="1"/>
  <c r="AI58" i="1" s="1"/>
  <c r="AK58" i="1" s="1"/>
  <c r="AG151" i="1"/>
  <c r="AI151" i="1" s="1"/>
  <c r="AK151" i="1" s="1"/>
  <c r="AE910" i="1"/>
  <c r="AG910" i="1" s="1"/>
  <c r="AI910" i="1" s="1"/>
  <c r="AK910" i="1" s="1"/>
  <c r="AE537" i="1"/>
  <c r="AG537" i="1" s="1"/>
  <c r="AI537" i="1" s="1"/>
  <c r="AK537" i="1" s="1"/>
  <c r="AE755" i="1"/>
  <c r="AG755" i="1" s="1"/>
  <c r="AI755" i="1" s="1"/>
  <c r="AK755" i="1" s="1"/>
  <c r="AE106" i="1"/>
  <c r="AG106" i="1" s="1"/>
  <c r="AI106" i="1" s="1"/>
  <c r="AK106" i="1" s="1"/>
  <c r="AE702" i="1"/>
  <c r="AG702" i="1" s="1"/>
  <c r="AI702" i="1" s="1"/>
  <c r="AK702" i="1" s="1"/>
  <c r="AE669" i="1"/>
  <c r="AG669" i="1" s="1"/>
  <c r="AI669" i="1" s="1"/>
  <c r="AK669" i="1" s="1"/>
  <c r="AG690" i="1"/>
  <c r="AI690" i="1" s="1"/>
  <c r="AK690" i="1" s="1"/>
  <c r="AG397" i="1"/>
  <c r="AI397" i="1" s="1"/>
  <c r="AK397" i="1" s="1"/>
  <c r="AG430" i="1"/>
  <c r="AI430" i="1" s="1"/>
  <c r="AK430" i="1" s="1"/>
  <c r="AG450" i="1"/>
  <c r="AI450" i="1" s="1"/>
  <c r="AK450" i="1" s="1"/>
  <c r="AG510" i="1"/>
  <c r="AI510" i="1" s="1"/>
  <c r="AK510" i="1" s="1"/>
  <c r="AG1223" i="1"/>
  <c r="AI1223" i="1" s="1"/>
  <c r="AK1223" i="1" s="1"/>
  <c r="AE679" i="1"/>
  <c r="AG679" i="1" s="1"/>
  <c r="AI679" i="1" s="1"/>
  <c r="AK679" i="1" s="1"/>
  <c r="AE504" i="1"/>
  <c r="AG504" i="1" s="1"/>
  <c r="AI504" i="1" s="1"/>
  <c r="AK504" i="1" s="1"/>
  <c r="AE749" i="1"/>
  <c r="AG749" i="1" s="1"/>
  <c r="AI749" i="1" s="1"/>
  <c r="AK749" i="1" s="1"/>
  <c r="AE795" i="1"/>
  <c r="AG795" i="1" s="1"/>
  <c r="AI795" i="1" s="1"/>
  <c r="AK795" i="1" s="1"/>
  <c r="AE493" i="1"/>
  <c r="AG493" i="1" s="1"/>
  <c r="AI493" i="1" s="1"/>
  <c r="AK493" i="1" s="1"/>
  <c r="AE1217" i="1"/>
  <c r="AG1217" i="1" s="1"/>
  <c r="AI1217" i="1" s="1"/>
  <c r="AK1217" i="1" s="1"/>
  <c r="AE617" i="1"/>
  <c r="AG617" i="1" s="1"/>
  <c r="AI617" i="1" s="1"/>
  <c r="AK617" i="1" s="1"/>
  <c r="AE575" i="1"/>
  <c r="AG575" i="1" s="1"/>
  <c r="AI575" i="1" s="1"/>
  <c r="AK575" i="1" s="1"/>
  <c r="AE848" i="1"/>
  <c r="AG848" i="1" s="1"/>
  <c r="AI848" i="1" s="1"/>
  <c r="AK848" i="1" s="1"/>
  <c r="AE629" i="1"/>
  <c r="AG629" i="1" s="1"/>
  <c r="AI629" i="1" s="1"/>
  <c r="AK629" i="1" s="1"/>
  <c r="AE481" i="1"/>
  <c r="AG481" i="1" s="1"/>
  <c r="AI481" i="1" s="1"/>
  <c r="AK481" i="1" s="1"/>
  <c r="AE830" i="1"/>
  <c r="AG830" i="1" s="1"/>
  <c r="AI830" i="1" s="1"/>
  <c r="AK830" i="1" s="1"/>
  <c r="AG962" i="1"/>
  <c r="AI962" i="1" s="1"/>
  <c r="AK962" i="1" s="1"/>
  <c r="AE203" i="1"/>
  <c r="AG203" i="1" s="1"/>
  <c r="AI203" i="1" s="1"/>
  <c r="AK203" i="1" s="1"/>
  <c r="AE183" i="1"/>
  <c r="AG183" i="1" s="1"/>
  <c r="AI183" i="1" s="1"/>
  <c r="AK183" i="1" s="1"/>
  <c r="AE1061" i="1"/>
  <c r="AG1061" i="1" s="1"/>
  <c r="AI1061" i="1" s="1"/>
  <c r="AK1061" i="1" s="1"/>
  <c r="AE655" i="1"/>
  <c r="AG655" i="1" s="1"/>
  <c r="AI655" i="1" s="1"/>
  <c r="AK655" i="1" s="1"/>
  <c r="AE1138" i="1"/>
  <c r="AG1138" i="1" s="1"/>
  <c r="AI1138" i="1" s="1"/>
  <c r="AK1138" i="1" s="1"/>
  <c r="AE1044" i="1"/>
  <c r="AG1044" i="1" s="1"/>
  <c r="AI1044" i="1" s="1"/>
  <c r="AK1044" i="1" s="1"/>
  <c r="AE524" i="1"/>
  <c r="AG524" i="1" s="1"/>
  <c r="AI524" i="1" s="1"/>
  <c r="AK524" i="1" s="1"/>
  <c r="AE581" i="1"/>
  <c r="AG581" i="1" s="1"/>
  <c r="AI581" i="1" s="1"/>
  <c r="AK581" i="1" s="1"/>
  <c r="AE1008" i="1"/>
  <c r="AG1008" i="1" s="1"/>
  <c r="AI1008" i="1" s="1"/>
  <c r="AK1008" i="1" s="1"/>
  <c r="AE532" i="1"/>
  <c r="AG532" i="1" s="1"/>
  <c r="AI532" i="1" s="1"/>
  <c r="AK532" i="1" s="1"/>
  <c r="AG70" i="1"/>
  <c r="AI70" i="1" s="1"/>
  <c r="AK70" i="1" s="1"/>
  <c r="AE19" i="1"/>
  <c r="AG19" i="1" s="1"/>
  <c r="AI19" i="1" s="1"/>
  <c r="AK19" i="1" s="1"/>
  <c r="AG130" i="1"/>
  <c r="AI130" i="1" s="1"/>
  <c r="AK130" i="1" s="1"/>
  <c r="AG623" i="1"/>
  <c r="AI623" i="1" s="1"/>
  <c r="AK623" i="1" s="1"/>
  <c r="AE1152" i="1"/>
  <c r="AG1152" i="1" s="1"/>
  <c r="AI1152" i="1" s="1"/>
  <c r="AK1152" i="1" s="1"/>
  <c r="AE31" i="1"/>
  <c r="AG31" i="1" s="1"/>
  <c r="AI31" i="1" s="1"/>
  <c r="AK31" i="1" s="1"/>
  <c r="AE208" i="1"/>
  <c r="AG208" i="1" s="1"/>
  <c r="AI208" i="1" s="1"/>
  <c r="AK208" i="1" s="1"/>
  <c r="AE1158" i="1"/>
  <c r="AG1158" i="1" s="1"/>
  <c r="AI1158" i="1" s="1"/>
  <c r="AK1158" i="1" s="1"/>
  <c r="AE700" i="1"/>
  <c r="AG700" i="1" s="1"/>
  <c r="AI700" i="1" s="1"/>
  <c r="AK700" i="1" s="1"/>
  <c r="AE408" i="1"/>
  <c r="AG408" i="1" s="1"/>
  <c r="AI408" i="1" s="1"/>
  <c r="AK408" i="1" s="1"/>
  <c r="AE434" i="1"/>
  <c r="AG434" i="1" s="1"/>
  <c r="AI434" i="1" s="1"/>
  <c r="AK434" i="1" s="1"/>
  <c r="AE355" i="1"/>
  <c r="AG355" i="1" s="1"/>
  <c r="AI355" i="1" s="1"/>
  <c r="AK355" i="1" s="1"/>
  <c r="AE776" i="1"/>
  <c r="AG776" i="1" s="1"/>
  <c r="AI776" i="1" s="1"/>
  <c r="AK776" i="1" s="1"/>
  <c r="AE502" i="1"/>
  <c r="AG502" i="1" s="1"/>
  <c r="AI502" i="1" s="1"/>
  <c r="AK502" i="1" s="1"/>
  <c r="AE342" i="1"/>
  <c r="AG342" i="1" s="1"/>
  <c r="AI342" i="1" s="1"/>
  <c r="AK342" i="1" s="1"/>
  <c r="AE12" i="1"/>
  <c r="AG12" i="1" s="1"/>
  <c r="AI12" i="1" s="1"/>
  <c r="AK12" i="1" s="1"/>
  <c r="AE220" i="1"/>
  <c r="AG220" i="1" s="1"/>
  <c r="AI220" i="1" s="1"/>
  <c r="AK220" i="1" s="1"/>
  <c r="AE466" i="1"/>
  <c r="AG466" i="1" s="1"/>
  <c r="AI466" i="1" s="1"/>
  <c r="AK466" i="1" s="1"/>
  <c r="AE128" i="1"/>
  <c r="AG128" i="1" s="1"/>
  <c r="AI128" i="1" s="1"/>
  <c r="AK128" i="1" s="1"/>
  <c r="AE297" i="1"/>
  <c r="AG297" i="1" s="1"/>
  <c r="AI297" i="1" s="1"/>
  <c r="AK297" i="1" s="1"/>
  <c r="AE252" i="1"/>
  <c r="AG252" i="1" s="1"/>
  <c r="AI252" i="1" s="1"/>
  <c r="AK252" i="1" s="1"/>
  <c r="AE284" i="1"/>
  <c r="AG284" i="1" s="1"/>
  <c r="AI284" i="1" s="1"/>
  <c r="AK284" i="1" s="1"/>
  <c r="AG953" i="1"/>
  <c r="AI953" i="1" s="1"/>
  <c r="AK953" i="1" s="1"/>
  <c r="AG972" i="1"/>
  <c r="AI972" i="1" s="1"/>
  <c r="AK972" i="1" s="1"/>
  <c r="AE310" i="1"/>
  <c r="AG310" i="1" s="1"/>
  <c r="AI310" i="1" s="1"/>
  <c r="AK310" i="1" s="1"/>
  <c r="AE175" i="1"/>
  <c r="AG175" i="1" s="1"/>
  <c r="AI175" i="1" s="1"/>
  <c r="AK175" i="1" s="1"/>
  <c r="AG259" i="1"/>
  <c r="AI259" i="1" s="1"/>
  <c r="AK259" i="1" s="1"/>
  <c r="AG306" i="1"/>
  <c r="AI306" i="1" s="1"/>
  <c r="AK306" i="1" s="1"/>
  <c r="AG947" i="1"/>
  <c r="AI947" i="1" s="1"/>
  <c r="AK947" i="1" s="1"/>
  <c r="AG577" i="1"/>
  <c r="AI577" i="1" s="1"/>
  <c r="AK577" i="1" s="1"/>
  <c r="AG578" i="1"/>
  <c r="AI578" i="1" s="1"/>
  <c r="AK578" i="1" s="1"/>
  <c r="AG42" i="1"/>
  <c r="AI42" i="1" s="1"/>
  <c r="AK42" i="1" s="1"/>
  <c r="AG37" i="1"/>
  <c r="AI37" i="1" s="1"/>
  <c r="AK37" i="1" s="1"/>
  <c r="AG86" i="1"/>
  <c r="AI86" i="1" s="1"/>
  <c r="AK86" i="1" s="1"/>
  <c r="AG731" i="1"/>
  <c r="AI731" i="1" s="1"/>
  <c r="AK731" i="1" s="1"/>
  <c r="AG952" i="1"/>
  <c r="AI952" i="1" s="1"/>
  <c r="AK952" i="1" s="1"/>
  <c r="AG1019" i="1"/>
  <c r="AI1019" i="1" s="1"/>
  <c r="AK1019" i="1" s="1"/>
  <c r="AG1192" i="1"/>
  <c r="AI1192" i="1" s="1"/>
  <c r="AK1192" i="1" s="1"/>
  <c r="AE726" i="1"/>
  <c r="AG726" i="1" s="1"/>
  <c r="AI726" i="1" s="1"/>
  <c r="AK726" i="1" s="1"/>
  <c r="AE744" i="1"/>
  <c r="AG744" i="1" s="1"/>
  <c r="AI744" i="1" s="1"/>
  <c r="AK744" i="1" s="1"/>
  <c r="AE790" i="1"/>
  <c r="AG790" i="1" s="1"/>
  <c r="AI790" i="1" s="1"/>
  <c r="AK790" i="1" s="1"/>
  <c r="AE819" i="1"/>
  <c r="AG819" i="1" s="1"/>
  <c r="AI819" i="1" s="1"/>
  <c r="AK819" i="1" s="1"/>
  <c r="AE825" i="1"/>
  <c r="AG825" i="1" s="1"/>
  <c r="AI825" i="1" s="1"/>
  <c r="AK825" i="1" s="1"/>
  <c r="AE843" i="1"/>
  <c r="AG843" i="1" s="1"/>
  <c r="AI843" i="1" s="1"/>
  <c r="AK843" i="1" s="1"/>
  <c r="AE888" i="1"/>
  <c r="AG888" i="1" s="1"/>
  <c r="AI888" i="1" s="1"/>
  <c r="AK888" i="1" s="1"/>
  <c r="AE935" i="1"/>
  <c r="AG935" i="1" s="1"/>
  <c r="AI935" i="1" s="1"/>
  <c r="AK935" i="1" s="1"/>
  <c r="AE983" i="1"/>
  <c r="AG983" i="1" s="1"/>
  <c r="AI983" i="1" s="1"/>
  <c r="AK983" i="1" s="1"/>
  <c r="AE1055" i="1"/>
  <c r="AG1055" i="1" s="1"/>
  <c r="AI1055" i="1" s="1"/>
  <c r="AK1055" i="1" s="1"/>
  <c r="AE1102" i="1"/>
  <c r="AG1102" i="1" s="1"/>
  <c r="AI1102" i="1" s="1"/>
  <c r="AK1102" i="1" s="1"/>
  <c r="AE1126" i="1"/>
  <c r="AG1126" i="1" s="1"/>
  <c r="AI1126" i="1" s="1"/>
  <c r="AK1126" i="1" s="1"/>
  <c r="AE698" i="1"/>
  <c r="AG698" i="1" s="1"/>
  <c r="AI698" i="1" s="1"/>
  <c r="AK698" i="1" s="1"/>
  <c r="AE715" i="1"/>
  <c r="AG715" i="1" s="1"/>
  <c r="AI715" i="1" s="1"/>
  <c r="AK715" i="1" s="1"/>
  <c r="AE382" i="1"/>
  <c r="AG382" i="1" s="1"/>
  <c r="AI382" i="1" s="1"/>
  <c r="AK382" i="1" s="1"/>
  <c r="AE422" i="1"/>
  <c r="AG422" i="1" s="1"/>
  <c r="AI422" i="1" s="1"/>
  <c r="AK422" i="1" s="1"/>
  <c r="AE485" i="1"/>
  <c r="AG485" i="1" s="1"/>
  <c r="AI485" i="1" s="1"/>
  <c r="AK485" i="1" s="1"/>
  <c r="AE508" i="1"/>
  <c r="AG508" i="1" s="1"/>
  <c r="AI508" i="1" s="1"/>
  <c r="AK508" i="1" s="1"/>
  <c r="AE513" i="1"/>
  <c r="AG513" i="1" s="1"/>
  <c r="AI513" i="1" s="1"/>
  <c r="AK513" i="1" s="1"/>
  <c r="AE529" i="1"/>
  <c r="AG529" i="1" s="1"/>
  <c r="AI529" i="1" s="1"/>
  <c r="AK529" i="1" s="1"/>
  <c r="AE591" i="1"/>
  <c r="AG591" i="1" s="1"/>
  <c r="AI591" i="1" s="1"/>
  <c r="AK591" i="1" s="1"/>
  <c r="AE614" i="1"/>
  <c r="AG614" i="1" s="1"/>
  <c r="AI614" i="1" s="1"/>
  <c r="AK614" i="1" s="1"/>
  <c r="AE631" i="1"/>
  <c r="AG631" i="1" s="1"/>
  <c r="AI631" i="1" s="1"/>
  <c r="AK631" i="1" s="1"/>
  <c r="AE638" i="1"/>
  <c r="AG638" i="1" s="1"/>
  <c r="AI638" i="1" s="1"/>
  <c r="AK638" i="1" s="1"/>
  <c r="AE650" i="1"/>
  <c r="AG650" i="1" s="1"/>
  <c r="AI650" i="1" s="1"/>
  <c r="AK650" i="1" s="1"/>
  <c r="AE217" i="1"/>
  <c r="AG217" i="1" s="1"/>
  <c r="AI217" i="1" s="1"/>
  <c r="AK217" i="1" s="1"/>
  <c r="AE235" i="1"/>
  <c r="AG235" i="1" s="1"/>
  <c r="AI235" i="1" s="1"/>
  <c r="AK235" i="1" s="1"/>
  <c r="AE1210" i="1"/>
  <c r="AG1210" i="1" s="1"/>
  <c r="AI1210" i="1" s="1"/>
  <c r="AK1210" i="1" s="1"/>
  <c r="AE120" i="1"/>
  <c r="AG120" i="1" s="1"/>
  <c r="AI120" i="1" s="1"/>
  <c r="AK120" i="1" s="1"/>
  <c r="AE132" i="1"/>
  <c r="AG132" i="1" s="1"/>
  <c r="AI132" i="1" s="1"/>
  <c r="AK132" i="1" s="1"/>
  <c r="AG17" i="1"/>
  <c r="AI17" i="1" s="1"/>
  <c r="AK17" i="1" s="1"/>
  <c r="AE318" i="1"/>
  <c r="AG318" i="1" s="1"/>
  <c r="AI318" i="1" s="1"/>
  <c r="AK318" i="1" s="1"/>
  <c r="AG687" i="1"/>
  <c r="AI687" i="1" s="1"/>
  <c r="AK687" i="1" s="1"/>
  <c r="AG768" i="1"/>
  <c r="AI768" i="1" s="1"/>
  <c r="AK768" i="1" s="1"/>
  <c r="AG785" i="1"/>
  <c r="AI785" i="1" s="1"/>
  <c r="AK785" i="1" s="1"/>
  <c r="AG808" i="1"/>
  <c r="AI808" i="1" s="1"/>
  <c r="AK808" i="1" s="1"/>
  <c r="AE161" i="1"/>
  <c r="AG161" i="1" s="1"/>
  <c r="AI161" i="1" s="1"/>
  <c r="AK161" i="1" s="1"/>
  <c r="AG616" i="1"/>
  <c r="AI616" i="1" s="1"/>
  <c r="AK616" i="1" s="1"/>
  <c r="AG1072" i="1"/>
  <c r="AI1072" i="1" s="1"/>
  <c r="AK1072" i="1" s="1"/>
  <c r="AG26" i="1"/>
  <c r="AI26" i="1" s="1"/>
  <c r="AK26" i="1" s="1"/>
  <c r="AG1156" i="1"/>
  <c r="AI1156" i="1" s="1"/>
  <c r="AK1156" i="1" s="1"/>
  <c r="AG1167" i="1"/>
  <c r="AI1167" i="1" s="1"/>
  <c r="AK1167" i="1" s="1"/>
  <c r="AE990" i="1"/>
  <c r="AG990" i="1" s="1"/>
  <c r="AI990" i="1" s="1"/>
  <c r="AK990" i="1" s="1"/>
  <c r="AE1038" i="1"/>
  <c r="AG1038" i="1" s="1"/>
  <c r="AI1038" i="1" s="1"/>
  <c r="AK1038" i="1" s="1"/>
  <c r="AE1080" i="1"/>
  <c r="AG1080" i="1" s="1"/>
  <c r="AI1080" i="1" s="1"/>
  <c r="AK1080" i="1" s="1"/>
  <c r="AE705" i="1"/>
  <c r="AG705" i="1" s="1"/>
  <c r="AI705" i="1" s="1"/>
  <c r="AK705" i="1" s="1"/>
  <c r="AE948" i="1"/>
  <c r="AG948" i="1" s="1"/>
  <c r="AI948" i="1" s="1"/>
  <c r="AK948" i="1" s="1"/>
  <c r="AE454" i="1"/>
  <c r="AG454" i="1" s="1"/>
  <c r="AI454" i="1" s="1"/>
  <c r="AK454" i="1" s="1"/>
  <c r="AE473" i="1"/>
  <c r="AG473" i="1" s="1"/>
  <c r="AI473" i="1" s="1"/>
  <c r="AK473" i="1" s="1"/>
  <c r="AE280" i="1"/>
  <c r="AG280" i="1" s="1"/>
  <c r="AI280" i="1" s="1"/>
  <c r="AK280" i="1" s="1"/>
  <c r="AE832" i="1"/>
  <c r="AG832" i="1" s="1"/>
  <c r="AI832" i="1" s="1"/>
  <c r="AK832" i="1" s="1"/>
  <c r="AE850" i="1"/>
  <c r="AG850" i="1" s="1"/>
  <c r="AI850" i="1" s="1"/>
  <c r="AK850" i="1" s="1"/>
  <c r="AE403" i="1"/>
  <c r="AG403" i="1" s="1"/>
  <c r="AI403" i="1" s="1"/>
  <c r="AK403" i="1" s="1"/>
  <c r="AE1091" i="1"/>
  <c r="AG1091" i="1" s="1"/>
  <c r="AI1091" i="1" s="1"/>
  <c r="AK1091" i="1" s="1"/>
  <c r="AE1097" i="1"/>
  <c r="AG1097" i="1" s="1"/>
  <c r="AI1097" i="1" s="1"/>
  <c r="AK1097" i="1" s="1"/>
  <c r="AE1109" i="1"/>
  <c r="AG1109" i="1" s="1"/>
  <c r="AI1109" i="1" s="1"/>
  <c r="AK1109" i="1" s="1"/>
  <c r="AE293" i="1"/>
  <c r="AG293" i="1" s="1"/>
  <c r="AI293" i="1" s="1"/>
  <c r="AK293" i="1" s="1"/>
  <c r="AE1015" i="1"/>
  <c r="AG1015" i="1" s="1"/>
  <c r="AI1015" i="1" s="1"/>
  <c r="AK1015" i="1" s="1"/>
  <c r="AE869" i="1"/>
  <c r="AG869" i="1" s="1"/>
  <c r="AI869" i="1" s="1"/>
  <c r="AK869" i="1" s="1"/>
  <c r="AE188" i="1"/>
  <c r="AG188" i="1" s="1"/>
  <c r="AI188" i="1" s="1"/>
  <c r="AK188" i="1" s="1"/>
  <c r="AE213" i="1"/>
  <c r="AG213" i="1" s="1"/>
  <c r="AI213" i="1" s="1"/>
  <c r="AK213" i="1" s="1"/>
  <c r="AE262" i="1"/>
  <c r="AG262" i="1" s="1"/>
  <c r="AI262" i="1" s="1"/>
  <c r="AK262" i="1" s="1"/>
  <c r="AE682" i="1"/>
  <c r="AG682" i="1" s="1"/>
  <c r="AI682" i="1" s="1"/>
  <c r="AK682" i="1" s="1"/>
  <c r="AE780" i="1"/>
  <c r="AG780" i="1" s="1"/>
  <c r="AI780" i="1" s="1"/>
  <c r="AK780" i="1" s="1"/>
  <c r="AE797" i="1"/>
  <c r="AG797" i="1" s="1"/>
  <c r="AI797" i="1" s="1"/>
  <c r="AK797" i="1" s="1"/>
  <c r="AE856" i="1"/>
  <c r="AG856" i="1" s="1"/>
  <c r="AI856" i="1" s="1"/>
  <c r="AK856" i="1" s="1"/>
  <c r="AE905" i="1"/>
  <c r="AG905" i="1" s="1"/>
  <c r="AI905" i="1" s="1"/>
  <c r="AK905" i="1" s="1"/>
  <c r="AE803" i="1"/>
  <c r="AG803" i="1" s="1"/>
  <c r="AI803" i="1" s="1"/>
  <c r="AK803" i="1" s="1"/>
  <c r="AE158" i="1"/>
  <c r="AG158" i="1" s="1"/>
  <c r="AI158" i="1" s="1"/>
  <c r="AK158" i="1" s="1"/>
  <c r="AE511" i="1"/>
  <c r="AG511" i="1" s="1"/>
  <c r="AI511" i="1" s="1"/>
  <c r="AK511" i="1" s="1"/>
  <c r="AE516" i="1"/>
  <c r="AG516" i="1" s="1"/>
  <c r="AI516" i="1" s="1"/>
  <c r="AK516" i="1" s="1"/>
  <c r="AE589" i="1"/>
  <c r="AG589" i="1" s="1"/>
  <c r="AI589" i="1" s="1"/>
  <c r="AK589" i="1" s="1"/>
  <c r="AE351" i="1"/>
  <c r="AG351" i="1" s="1"/>
  <c r="AI351" i="1" s="1"/>
  <c r="AK351" i="1" s="1"/>
  <c r="AE1032" i="1"/>
  <c r="AG1032" i="1" s="1"/>
  <c r="AI1032" i="1" s="1"/>
  <c r="AK1032" i="1" s="1"/>
  <c r="AE1074" i="1"/>
  <c r="AG1074" i="1" s="1"/>
  <c r="AI1074" i="1" s="1"/>
  <c r="AK1074" i="1" s="1"/>
  <c r="AE658" i="1"/>
  <c r="AG658" i="1" s="1"/>
  <c r="AI658" i="1" s="1"/>
  <c r="AK658" i="1" s="1"/>
  <c r="AE862" i="1"/>
  <c r="AG862" i="1" s="1"/>
  <c r="AI862" i="1" s="1"/>
  <c r="AK862" i="1" s="1"/>
  <c r="AE1179" i="1"/>
  <c r="AG1179" i="1" s="1"/>
  <c r="AI1179" i="1" s="1"/>
  <c r="AK1179" i="1" s="1"/>
  <c r="AG762" i="1"/>
  <c r="AI762" i="1" s="1"/>
  <c r="AK762" i="1" s="1"/>
  <c r="AG1026" i="1"/>
  <c r="AI1026" i="1" s="1"/>
  <c r="AK1026" i="1" s="1"/>
  <c r="AG479" i="1"/>
  <c r="AI479" i="1" s="1"/>
  <c r="AK479" i="1" s="1"/>
  <c r="AG322" i="1"/>
  <c r="AI322" i="1" s="1"/>
  <c r="AK322" i="1" s="1"/>
  <c r="AG370" i="1"/>
  <c r="AI370" i="1" s="1"/>
  <c r="AK370" i="1" s="1"/>
  <c r="AE4" i="1"/>
  <c r="AG4" i="1" s="1"/>
  <c r="AI4" i="1" s="1"/>
  <c r="AK4" i="1" s="1"/>
  <c r="AM4" i="1" s="1"/>
  <c r="AE29" i="1"/>
  <c r="AG29" i="1" s="1"/>
  <c r="AI29" i="1" s="1"/>
  <c r="AK29" i="1" s="1"/>
  <c r="AE8" i="1"/>
  <c r="AG8" i="1" s="1"/>
  <c r="AI8" i="1" s="1"/>
  <c r="AK8" i="1" s="1"/>
  <c r="AE22" i="1"/>
  <c r="AG22" i="1" s="1"/>
  <c r="AI22" i="1" s="1"/>
  <c r="AK22" i="1" s="1"/>
  <c r="AE24" i="1"/>
  <c r="AG24" i="1" s="1"/>
  <c r="AI24" i="1" s="1"/>
  <c r="AK24" i="1" s="1"/>
  <c r="AG64" i="1"/>
  <c r="AI64" i="1" s="1"/>
  <c r="AK64" i="1" s="1"/>
  <c r="AE267" i="1"/>
  <c r="AG267" i="1" s="1"/>
  <c r="AI267" i="1" s="1"/>
  <c r="AK267" i="1" s="1"/>
  <c r="AE301" i="1"/>
  <c r="AG301" i="1" s="1"/>
  <c r="AI301" i="1" s="1"/>
  <c r="AK301" i="1" s="1"/>
  <c r="AE337" i="1"/>
  <c r="AG337" i="1" s="1"/>
  <c r="AI337" i="1" s="1"/>
  <c r="AK337" i="1" s="1"/>
  <c r="AE685" i="1"/>
  <c r="AG685" i="1" s="1"/>
  <c r="AI685" i="1" s="1"/>
  <c r="AK685" i="1" s="1"/>
  <c r="AE346" i="1"/>
  <c r="AG346" i="1" s="1"/>
  <c r="AI346" i="1" s="1"/>
  <c r="AK346" i="1" s="1"/>
  <c r="AE156" i="1"/>
  <c r="AG156" i="1" s="1"/>
  <c r="AI156" i="1" s="1"/>
  <c r="AK156" i="1" s="1"/>
  <c r="AE247" i="1"/>
  <c r="AG247" i="1" s="1"/>
  <c r="AI247" i="1" s="1"/>
  <c r="AK247" i="1" s="1"/>
  <c r="AE228" i="1"/>
  <c r="AG228" i="1" s="1"/>
  <c r="AI228" i="1" s="1"/>
  <c r="AK228" i="1" s="1"/>
  <c r="AE114" i="1"/>
  <c r="AG114" i="1" s="1"/>
  <c r="AI114" i="1" s="1"/>
  <c r="AK114" i="1" s="1"/>
  <c r="AE198" i="1"/>
  <c r="AG198" i="1" s="1"/>
  <c r="AI198" i="1" s="1"/>
  <c r="AK198" i="1" s="1"/>
  <c r="AE140" i="1"/>
  <c r="AG140" i="1" s="1"/>
  <c r="AI140" i="1" s="1"/>
  <c r="AK140" i="1" s="1"/>
  <c r="AE51" i="1"/>
  <c r="AG51" i="1" s="1"/>
  <c r="AI51" i="1" s="1"/>
  <c r="AK51" i="1" s="1"/>
  <c r="AE71" i="1"/>
  <c r="AG71" i="1" s="1"/>
  <c r="AI71" i="1" s="1"/>
  <c r="AK71" i="1" s="1"/>
  <c r="AG515" i="1"/>
  <c r="AI515" i="1" s="1"/>
  <c r="AK515" i="1" s="1"/>
  <c r="AG752" i="1"/>
  <c r="AI752" i="1" s="1"/>
  <c r="AK752" i="1" s="1"/>
  <c r="AE40" i="1"/>
  <c r="AG40" i="1" s="1"/>
  <c r="AI40" i="1" s="1"/>
  <c r="AK40" i="1" s="1"/>
  <c r="AG21" i="1"/>
  <c r="AI21" i="1" s="1"/>
  <c r="AK21" i="1" s="1"/>
  <c r="AG609" i="1"/>
  <c r="AI609" i="1" s="1"/>
  <c r="AK609" i="1" s="1"/>
  <c r="AG69" i="1"/>
  <c r="AI69" i="1" s="1"/>
  <c r="AK69" i="1" s="1"/>
  <c r="AG153" i="1"/>
  <c r="AI153" i="1" s="1"/>
  <c r="AK153" i="1" s="1"/>
  <c r="AG57" i="1"/>
  <c r="AI57" i="1" s="1"/>
  <c r="AK57" i="1" s="1"/>
  <c r="AG1002" i="1"/>
  <c r="AI1002" i="1" s="1"/>
  <c r="AK1002" i="1" s="1"/>
  <c r="AG94" i="1"/>
  <c r="AI94" i="1" s="1"/>
  <c r="AK94" i="1" s="1"/>
  <c r="AG73" i="1"/>
  <c r="AI73" i="1" s="1"/>
  <c r="AK73" i="1" s="1"/>
  <c r="AE626" i="1"/>
  <c r="AG626" i="1" s="1"/>
  <c r="AI626" i="1" s="1"/>
  <c r="AK626" i="1" s="1"/>
  <c r="AE760" i="1"/>
  <c r="AG760" i="1" s="1"/>
  <c r="AI760" i="1" s="1"/>
  <c r="AK760" i="1" s="1"/>
  <c r="AE1005" i="1"/>
  <c r="AG1005" i="1" s="1"/>
  <c r="AI1005" i="1" s="1"/>
  <c r="AK1005" i="1" s="1"/>
  <c r="AG778" i="1"/>
  <c r="AI778" i="1" s="1"/>
  <c r="AK778" i="1" s="1"/>
  <c r="AE567" i="1"/>
  <c r="AG567" i="1" s="1"/>
  <c r="AI567" i="1" s="1"/>
  <c r="AK567" i="1" s="1"/>
  <c r="AE1077" i="1"/>
  <c r="AG1077" i="1" s="1"/>
  <c r="AI1077" i="1" s="1"/>
  <c r="AK1077" i="1" s="1"/>
  <c r="AE167" i="1"/>
  <c r="AG167" i="1" s="1"/>
  <c r="AI167" i="1" s="1"/>
  <c r="AK167" i="1" s="1"/>
  <c r="AG1121" i="1"/>
  <c r="AI1121" i="1" s="1"/>
  <c r="AK1121" i="1" s="1"/>
  <c r="AG66" i="1"/>
  <c r="AI66" i="1" s="1"/>
  <c r="AK66" i="1" s="1"/>
  <c r="AG193" i="1"/>
  <c r="AI193" i="1" s="1"/>
  <c r="AK193" i="1" s="1"/>
  <c r="AE273" i="1"/>
  <c r="AG273" i="1" s="1"/>
  <c r="AI273" i="1" s="1"/>
  <c r="AK273" i="1" s="1"/>
  <c r="AE149" i="1"/>
  <c r="AG149" i="1" s="1"/>
  <c r="AI149" i="1" s="1"/>
  <c r="AK149" i="1" s="1"/>
  <c r="AE135" i="1"/>
  <c r="AG135" i="1" s="1"/>
  <c r="AI135" i="1" s="1"/>
  <c r="AK135" i="1" s="1"/>
  <c r="AE142" i="1"/>
  <c r="AG142" i="1" s="1"/>
  <c r="AI142" i="1" s="1"/>
  <c r="AK142" i="1" s="1"/>
  <c r="AE3" i="1"/>
  <c r="AE10" i="1"/>
  <c r="AG10" i="1" s="1"/>
  <c r="AI10" i="1" s="1"/>
  <c r="AK10" i="1" s="1"/>
  <c r="AE15" i="1"/>
  <c r="AG15" i="1" s="1"/>
  <c r="AI15" i="1" s="1"/>
  <c r="AK15" i="1" s="1"/>
  <c r="AG736" i="1"/>
  <c r="AI736" i="1" s="1"/>
  <c r="AK736" i="1" s="1"/>
  <c r="AE147" i="1"/>
  <c r="AG147" i="1" s="1"/>
  <c r="AI147" i="1" s="1"/>
  <c r="AK147" i="1" s="1"/>
  <c r="R4" i="1"/>
  <c r="AE418" i="1"/>
  <c r="AG418" i="1" s="1"/>
  <c r="AI418" i="1" s="1"/>
  <c r="AK418" i="1" s="1"/>
  <c r="AG783" i="1"/>
  <c r="AI783" i="1" s="1"/>
  <c r="AK783" i="1" s="1"/>
  <c r="AE365" i="1"/>
  <c r="AG365" i="1" s="1"/>
  <c r="AI365" i="1" s="1"/>
  <c r="AK365" i="1" s="1"/>
  <c r="AG610" i="1"/>
  <c r="AI610" i="1" s="1"/>
  <c r="AK610" i="1" s="1"/>
  <c r="AG1161" i="1"/>
  <c r="AI1161" i="1" s="1"/>
  <c r="AK1161" i="1" s="1"/>
  <c r="AG1162" i="1"/>
  <c r="AI1162" i="1" s="1"/>
  <c r="AK1162" i="1" s="1"/>
  <c r="AG1197" i="1"/>
  <c r="AI1197" i="1" s="1"/>
  <c r="AK1197" i="1" s="1"/>
  <c r="AG1168" i="1"/>
  <c r="AI1168" i="1" s="1"/>
  <c r="AK1168" i="1" s="1"/>
  <c r="AE1099" i="1"/>
  <c r="AG1099" i="1" s="1"/>
  <c r="AI1099" i="1" s="1"/>
  <c r="AK1099" i="1" s="1"/>
  <c r="AE1115" i="1"/>
  <c r="AG1115" i="1" s="1"/>
  <c r="AI1115" i="1" s="1"/>
  <c r="AK1115" i="1" s="1"/>
  <c r="AE1024" i="1"/>
  <c r="AG1024" i="1" s="1"/>
  <c r="AI1024" i="1" s="1"/>
  <c r="AK1024" i="1" s="1"/>
  <c r="AE871" i="1"/>
  <c r="AG871" i="1" s="1"/>
  <c r="AI871" i="1" s="1"/>
  <c r="AK871" i="1" s="1"/>
  <c r="AG277" i="1" l="1"/>
  <c r="AI277" i="1" s="1"/>
  <c r="AK277" i="1" s="1"/>
  <c r="AM277" i="1" s="1"/>
  <c r="AN277" i="1" s="1"/>
  <c r="AP277" i="1" s="1"/>
  <c r="AS277" i="1" s="1"/>
  <c r="AM341" i="1"/>
  <c r="AN341" i="1" s="1"/>
  <c r="AP341" i="1" s="1"/>
  <c r="AS341" i="1" s="1"/>
  <c r="AG3" i="1"/>
  <c r="AM965" i="1"/>
  <c r="AN965" i="1" s="1"/>
  <c r="AP965" i="1" s="1"/>
  <c r="AS965" i="1" s="1"/>
  <c r="AM37" i="1"/>
  <c r="AN37" i="1" s="1"/>
  <c r="AP37" i="1" s="1"/>
  <c r="AS37" i="1" s="1"/>
  <c r="AT37" i="1" s="1"/>
  <c r="AM208" i="1"/>
  <c r="AN208" i="1" s="1"/>
  <c r="AP208" i="1" s="1"/>
  <c r="AS208" i="1" s="1"/>
  <c r="AM466" i="1"/>
  <c r="AN466" i="1" s="1"/>
  <c r="AP466" i="1" s="1"/>
  <c r="AS466" i="1" s="1"/>
  <c r="AM614" i="1"/>
  <c r="AN614" i="1" s="1"/>
  <c r="AP614" i="1" s="1"/>
  <c r="AS614" i="1" s="1"/>
  <c r="AM635" i="1"/>
  <c r="AN635" i="1" s="1"/>
  <c r="AP635" i="1" s="1"/>
  <c r="AS635" i="1" s="1"/>
  <c r="AM776" i="1"/>
  <c r="AN776" i="1" s="1"/>
  <c r="AP776" i="1" s="1"/>
  <c r="AS776" i="1" s="1"/>
  <c r="AM795" i="1"/>
  <c r="AN795" i="1" s="1"/>
  <c r="AP795" i="1" s="1"/>
  <c r="AS795" i="1" s="1"/>
  <c r="AM968" i="1"/>
  <c r="AN968" i="1" s="1"/>
  <c r="AP968" i="1" s="1"/>
  <c r="AS968" i="1" s="1"/>
  <c r="AM1002" i="1"/>
  <c r="AN1002" i="1" s="1"/>
  <c r="AP1002" i="1" s="1"/>
  <c r="AS1002" i="1" s="1"/>
  <c r="AM1183" i="1"/>
  <c r="AN1183" i="1" s="1"/>
  <c r="AP1183" i="1" s="1"/>
  <c r="AS1183" i="1" s="1"/>
  <c r="AM616" i="1"/>
  <c r="AN616" i="1" s="1"/>
  <c r="AP616" i="1" s="1"/>
  <c r="AS616" i="1" s="1"/>
  <c r="AT616" i="1" s="1"/>
  <c r="AM695" i="1"/>
  <c r="AN695" i="1" s="1"/>
  <c r="AP695" i="1" s="1"/>
  <c r="AS695" i="1" s="1"/>
  <c r="AM862" i="1"/>
  <c r="AN862" i="1" s="1"/>
  <c r="AP862" i="1" s="1"/>
  <c r="AS862" i="1" s="1"/>
  <c r="AM38" i="1"/>
  <c r="AN38" i="1" s="1"/>
  <c r="AP38" i="1" s="1"/>
  <c r="AS38" i="1" s="1"/>
  <c r="AM132" i="1"/>
  <c r="AN132" i="1" s="1"/>
  <c r="AP132" i="1" s="1"/>
  <c r="AS132" i="1" s="1"/>
  <c r="AM213" i="1"/>
  <c r="AN213" i="1" s="1"/>
  <c r="AP213" i="1" s="1"/>
  <c r="AS213" i="1" s="1"/>
  <c r="AM365" i="1"/>
  <c r="AN365" i="1" s="1"/>
  <c r="AP365" i="1" s="1"/>
  <c r="AS365" i="1" s="1"/>
  <c r="AM470" i="1"/>
  <c r="AN470" i="1" s="1"/>
  <c r="AP470" i="1" s="1"/>
  <c r="AS470" i="1" s="1"/>
  <c r="AM10" i="1"/>
  <c r="AN10" i="1" s="1"/>
  <c r="AP10" i="1" s="1"/>
  <c r="AS10" i="1" s="1"/>
  <c r="AM57" i="1"/>
  <c r="AN57" i="1" s="1"/>
  <c r="AP57" i="1" s="1"/>
  <c r="AS57" i="1" s="1"/>
  <c r="AT57" i="1" s="1"/>
  <c r="AM70" i="1"/>
  <c r="AN70" i="1" s="1"/>
  <c r="AP70" i="1" s="1"/>
  <c r="AS70" i="1" s="1"/>
  <c r="AT70" i="1" s="1"/>
  <c r="AM153" i="1"/>
  <c r="AN153" i="1" s="1"/>
  <c r="AP153" i="1" s="1"/>
  <c r="AS153" i="1" s="1"/>
  <c r="AM247" i="1"/>
  <c r="AN247" i="1" s="1"/>
  <c r="AP247" i="1" s="1"/>
  <c r="AS247" i="1" s="1"/>
  <c r="AM269" i="1"/>
  <c r="AN269" i="1" s="1"/>
  <c r="AP269" i="1" s="1"/>
  <c r="AS269" i="1" s="1"/>
  <c r="AM408" i="1"/>
  <c r="AN408" i="1" s="1"/>
  <c r="AP408" i="1" s="1"/>
  <c r="AS408" i="1" s="1"/>
  <c r="AM493" i="1"/>
  <c r="AN493" i="1" s="1"/>
  <c r="AP493" i="1" s="1"/>
  <c r="AS493" i="1" s="1"/>
  <c r="AM664" i="1"/>
  <c r="AN664" i="1" s="1"/>
  <c r="AP664" i="1" s="1"/>
  <c r="AS664" i="1" s="1"/>
  <c r="AM678" i="1"/>
  <c r="AN678" i="1" s="1"/>
  <c r="AP678" i="1" s="1"/>
  <c r="AS678" i="1" s="1"/>
  <c r="AT678" i="1" s="1"/>
  <c r="AM822" i="1"/>
  <c r="AN822" i="1" s="1"/>
  <c r="AP822" i="1" s="1"/>
  <c r="AS822" i="1" s="1"/>
  <c r="AM843" i="1"/>
  <c r="AN843" i="1" s="1"/>
  <c r="AP843" i="1" s="1"/>
  <c r="AS843" i="1" s="1"/>
  <c r="AM1030" i="1"/>
  <c r="AN1030" i="1" s="1"/>
  <c r="AP1030" i="1" s="1"/>
  <c r="AS1030" i="1" s="1"/>
  <c r="AM1052" i="1"/>
  <c r="AN1052" i="1" s="1"/>
  <c r="AP1052" i="1" s="1"/>
  <c r="AS1052" i="1" s="1"/>
  <c r="AM1143" i="1"/>
  <c r="AN1143" i="1" s="1"/>
  <c r="AP1143" i="1" s="1"/>
  <c r="AS1143" i="1" s="1"/>
  <c r="AM1221" i="1"/>
  <c r="AN1221" i="1" s="1"/>
  <c r="AP1221" i="1" s="1"/>
  <c r="AS1221" i="1" s="1"/>
  <c r="AM12" i="1"/>
  <c r="AN12" i="1" s="1"/>
  <c r="AP12" i="1" s="1"/>
  <c r="AS12" i="1" s="1"/>
  <c r="AM137" i="1"/>
  <c r="AN137" i="1" s="1"/>
  <c r="AP137" i="1" s="1"/>
  <c r="AS137" i="1" s="1"/>
  <c r="AM156" i="1"/>
  <c r="AN156" i="1" s="1"/>
  <c r="AP156" i="1" s="1"/>
  <c r="AS156" i="1" s="1"/>
  <c r="AM374" i="1"/>
  <c r="AN374" i="1" s="1"/>
  <c r="AP374" i="1" s="1"/>
  <c r="AS374" i="1" s="1"/>
  <c r="AM413" i="1"/>
  <c r="AN413" i="1" s="1"/>
  <c r="AP413" i="1" s="1"/>
  <c r="AS413" i="1" s="1"/>
  <c r="AM529" i="1"/>
  <c r="AN529" i="1" s="1"/>
  <c r="AP529" i="1" s="1"/>
  <c r="AS529" i="1" s="1"/>
  <c r="AM581" i="1"/>
  <c r="AN581" i="1" s="1"/>
  <c r="AP581" i="1" s="1"/>
  <c r="AS581" i="1" s="1"/>
  <c r="AM606" i="1"/>
  <c r="AN606" i="1" s="1"/>
  <c r="AP606" i="1" s="1"/>
  <c r="AS606" i="1" s="1"/>
  <c r="AM700" i="1"/>
  <c r="AN700" i="1" s="1"/>
  <c r="AP700" i="1" s="1"/>
  <c r="AS700" i="1" s="1"/>
  <c r="AM741" i="1"/>
  <c r="AN741" i="1" s="1"/>
  <c r="AP741" i="1" s="1"/>
  <c r="AS741" i="1" s="1"/>
  <c r="AM762" i="1"/>
  <c r="AN762" i="1" s="1"/>
  <c r="AP762" i="1" s="1"/>
  <c r="AS762" i="1" s="1"/>
  <c r="AM939" i="1"/>
  <c r="AN939" i="1" s="1"/>
  <c r="AP939" i="1" s="1"/>
  <c r="AS939" i="1" s="1"/>
  <c r="AM953" i="1"/>
  <c r="AN953" i="1" s="1"/>
  <c r="AP953" i="1" s="1"/>
  <c r="AS953" i="1" s="1"/>
  <c r="AM1077" i="1"/>
  <c r="AN1077" i="1" s="1"/>
  <c r="AP1077" i="1" s="1"/>
  <c r="AS1077" i="1" s="1"/>
  <c r="AM1123" i="1"/>
  <c r="AN1123" i="1" s="1"/>
  <c r="AP1123" i="1" s="1"/>
  <c r="AS1123" i="1" s="1"/>
  <c r="AM1148" i="1"/>
  <c r="AN1148" i="1" s="1"/>
  <c r="AP1148" i="1" s="1"/>
  <c r="AS1148" i="1" s="1"/>
  <c r="AM1102" i="1"/>
  <c r="AN1102" i="1" s="1"/>
  <c r="AP1102" i="1" s="1"/>
  <c r="AS1102" i="1" s="1"/>
  <c r="AM1126" i="1"/>
  <c r="AN1126" i="1" s="1"/>
  <c r="AP1126" i="1" s="1"/>
  <c r="AS1126" i="1" s="1"/>
  <c r="AM1044" i="1"/>
  <c r="AN1044" i="1" s="1"/>
  <c r="AP1044" i="1" s="1"/>
  <c r="AS1044" i="1" s="1"/>
  <c r="AM1165" i="1"/>
  <c r="AN1165" i="1" s="1"/>
  <c r="AP1165" i="1" s="1"/>
  <c r="AS1165" i="1" s="1"/>
  <c r="AM73" i="1"/>
  <c r="AN73" i="1" s="1"/>
  <c r="AP73" i="1" s="1"/>
  <c r="AS73" i="1" s="1"/>
  <c r="AM120" i="1"/>
  <c r="AN120" i="1" s="1"/>
  <c r="AP120" i="1" s="1"/>
  <c r="AS120" i="1" s="1"/>
  <c r="AM140" i="1"/>
  <c r="AN140" i="1" s="1"/>
  <c r="AP140" i="1" s="1"/>
  <c r="AS140" i="1" s="1"/>
  <c r="AM276" i="1"/>
  <c r="AN276" i="1" s="1"/>
  <c r="AP276" i="1" s="1"/>
  <c r="AS276" i="1" s="1"/>
  <c r="AM342" i="1"/>
  <c r="AN342" i="1" s="1"/>
  <c r="AP342" i="1" s="1"/>
  <c r="AS342" i="1" s="1"/>
  <c r="AM378" i="1"/>
  <c r="AN378" i="1" s="1"/>
  <c r="AP378" i="1" s="1"/>
  <c r="AS378" i="1" s="1"/>
  <c r="AM563" i="1"/>
  <c r="AN563" i="1" s="1"/>
  <c r="AP563" i="1" s="1"/>
  <c r="AS563" i="1" s="1"/>
  <c r="AM583" i="1"/>
  <c r="AN583" i="1" s="1"/>
  <c r="AP583" i="1" s="1"/>
  <c r="AS583" i="1" s="1"/>
  <c r="AM724" i="1"/>
  <c r="AN724" i="1" s="1"/>
  <c r="AP724" i="1" s="1"/>
  <c r="AS724" i="1" s="1"/>
  <c r="AM744" i="1"/>
  <c r="AN744" i="1" s="1"/>
  <c r="AP744" i="1" s="1"/>
  <c r="AS744" i="1" s="1"/>
  <c r="AM848" i="1"/>
  <c r="AN848" i="1" s="1"/>
  <c r="AP848" i="1" s="1"/>
  <c r="AS848" i="1" s="1"/>
  <c r="AM905" i="1"/>
  <c r="AN905" i="1" s="1"/>
  <c r="AP905" i="1" s="1"/>
  <c r="AS905" i="1" s="1"/>
  <c r="AM943" i="1"/>
  <c r="AN943" i="1" s="1"/>
  <c r="AP943" i="1" s="1"/>
  <c r="AS943" i="1" s="1"/>
  <c r="AM1066" i="1"/>
  <c r="AN1066" i="1" s="1"/>
  <c r="AP1066" i="1" s="1"/>
  <c r="AS1066" i="1" s="1"/>
  <c r="AM1050" i="1"/>
  <c r="AN1050" i="1" s="1"/>
  <c r="AP1050" i="1" s="1"/>
  <c r="AS1050" i="1" s="1"/>
  <c r="AM1219" i="1"/>
  <c r="AN1219" i="1" s="1"/>
  <c r="AP1219" i="1" s="1"/>
  <c r="AS1219" i="1" s="1"/>
  <c r="AM123" i="1"/>
  <c r="AN123" i="1" s="1"/>
  <c r="AP123" i="1" s="1"/>
  <c r="AS123" i="1" s="1"/>
  <c r="AM142" i="1"/>
  <c r="AN142" i="1" s="1"/>
  <c r="AP142" i="1" s="1"/>
  <c r="AS142" i="1" s="1"/>
  <c r="AM314" i="1"/>
  <c r="AN314" i="1" s="1"/>
  <c r="AP314" i="1" s="1"/>
  <c r="AS314" i="1" s="1"/>
  <c r="AM346" i="1"/>
  <c r="AN346" i="1" s="1"/>
  <c r="AP346" i="1" s="1"/>
  <c r="AS346" i="1" s="1"/>
  <c r="AM382" i="1"/>
  <c r="AN382" i="1" s="1"/>
  <c r="AP382" i="1" s="1"/>
  <c r="AS382" i="1" s="1"/>
  <c r="AM515" i="1"/>
  <c r="AN515" i="1" s="1"/>
  <c r="AP515" i="1" s="1"/>
  <c r="AS515" i="1" s="1"/>
  <c r="AT515" i="1" s="1"/>
  <c r="AM534" i="1"/>
  <c r="AN534" i="1" s="1"/>
  <c r="AP534" i="1" s="1"/>
  <c r="AS534" i="1" s="1"/>
  <c r="AM567" i="1"/>
  <c r="AN567" i="1" s="1"/>
  <c r="AP567" i="1" s="1"/>
  <c r="AS567" i="1" s="1"/>
  <c r="AM586" i="1"/>
  <c r="AN586" i="1" s="1"/>
  <c r="AP586" i="1" s="1"/>
  <c r="AS586" i="1" s="1"/>
  <c r="AM705" i="1"/>
  <c r="AN705" i="1" s="1"/>
  <c r="AP705" i="1" s="1"/>
  <c r="AS705" i="1" s="1"/>
  <c r="AM726" i="1"/>
  <c r="AN726" i="1" s="1"/>
  <c r="AP726" i="1" s="1"/>
  <c r="AS726" i="1" s="1"/>
  <c r="AM747" i="1"/>
  <c r="AN747" i="1" s="1"/>
  <c r="AP747" i="1" s="1"/>
  <c r="AS747" i="1" s="1"/>
  <c r="AM850" i="1"/>
  <c r="AN850" i="1" s="1"/>
  <c r="AP850" i="1" s="1"/>
  <c r="AS850" i="1" s="1"/>
  <c r="AM874" i="1"/>
  <c r="AN874" i="1" s="1"/>
  <c r="AP874" i="1" s="1"/>
  <c r="AS874" i="1" s="1"/>
  <c r="AM910" i="1"/>
  <c r="AN910" i="1" s="1"/>
  <c r="AP910" i="1" s="1"/>
  <c r="AS910" i="1" s="1"/>
  <c r="AM945" i="1"/>
  <c r="AN945" i="1" s="1"/>
  <c r="AP945" i="1" s="1"/>
  <c r="AS945" i="1" s="1"/>
  <c r="AT945" i="1" s="1"/>
  <c r="AM1061" i="1"/>
  <c r="AN1061" i="1" s="1"/>
  <c r="AP1061" i="1" s="1"/>
  <c r="AS1061" i="1" s="1"/>
  <c r="AM1083" i="1"/>
  <c r="AN1083" i="1" s="1"/>
  <c r="AP1083" i="1" s="1"/>
  <c r="AS1083" i="1" s="1"/>
  <c r="AM1106" i="1"/>
  <c r="AN1106" i="1" s="1"/>
  <c r="AP1106" i="1" s="1"/>
  <c r="AS1106" i="1" s="1"/>
  <c r="AM1129" i="1"/>
  <c r="AN1129" i="1" s="1"/>
  <c r="AP1129" i="1" s="1"/>
  <c r="AS1129" i="1" s="1"/>
  <c r="AM915" i="1"/>
  <c r="AN915" i="1" s="1"/>
  <c r="AP915" i="1" s="1"/>
  <c r="AS915" i="1" s="1"/>
  <c r="AM946" i="1"/>
  <c r="AN946" i="1" s="1"/>
  <c r="AP946" i="1" s="1"/>
  <c r="AS946" i="1" s="1"/>
  <c r="AT946" i="1" s="1"/>
  <c r="AM962" i="1"/>
  <c r="AN962" i="1" s="1"/>
  <c r="AP962" i="1" s="1"/>
  <c r="AS962" i="1" s="1"/>
  <c r="AM990" i="1"/>
  <c r="AN990" i="1" s="1"/>
  <c r="AP990" i="1" s="1"/>
  <c r="AS990" i="1" s="1"/>
  <c r="AM1131" i="1"/>
  <c r="AN1131" i="1" s="1"/>
  <c r="AP1131" i="1" s="1"/>
  <c r="AS1131" i="1" s="1"/>
  <c r="AM1210" i="1"/>
  <c r="AN1210" i="1" s="1"/>
  <c r="AP1210" i="1" s="1"/>
  <c r="AS1210" i="1" s="1"/>
  <c r="AM1024" i="1"/>
  <c r="AN1024" i="1" s="1"/>
  <c r="AP1024" i="1" s="1"/>
  <c r="AS1024" i="1" s="1"/>
  <c r="AM1179" i="1"/>
  <c r="AN1179" i="1" s="1"/>
  <c r="AP1179" i="1" s="1"/>
  <c r="AS1179" i="1" s="1"/>
  <c r="AM19" i="1"/>
  <c r="AN19" i="1" s="1"/>
  <c r="AP19" i="1" s="1"/>
  <c r="AS19" i="1" s="1"/>
  <c r="AM48" i="1"/>
  <c r="AN48" i="1" s="1"/>
  <c r="AP48" i="1" s="1"/>
  <c r="AS48" i="1" s="1"/>
  <c r="AM64" i="1"/>
  <c r="AN64" i="1" s="1"/>
  <c r="AP64" i="1" s="1"/>
  <c r="AS64" i="1" s="1"/>
  <c r="AM76" i="1"/>
  <c r="AN76" i="1" s="1"/>
  <c r="AP76" i="1" s="1"/>
  <c r="AS76" i="1" s="1"/>
  <c r="AM99" i="1"/>
  <c r="AN99" i="1" s="1"/>
  <c r="AP99" i="1" s="1"/>
  <c r="AS99" i="1" s="1"/>
  <c r="AM163" i="1"/>
  <c r="AN163" i="1" s="1"/>
  <c r="AP163" i="1" s="1"/>
  <c r="AS163" i="1" s="1"/>
  <c r="AM232" i="1"/>
  <c r="AN232" i="1" s="1"/>
  <c r="AP232" i="1" s="1"/>
  <c r="AS232" i="1" s="1"/>
  <c r="AM259" i="1"/>
  <c r="AN259" i="1" s="1"/>
  <c r="AP259" i="1" s="1"/>
  <c r="AS259" i="1" s="1"/>
  <c r="AM284" i="1"/>
  <c r="AN284" i="1" s="1"/>
  <c r="AP284" i="1" s="1"/>
  <c r="AS284" i="1" s="1"/>
  <c r="AM318" i="1"/>
  <c r="AN318" i="1" s="1"/>
  <c r="AP318" i="1" s="1"/>
  <c r="AS318" i="1" s="1"/>
  <c r="AM426" i="1"/>
  <c r="AN426" i="1" s="1"/>
  <c r="AP426" i="1" s="1"/>
  <c r="AS426" i="1" s="1"/>
  <c r="AM483" i="1"/>
  <c r="AN483" i="1" s="1"/>
  <c r="AP483" i="1" s="1"/>
  <c r="AS483" i="1" s="1"/>
  <c r="AM502" i="1"/>
  <c r="AN502" i="1" s="1"/>
  <c r="AP502" i="1" s="1"/>
  <c r="AS502" i="1" s="1"/>
  <c r="AM516" i="1"/>
  <c r="AN516" i="1" s="1"/>
  <c r="AP516" i="1" s="1"/>
  <c r="AS516" i="1" s="1"/>
  <c r="AM537" i="1"/>
  <c r="AN537" i="1" s="1"/>
  <c r="AP537" i="1" s="1"/>
  <c r="AS537" i="1" s="1"/>
  <c r="AM571" i="1"/>
  <c r="AN571" i="1" s="1"/>
  <c r="AP571" i="1" s="1"/>
  <c r="AS571" i="1" s="1"/>
  <c r="AM612" i="1"/>
  <c r="AN612" i="1" s="1"/>
  <c r="AP612" i="1" s="1"/>
  <c r="AS612" i="1" s="1"/>
  <c r="AT612" i="1" s="1"/>
  <c r="AM652" i="1"/>
  <c r="AN652" i="1" s="1"/>
  <c r="AP652" i="1" s="1"/>
  <c r="AS652" i="1" s="1"/>
  <c r="AM671" i="1"/>
  <c r="AN671" i="1" s="1"/>
  <c r="AP671" i="1" s="1"/>
  <c r="AS671" i="1" s="1"/>
  <c r="AM687" i="1"/>
  <c r="AN687" i="1" s="1"/>
  <c r="AP687" i="1" s="1"/>
  <c r="AS687" i="1" s="1"/>
  <c r="AM707" i="1"/>
  <c r="AN707" i="1" s="1"/>
  <c r="AP707" i="1" s="1"/>
  <c r="AS707" i="1" s="1"/>
  <c r="AM728" i="1"/>
  <c r="AN728" i="1" s="1"/>
  <c r="AP728" i="1" s="1"/>
  <c r="AS728" i="1" s="1"/>
  <c r="AM771" i="1"/>
  <c r="AN771" i="1" s="1"/>
  <c r="AP771" i="1" s="1"/>
  <c r="AS771" i="1" s="1"/>
  <c r="AM790" i="1"/>
  <c r="AN790" i="1" s="1"/>
  <c r="AP790" i="1" s="1"/>
  <c r="AS790" i="1" s="1"/>
  <c r="AM811" i="1"/>
  <c r="AN811" i="1" s="1"/>
  <c r="AP811" i="1" s="1"/>
  <c r="AS811" i="1" s="1"/>
  <c r="AM832" i="1"/>
  <c r="AN832" i="1" s="1"/>
  <c r="AP832" i="1" s="1"/>
  <c r="AS832" i="1" s="1"/>
  <c r="AM853" i="1"/>
  <c r="AN853" i="1" s="1"/>
  <c r="AP853" i="1" s="1"/>
  <c r="AS853" i="1" s="1"/>
  <c r="AM1086" i="1"/>
  <c r="AN1086" i="1" s="1"/>
  <c r="AP1086" i="1" s="1"/>
  <c r="AS1086" i="1" s="1"/>
  <c r="AM1158" i="1"/>
  <c r="AN1158" i="1" s="1"/>
  <c r="AP1158" i="1" s="1"/>
  <c r="AS1158" i="1" s="1"/>
  <c r="AM950" i="1"/>
  <c r="AN950" i="1" s="1"/>
  <c r="AP950" i="1" s="1"/>
  <c r="AS950" i="1" s="1"/>
  <c r="AM1093" i="1"/>
  <c r="AN1093" i="1" s="1"/>
  <c r="AP1093" i="1" s="1"/>
  <c r="AS1093" i="1" s="1"/>
  <c r="AI859" i="1"/>
  <c r="AK859" i="1" s="1"/>
  <c r="AM859" i="1" s="1"/>
  <c r="AN859" i="1" s="1"/>
  <c r="AP859" i="1" s="1"/>
  <c r="AS859" i="1" s="1"/>
  <c r="AM1226" i="1"/>
  <c r="AN1226" i="1" s="1"/>
  <c r="AP1226" i="1" s="1"/>
  <c r="AS1226" i="1" s="1"/>
  <c r="AM1201" i="1"/>
  <c r="AN1201" i="1" s="1"/>
  <c r="AP1201" i="1" s="1"/>
  <c r="AS1201" i="1" s="1"/>
  <c r="AM1169" i="1"/>
  <c r="AN1169" i="1" s="1"/>
  <c r="AP1169" i="1" s="1"/>
  <c r="AS1169" i="1" s="1"/>
  <c r="AT1169" i="1" s="1"/>
  <c r="AM1152" i="1"/>
  <c r="AN1152" i="1" s="1"/>
  <c r="AP1152" i="1" s="1"/>
  <c r="AS1152" i="1" s="1"/>
  <c r="AM1080" i="1"/>
  <c r="AN1080" i="1" s="1"/>
  <c r="AP1080" i="1" s="1"/>
  <c r="AS1080" i="1" s="1"/>
  <c r="AM1058" i="1"/>
  <c r="AN1058" i="1" s="1"/>
  <c r="AP1058" i="1" s="1"/>
  <c r="AS1058" i="1" s="1"/>
  <c r="AM1035" i="1"/>
  <c r="AN1035" i="1" s="1"/>
  <c r="AP1035" i="1" s="1"/>
  <c r="AS1035" i="1" s="1"/>
  <c r="AM1015" i="1"/>
  <c r="AN1015" i="1" s="1"/>
  <c r="AP1015" i="1" s="1"/>
  <c r="AS1015" i="1" s="1"/>
  <c r="AM983" i="1"/>
  <c r="AN983" i="1" s="1"/>
  <c r="AP983" i="1" s="1"/>
  <c r="AS983" i="1" s="1"/>
  <c r="AM955" i="1"/>
  <c r="AN955" i="1" s="1"/>
  <c r="AP955" i="1" s="1"/>
  <c r="AS955" i="1" s="1"/>
  <c r="AM871" i="1"/>
  <c r="AN871" i="1" s="1"/>
  <c r="AP871" i="1" s="1"/>
  <c r="AS871" i="1" s="1"/>
  <c r="AM827" i="1"/>
  <c r="AN827" i="1" s="1"/>
  <c r="AP827" i="1" s="1"/>
  <c r="AS827" i="1" s="1"/>
  <c r="AM785" i="1"/>
  <c r="AN785" i="1" s="1"/>
  <c r="AP785" i="1" s="1"/>
  <c r="AS785" i="1" s="1"/>
  <c r="AM765" i="1"/>
  <c r="AN765" i="1" s="1"/>
  <c r="AP765" i="1" s="1"/>
  <c r="AS765" i="1" s="1"/>
  <c r="AM702" i="1"/>
  <c r="AN702" i="1" s="1"/>
  <c r="AP702" i="1" s="1"/>
  <c r="AS702" i="1" s="1"/>
  <c r="AM682" i="1"/>
  <c r="AN682" i="1" s="1"/>
  <c r="AP682" i="1" s="1"/>
  <c r="AS682" i="1" s="1"/>
  <c r="AM668" i="1"/>
  <c r="AN668" i="1" s="1"/>
  <c r="AP668" i="1" s="1"/>
  <c r="AS668" i="1" s="1"/>
  <c r="AT668" i="1" s="1"/>
  <c r="AM647" i="1"/>
  <c r="AN647" i="1" s="1"/>
  <c r="AP647" i="1" s="1"/>
  <c r="AS647" i="1" s="1"/>
  <c r="AM623" i="1"/>
  <c r="AN623" i="1" s="1"/>
  <c r="AP623" i="1" s="1"/>
  <c r="AS623" i="1" s="1"/>
  <c r="AM609" i="1"/>
  <c r="AN609" i="1" s="1"/>
  <c r="AP609" i="1" s="1"/>
  <c r="AS609" i="1" s="1"/>
  <c r="AT609" i="1" s="1"/>
  <c r="AM532" i="1"/>
  <c r="AN532" i="1" s="1"/>
  <c r="AP532" i="1" s="1"/>
  <c r="AS532" i="1" s="1"/>
  <c r="AM513" i="1"/>
  <c r="AN513" i="1" s="1"/>
  <c r="AP513" i="1" s="1"/>
  <c r="AS513" i="1" s="1"/>
  <c r="AM498" i="1"/>
  <c r="AN498" i="1" s="1"/>
  <c r="AP498" i="1" s="1"/>
  <c r="AS498" i="1" s="1"/>
  <c r="AM479" i="1"/>
  <c r="AN479" i="1" s="1"/>
  <c r="AP479" i="1" s="1"/>
  <c r="AS479" i="1" s="1"/>
  <c r="AM450" i="1"/>
  <c r="AN450" i="1" s="1"/>
  <c r="AP450" i="1" s="1"/>
  <c r="AS450" i="1" s="1"/>
  <c r="AM418" i="1"/>
  <c r="AN418" i="1" s="1"/>
  <c r="AP418" i="1" s="1"/>
  <c r="AS418" i="1" s="1"/>
  <c r="AM310" i="1"/>
  <c r="AN310" i="1" s="1"/>
  <c r="AP310" i="1" s="1"/>
  <c r="AS310" i="1" s="1"/>
  <c r="AM252" i="1"/>
  <c r="AN252" i="1" s="1"/>
  <c r="AP252" i="1" s="1"/>
  <c r="AS252" i="1" s="1"/>
  <c r="AM224" i="1"/>
  <c r="AN224" i="1" s="1"/>
  <c r="AP224" i="1" s="1"/>
  <c r="AS224" i="1" s="1"/>
  <c r="AM188" i="1"/>
  <c r="AN188" i="1" s="1"/>
  <c r="AP188" i="1" s="1"/>
  <c r="AS188" i="1" s="1"/>
  <c r="AM158" i="1"/>
  <c r="AN158" i="1" s="1"/>
  <c r="AP158" i="1" s="1"/>
  <c r="AS158" i="1" s="1"/>
  <c r="AM60" i="1"/>
  <c r="AN60" i="1" s="1"/>
  <c r="AP60" i="1" s="1"/>
  <c r="AS60" i="1" s="1"/>
  <c r="AM44" i="1"/>
  <c r="AN44" i="1" s="1"/>
  <c r="AP44" i="1" s="1"/>
  <c r="AS44" i="1" s="1"/>
  <c r="AM29" i="1"/>
  <c r="AN29" i="1" s="1"/>
  <c r="AP29" i="1" s="1"/>
  <c r="AS29" i="1" s="1"/>
  <c r="AM15" i="1"/>
  <c r="AN15" i="1" s="1"/>
  <c r="AP15" i="1" s="1"/>
  <c r="AS15" i="1" s="1"/>
  <c r="AM768" i="1"/>
  <c r="AN768" i="1" s="1"/>
  <c r="AP768" i="1" s="1"/>
  <c r="AS768" i="1" s="1"/>
  <c r="AM650" i="1"/>
  <c r="AN650" i="1" s="1"/>
  <c r="AP650" i="1" s="1"/>
  <c r="AS650" i="1" s="1"/>
  <c r="AM1223" i="1"/>
  <c r="AN1223" i="1" s="1"/>
  <c r="AP1223" i="1" s="1"/>
  <c r="AS1223" i="1" s="1"/>
  <c r="AM1197" i="1"/>
  <c r="AN1197" i="1" s="1"/>
  <c r="AP1197" i="1" s="1"/>
  <c r="AS1197" i="1" s="1"/>
  <c r="AM1168" i="1"/>
  <c r="AN1168" i="1" s="1"/>
  <c r="AP1168" i="1" s="1"/>
  <c r="AS1168" i="1" s="1"/>
  <c r="AT1168" i="1" s="1"/>
  <c r="AM1099" i="1"/>
  <c r="AN1099" i="1" s="1"/>
  <c r="AP1099" i="1" s="1"/>
  <c r="AS1099" i="1" s="1"/>
  <c r="AM1055" i="1"/>
  <c r="AN1055" i="1" s="1"/>
  <c r="AP1055" i="1" s="1"/>
  <c r="AS1055" i="1" s="1"/>
  <c r="AM1032" i="1"/>
  <c r="AN1032" i="1" s="1"/>
  <c r="AP1032" i="1" s="1"/>
  <c r="AS1032" i="1" s="1"/>
  <c r="AM1011" i="1"/>
  <c r="AN1011" i="1" s="1"/>
  <c r="AP1011" i="1" s="1"/>
  <c r="AS1011" i="1" s="1"/>
  <c r="AM979" i="1"/>
  <c r="AN979" i="1" s="1"/>
  <c r="AP979" i="1" s="1"/>
  <c r="AS979" i="1" s="1"/>
  <c r="AM901" i="1"/>
  <c r="AN901" i="1" s="1"/>
  <c r="AP901" i="1" s="1"/>
  <c r="AS901" i="1" s="1"/>
  <c r="AM869" i="1"/>
  <c r="AN869" i="1" s="1"/>
  <c r="AP869" i="1" s="1"/>
  <c r="AS869" i="1" s="1"/>
  <c r="AM846" i="1"/>
  <c r="AN846" i="1" s="1"/>
  <c r="AP846" i="1" s="1"/>
  <c r="AS846" i="1" s="1"/>
  <c r="AM825" i="1"/>
  <c r="AN825" i="1" s="1"/>
  <c r="AP825" i="1" s="1"/>
  <c r="AS825" i="1" s="1"/>
  <c r="AM803" i="1"/>
  <c r="AN803" i="1" s="1"/>
  <c r="AP803" i="1" s="1"/>
  <c r="AS803" i="1" s="1"/>
  <c r="AM783" i="1"/>
  <c r="AN783" i="1" s="1"/>
  <c r="AP783" i="1" s="1"/>
  <c r="AS783" i="1" s="1"/>
  <c r="AM721" i="1"/>
  <c r="AN721" i="1" s="1"/>
  <c r="AP721" i="1" s="1"/>
  <c r="AS721" i="1" s="1"/>
  <c r="AM679" i="1"/>
  <c r="AN679" i="1" s="1"/>
  <c r="AP679" i="1" s="1"/>
  <c r="AS679" i="1" s="1"/>
  <c r="AM666" i="1"/>
  <c r="AN666" i="1" s="1"/>
  <c r="AP666" i="1" s="1"/>
  <c r="AS666" i="1" s="1"/>
  <c r="AM645" i="1"/>
  <c r="AN645" i="1" s="1"/>
  <c r="AP645" i="1" s="1"/>
  <c r="AS645" i="1" s="1"/>
  <c r="AM620" i="1"/>
  <c r="AN620" i="1" s="1"/>
  <c r="AP620" i="1" s="1"/>
  <c r="AS620" i="1" s="1"/>
  <c r="AM578" i="1"/>
  <c r="AN578" i="1" s="1"/>
  <c r="AP578" i="1" s="1"/>
  <c r="AS578" i="1" s="1"/>
  <c r="AM558" i="1"/>
  <c r="AN558" i="1" s="1"/>
  <c r="AP558" i="1" s="1"/>
  <c r="AS558" i="1" s="1"/>
  <c r="AM511" i="1"/>
  <c r="AN511" i="1" s="1"/>
  <c r="AP511" i="1" s="1"/>
  <c r="AS511" i="1" s="1"/>
  <c r="AM495" i="1"/>
  <c r="AN495" i="1" s="1"/>
  <c r="AP495" i="1" s="1"/>
  <c r="AS495" i="1" s="1"/>
  <c r="AM476" i="1"/>
  <c r="AN476" i="1" s="1"/>
  <c r="AP476" i="1" s="1"/>
  <c r="AS476" i="1" s="1"/>
  <c r="AM446" i="1"/>
  <c r="AN446" i="1" s="1"/>
  <c r="AP446" i="1" s="1"/>
  <c r="AS446" i="1" s="1"/>
  <c r="AM337" i="1"/>
  <c r="AN337" i="1" s="1"/>
  <c r="AP337" i="1" s="1"/>
  <c r="AS337" i="1" s="1"/>
  <c r="AM306" i="1"/>
  <c r="AN306" i="1" s="1"/>
  <c r="AP306" i="1" s="1"/>
  <c r="AS306" i="1" s="1"/>
  <c r="AM273" i="1"/>
  <c r="AN273" i="1" s="1"/>
  <c r="AP273" i="1" s="1"/>
  <c r="AS273" i="1" s="1"/>
  <c r="AM250" i="1"/>
  <c r="AN250" i="1" s="1"/>
  <c r="AP250" i="1" s="1"/>
  <c r="AS250" i="1" s="1"/>
  <c r="AM220" i="1"/>
  <c r="AN220" i="1" s="1"/>
  <c r="AP220" i="1" s="1"/>
  <c r="AS220" i="1" s="1"/>
  <c r="AM183" i="1"/>
  <c r="AN183" i="1" s="1"/>
  <c r="AP183" i="1" s="1"/>
  <c r="AS183" i="1" s="1"/>
  <c r="AM117" i="1"/>
  <c r="AN117" i="1" s="1"/>
  <c r="AP117" i="1" s="1"/>
  <c r="AS117" i="1" s="1"/>
  <c r="AM94" i="1"/>
  <c r="AN94" i="1" s="1"/>
  <c r="AP94" i="1" s="1"/>
  <c r="AS94" i="1" s="1"/>
  <c r="AM71" i="1"/>
  <c r="AN71" i="1" s="1"/>
  <c r="AP71" i="1" s="1"/>
  <c r="AS71" i="1" s="1"/>
  <c r="AM58" i="1"/>
  <c r="AN58" i="1" s="1"/>
  <c r="AP58" i="1" s="1"/>
  <c r="AS58" i="1" s="1"/>
  <c r="AM42" i="1"/>
  <c r="AN42" i="1" s="1"/>
  <c r="AP42" i="1" s="1"/>
  <c r="AS42" i="1" s="1"/>
  <c r="AM27" i="1"/>
  <c r="AN27" i="1" s="1"/>
  <c r="AP27" i="1" s="1"/>
  <c r="AS27" i="1" s="1"/>
  <c r="AM958" i="1"/>
  <c r="AN958" i="1" s="1"/>
  <c r="AP958" i="1" s="1"/>
  <c r="AS958" i="1" s="1"/>
  <c r="AM422" i="1"/>
  <c r="AN422" i="1" s="1"/>
  <c r="AP422" i="1" s="1"/>
  <c r="AS422" i="1" s="1"/>
  <c r="AM193" i="1"/>
  <c r="AN193" i="1" s="1"/>
  <c r="AP193" i="1" s="1"/>
  <c r="AS193" i="1" s="1"/>
  <c r="AM46" i="1"/>
  <c r="AN46" i="1" s="1"/>
  <c r="AP46" i="1" s="1"/>
  <c r="AS46" i="1" s="1"/>
  <c r="AM1192" i="1"/>
  <c r="AN1192" i="1" s="1"/>
  <c r="AP1192" i="1" s="1"/>
  <c r="AS1192" i="1" s="1"/>
  <c r="AM1167" i="1"/>
  <c r="AN1167" i="1" s="1"/>
  <c r="AP1167" i="1" s="1"/>
  <c r="AS1167" i="1" s="1"/>
  <c r="AT1167" i="1" s="1"/>
  <c r="AM1121" i="1"/>
  <c r="AN1121" i="1" s="1"/>
  <c r="AP1121" i="1" s="1"/>
  <c r="AS1121" i="1" s="1"/>
  <c r="AM1097" i="1"/>
  <c r="AN1097" i="1" s="1"/>
  <c r="AP1097" i="1" s="1"/>
  <c r="AS1097" i="1" s="1"/>
  <c r="AM1074" i="1"/>
  <c r="AN1074" i="1" s="1"/>
  <c r="AP1074" i="1" s="1"/>
  <c r="AS1074" i="1" s="1"/>
  <c r="AM1008" i="1"/>
  <c r="AN1008" i="1" s="1"/>
  <c r="AP1008" i="1" s="1"/>
  <c r="AS1008" i="1" s="1"/>
  <c r="AM975" i="1"/>
  <c r="AN975" i="1" s="1"/>
  <c r="AP975" i="1" s="1"/>
  <c r="AS975" i="1" s="1"/>
  <c r="AM952" i="1"/>
  <c r="AN952" i="1" s="1"/>
  <c r="AP952" i="1" s="1"/>
  <c r="AS952" i="1" s="1"/>
  <c r="AT952" i="1" s="1"/>
  <c r="AM935" i="1"/>
  <c r="AN935" i="1" s="1"/>
  <c r="AP935" i="1" s="1"/>
  <c r="AS935" i="1" s="1"/>
  <c r="AM896" i="1"/>
  <c r="AN896" i="1" s="1"/>
  <c r="AP896" i="1" s="1"/>
  <c r="AS896" i="1" s="1"/>
  <c r="AM865" i="1"/>
  <c r="AN865" i="1" s="1"/>
  <c r="AP865" i="1" s="1"/>
  <c r="AS865" i="1" s="1"/>
  <c r="AM800" i="1"/>
  <c r="AN800" i="1" s="1"/>
  <c r="AP800" i="1" s="1"/>
  <c r="AS800" i="1" s="1"/>
  <c r="AM780" i="1"/>
  <c r="AN780" i="1" s="1"/>
  <c r="AP780" i="1" s="1"/>
  <c r="AS780" i="1" s="1"/>
  <c r="AM760" i="1"/>
  <c r="AN760" i="1" s="1"/>
  <c r="AP760" i="1" s="1"/>
  <c r="AS760" i="1" s="1"/>
  <c r="AM739" i="1"/>
  <c r="AN739" i="1" s="1"/>
  <c r="AP739" i="1" s="1"/>
  <c r="AS739" i="1" s="1"/>
  <c r="AM718" i="1"/>
  <c r="AN718" i="1" s="1"/>
  <c r="AP718" i="1" s="1"/>
  <c r="AS718" i="1" s="1"/>
  <c r="AM698" i="1"/>
  <c r="AN698" i="1" s="1"/>
  <c r="AP698" i="1" s="1"/>
  <c r="AS698" i="1" s="1"/>
  <c r="AM641" i="1"/>
  <c r="AN641" i="1" s="1"/>
  <c r="AP641" i="1" s="1"/>
  <c r="AS641" i="1" s="1"/>
  <c r="AM617" i="1"/>
  <c r="AN617" i="1" s="1"/>
  <c r="AP617" i="1" s="1"/>
  <c r="AS617" i="1" s="1"/>
  <c r="AM602" i="1"/>
  <c r="AN602" i="1" s="1"/>
  <c r="AP602" i="1" s="1"/>
  <c r="AS602" i="1" s="1"/>
  <c r="AM553" i="1"/>
  <c r="AN553" i="1" s="1"/>
  <c r="AP553" i="1" s="1"/>
  <c r="AS553" i="1" s="1"/>
  <c r="AM527" i="1"/>
  <c r="AN527" i="1" s="1"/>
  <c r="AP527" i="1" s="1"/>
  <c r="AS527" i="1" s="1"/>
  <c r="AM510" i="1"/>
  <c r="AN510" i="1" s="1"/>
  <c r="AP510" i="1" s="1"/>
  <c r="AS510" i="1" s="1"/>
  <c r="AT510" i="1" s="1"/>
  <c r="AM473" i="1"/>
  <c r="AN473" i="1" s="1"/>
  <c r="AP473" i="1" s="1"/>
  <c r="AS473" i="1" s="1"/>
  <c r="AM442" i="1"/>
  <c r="AN442" i="1" s="1"/>
  <c r="AP442" i="1" s="1"/>
  <c r="AS442" i="1" s="1"/>
  <c r="AM333" i="1"/>
  <c r="AN333" i="1" s="1"/>
  <c r="AP333" i="1" s="1"/>
  <c r="AS333" i="1" s="1"/>
  <c r="AM301" i="1"/>
  <c r="AN301" i="1" s="1"/>
  <c r="AP301" i="1" s="1"/>
  <c r="AS301" i="1" s="1"/>
  <c r="AM217" i="1"/>
  <c r="AN217" i="1" s="1"/>
  <c r="AP217" i="1" s="1"/>
  <c r="AS217" i="1" s="1"/>
  <c r="AM179" i="1"/>
  <c r="AN179" i="1" s="1"/>
  <c r="AP179" i="1" s="1"/>
  <c r="AS179" i="1" s="1"/>
  <c r="AM135" i="1"/>
  <c r="AN135" i="1" s="1"/>
  <c r="AP135" i="1" s="1"/>
  <c r="AS135" i="1" s="1"/>
  <c r="AM114" i="1"/>
  <c r="AN114" i="1" s="1"/>
  <c r="AP114" i="1" s="1"/>
  <c r="AS114" i="1" s="1"/>
  <c r="AM90" i="1"/>
  <c r="AN90" i="1" s="1"/>
  <c r="AP90" i="1" s="1"/>
  <c r="AS90" i="1" s="1"/>
  <c r="AM40" i="1"/>
  <c r="AN40" i="1" s="1"/>
  <c r="AP40" i="1" s="1"/>
  <c r="AS40" i="1" s="1"/>
  <c r="AM26" i="1"/>
  <c r="AN26" i="1" s="1"/>
  <c r="AP26" i="1" s="1"/>
  <c r="AS26" i="1" s="1"/>
  <c r="AT26" i="1" s="1"/>
  <c r="AM669" i="1"/>
  <c r="AN669" i="1" s="1"/>
  <c r="AP669" i="1" s="1"/>
  <c r="AS669" i="1" s="1"/>
  <c r="AM481" i="1"/>
  <c r="AN481" i="1" s="1"/>
  <c r="AP481" i="1" s="1"/>
  <c r="AS481" i="1" s="1"/>
  <c r="AM255" i="1"/>
  <c r="AN255" i="1" s="1"/>
  <c r="AP255" i="1" s="1"/>
  <c r="AS255" i="1" s="1"/>
  <c r="AM75" i="1"/>
  <c r="AN75" i="1" s="1"/>
  <c r="AP75" i="1" s="1"/>
  <c r="AS75" i="1" s="1"/>
  <c r="AT75" i="1" s="1"/>
  <c r="AM1188" i="1"/>
  <c r="AN1188" i="1" s="1"/>
  <c r="AP1188" i="1" s="1"/>
  <c r="AS1188" i="1" s="1"/>
  <c r="AM1138" i="1"/>
  <c r="AN1138" i="1" s="1"/>
  <c r="AP1138" i="1" s="1"/>
  <c r="AS1138" i="1" s="1"/>
  <c r="AM1118" i="1"/>
  <c r="AN1118" i="1" s="1"/>
  <c r="AP1118" i="1" s="1"/>
  <c r="AS1118" i="1" s="1"/>
  <c r="AM1072" i="1"/>
  <c r="AN1072" i="1" s="1"/>
  <c r="AP1072" i="1" s="1"/>
  <c r="AS1072" i="1" s="1"/>
  <c r="AM1028" i="1"/>
  <c r="AN1028" i="1" s="1"/>
  <c r="AP1028" i="1" s="1"/>
  <c r="AS1028" i="1" s="1"/>
  <c r="AM1005" i="1"/>
  <c r="AN1005" i="1" s="1"/>
  <c r="AP1005" i="1" s="1"/>
  <c r="AS1005" i="1" s="1"/>
  <c r="AM972" i="1"/>
  <c r="AN972" i="1" s="1"/>
  <c r="AP972" i="1" s="1"/>
  <c r="AS972" i="1" s="1"/>
  <c r="AM930" i="1"/>
  <c r="AN930" i="1" s="1"/>
  <c r="AP930" i="1" s="1"/>
  <c r="AS930" i="1" s="1"/>
  <c r="AM891" i="1"/>
  <c r="AN891" i="1" s="1"/>
  <c r="AP891" i="1" s="1"/>
  <c r="AS891" i="1" s="1"/>
  <c r="AM841" i="1"/>
  <c r="AN841" i="1" s="1"/>
  <c r="AP841" i="1" s="1"/>
  <c r="AS841" i="1" s="1"/>
  <c r="AM819" i="1"/>
  <c r="AN819" i="1" s="1"/>
  <c r="AP819" i="1" s="1"/>
  <c r="AS819" i="1" s="1"/>
  <c r="AM797" i="1"/>
  <c r="AN797" i="1" s="1"/>
  <c r="AP797" i="1" s="1"/>
  <c r="AS797" i="1" s="1"/>
  <c r="AM778" i="1"/>
  <c r="AN778" i="1" s="1"/>
  <c r="AP778" i="1" s="1"/>
  <c r="AS778" i="1" s="1"/>
  <c r="AM758" i="1"/>
  <c r="AN758" i="1" s="1"/>
  <c r="AP758" i="1" s="1"/>
  <c r="AS758" i="1" s="1"/>
  <c r="AM736" i="1"/>
  <c r="AN736" i="1" s="1"/>
  <c r="AP736" i="1" s="1"/>
  <c r="AS736" i="1" s="1"/>
  <c r="AM715" i="1"/>
  <c r="AN715" i="1" s="1"/>
  <c r="AP715" i="1" s="1"/>
  <c r="AS715" i="1" s="1"/>
  <c r="AM677" i="1"/>
  <c r="AN677" i="1" s="1"/>
  <c r="AP677" i="1" s="1"/>
  <c r="AS677" i="1" s="1"/>
  <c r="AT677" i="1" s="1"/>
  <c r="AM661" i="1"/>
  <c r="AN661" i="1" s="1"/>
  <c r="AP661" i="1" s="1"/>
  <c r="AS661" i="1" s="1"/>
  <c r="AM638" i="1"/>
  <c r="AN638" i="1" s="1"/>
  <c r="AP638" i="1" s="1"/>
  <c r="AS638" i="1" s="1"/>
  <c r="AM598" i="1"/>
  <c r="AN598" i="1" s="1"/>
  <c r="AP598" i="1" s="1"/>
  <c r="AS598" i="1" s="1"/>
  <c r="AM577" i="1"/>
  <c r="AN577" i="1" s="1"/>
  <c r="AP577" i="1" s="1"/>
  <c r="AS577" i="1" s="1"/>
  <c r="AT577" i="1" s="1"/>
  <c r="AM549" i="1"/>
  <c r="AN549" i="1" s="1"/>
  <c r="AP549" i="1" s="1"/>
  <c r="AS549" i="1" s="1"/>
  <c r="AM524" i="1"/>
  <c r="AN524" i="1" s="1"/>
  <c r="AP524" i="1" s="1"/>
  <c r="AS524" i="1" s="1"/>
  <c r="AM508" i="1"/>
  <c r="AN508" i="1" s="1"/>
  <c r="AP508" i="1" s="1"/>
  <c r="AS508" i="1" s="1"/>
  <c r="AM490" i="1"/>
  <c r="AN490" i="1" s="1"/>
  <c r="AP490" i="1" s="1"/>
  <c r="AS490" i="1" s="1"/>
  <c r="AM438" i="1"/>
  <c r="AN438" i="1" s="1"/>
  <c r="AP438" i="1" s="1"/>
  <c r="AS438" i="1" s="1"/>
  <c r="AM403" i="1"/>
  <c r="AN403" i="1" s="1"/>
  <c r="AP403" i="1" s="1"/>
  <c r="AS403" i="1" s="1"/>
  <c r="AM330" i="1"/>
  <c r="AN330" i="1" s="1"/>
  <c r="AP330" i="1" s="1"/>
  <c r="AS330" i="1" s="1"/>
  <c r="AM297" i="1"/>
  <c r="AN297" i="1" s="1"/>
  <c r="AP297" i="1" s="1"/>
  <c r="AS297" i="1" s="1"/>
  <c r="AM267" i="1"/>
  <c r="AN267" i="1" s="1"/>
  <c r="AP267" i="1" s="1"/>
  <c r="AS267" i="1" s="1"/>
  <c r="AM243" i="1"/>
  <c r="AN243" i="1" s="1"/>
  <c r="AP243" i="1" s="1"/>
  <c r="AS243" i="1" s="1"/>
  <c r="AM175" i="1"/>
  <c r="AN175" i="1" s="1"/>
  <c r="AP175" i="1" s="1"/>
  <c r="AS175" i="1" s="1"/>
  <c r="AM151" i="1"/>
  <c r="AN151" i="1" s="1"/>
  <c r="AP151" i="1" s="1"/>
  <c r="AS151" i="1" s="1"/>
  <c r="AM110" i="1"/>
  <c r="AN110" i="1" s="1"/>
  <c r="AP110" i="1" s="1"/>
  <c r="AS110" i="1" s="1"/>
  <c r="AM86" i="1"/>
  <c r="AN86" i="1" s="1"/>
  <c r="AP86" i="1" s="1"/>
  <c r="AS86" i="1" s="1"/>
  <c r="AM69" i="1"/>
  <c r="AN69" i="1" s="1"/>
  <c r="AP69" i="1" s="1"/>
  <c r="AS69" i="1" s="1"/>
  <c r="AT69" i="1" s="1"/>
  <c r="AM55" i="1"/>
  <c r="AN55" i="1" s="1"/>
  <c r="AP55" i="1" s="1"/>
  <c r="AS55" i="1" s="1"/>
  <c r="AM24" i="1"/>
  <c r="AN24" i="1" s="1"/>
  <c r="AP24" i="1" s="1"/>
  <c r="AS24" i="1" s="1"/>
  <c r="AM8" i="1"/>
  <c r="AN8" i="1" s="1"/>
  <c r="AP8" i="1" s="1"/>
  <c r="AS8" i="1" s="1"/>
  <c r="AM1170" i="1"/>
  <c r="AN1170" i="1" s="1"/>
  <c r="AP1170" i="1" s="1"/>
  <c r="AS1170" i="1" s="1"/>
  <c r="AM1038" i="1"/>
  <c r="AN1038" i="1" s="1"/>
  <c r="AP1038" i="1" s="1"/>
  <c r="AS1038" i="1" s="1"/>
  <c r="AM787" i="1"/>
  <c r="AN787" i="1" s="1"/>
  <c r="AP787" i="1" s="1"/>
  <c r="AS787" i="1" s="1"/>
  <c r="AM454" i="1"/>
  <c r="AN454" i="1" s="1"/>
  <c r="AP454" i="1" s="1"/>
  <c r="AS454" i="1" s="1"/>
  <c r="AM161" i="1"/>
  <c r="AN161" i="1" s="1"/>
  <c r="AP161" i="1" s="1"/>
  <c r="AS161" i="1" s="1"/>
  <c r="AM62" i="1"/>
  <c r="AN62" i="1" s="1"/>
  <c r="AP62" i="1" s="1"/>
  <c r="AS62" i="1" s="1"/>
  <c r="AM1217" i="1"/>
  <c r="AN1217" i="1" s="1"/>
  <c r="AP1217" i="1" s="1"/>
  <c r="AS1217" i="1" s="1"/>
  <c r="AM1162" i="1"/>
  <c r="AN1162" i="1" s="1"/>
  <c r="AP1162" i="1" s="1"/>
  <c r="AS1162" i="1" s="1"/>
  <c r="AM1136" i="1"/>
  <c r="AN1136" i="1" s="1"/>
  <c r="AP1136" i="1" s="1"/>
  <c r="AS1136" i="1" s="1"/>
  <c r="AM1115" i="1"/>
  <c r="AN1115" i="1" s="1"/>
  <c r="AP1115" i="1" s="1"/>
  <c r="AS1115" i="1" s="1"/>
  <c r="AM1091" i="1"/>
  <c r="AN1091" i="1" s="1"/>
  <c r="AP1091" i="1" s="1"/>
  <c r="AS1091" i="1" s="1"/>
  <c r="AM1069" i="1"/>
  <c r="AN1069" i="1" s="1"/>
  <c r="AP1069" i="1" s="1"/>
  <c r="AS1069" i="1" s="1"/>
  <c r="AM1047" i="1"/>
  <c r="AN1047" i="1" s="1"/>
  <c r="AP1047" i="1" s="1"/>
  <c r="AS1047" i="1" s="1"/>
  <c r="AM1026" i="1"/>
  <c r="AN1026" i="1" s="1"/>
  <c r="AP1026" i="1" s="1"/>
  <c r="AS1026" i="1" s="1"/>
  <c r="AM948" i="1"/>
  <c r="AN948" i="1" s="1"/>
  <c r="AP948" i="1" s="1"/>
  <c r="AS948" i="1" s="1"/>
  <c r="AM925" i="1"/>
  <c r="AN925" i="1" s="1"/>
  <c r="AP925" i="1" s="1"/>
  <c r="AS925" i="1" s="1"/>
  <c r="AM888" i="1"/>
  <c r="AN888" i="1" s="1"/>
  <c r="AP888" i="1" s="1"/>
  <c r="AS888" i="1" s="1"/>
  <c r="AM838" i="1"/>
  <c r="AN838" i="1" s="1"/>
  <c r="AP838" i="1" s="1"/>
  <c r="AS838" i="1" s="1"/>
  <c r="AM816" i="1"/>
  <c r="AN816" i="1" s="1"/>
  <c r="AP816" i="1" s="1"/>
  <c r="AS816" i="1" s="1"/>
  <c r="AM755" i="1"/>
  <c r="AN755" i="1" s="1"/>
  <c r="AP755" i="1" s="1"/>
  <c r="AS755" i="1" s="1"/>
  <c r="AM734" i="1"/>
  <c r="AN734" i="1" s="1"/>
  <c r="AP734" i="1" s="1"/>
  <c r="AS734" i="1" s="1"/>
  <c r="AM713" i="1"/>
  <c r="AN713" i="1" s="1"/>
  <c r="AP713" i="1" s="1"/>
  <c r="AS713" i="1" s="1"/>
  <c r="AM693" i="1"/>
  <c r="AN693" i="1" s="1"/>
  <c r="AP693" i="1" s="1"/>
  <c r="AS693" i="1" s="1"/>
  <c r="AM675" i="1"/>
  <c r="AN675" i="1" s="1"/>
  <c r="AP675" i="1" s="1"/>
  <c r="AS675" i="1" s="1"/>
  <c r="AM658" i="1"/>
  <c r="AN658" i="1" s="1"/>
  <c r="AP658" i="1" s="1"/>
  <c r="AS658" i="1" s="1"/>
  <c r="AM594" i="1"/>
  <c r="AN594" i="1" s="1"/>
  <c r="AP594" i="1" s="1"/>
  <c r="AS594" i="1" s="1"/>
  <c r="AM575" i="1"/>
  <c r="AN575" i="1" s="1"/>
  <c r="AP575" i="1" s="1"/>
  <c r="AS575" i="1" s="1"/>
  <c r="AM544" i="1"/>
  <c r="AN544" i="1" s="1"/>
  <c r="AP544" i="1" s="1"/>
  <c r="AS544" i="1" s="1"/>
  <c r="AM522" i="1"/>
  <c r="AN522" i="1" s="1"/>
  <c r="AP522" i="1" s="1"/>
  <c r="AS522" i="1" s="1"/>
  <c r="AM506" i="1"/>
  <c r="AN506" i="1" s="1"/>
  <c r="AP506" i="1" s="1"/>
  <c r="AS506" i="1" s="1"/>
  <c r="AM488" i="1"/>
  <c r="AN488" i="1" s="1"/>
  <c r="AP488" i="1" s="1"/>
  <c r="AS488" i="1" s="1"/>
  <c r="AM434" i="1"/>
  <c r="AN434" i="1" s="1"/>
  <c r="AP434" i="1" s="1"/>
  <c r="AS434" i="1" s="1"/>
  <c r="AM397" i="1"/>
  <c r="AN397" i="1" s="1"/>
  <c r="AP397" i="1" s="1"/>
  <c r="AS397" i="1" s="1"/>
  <c r="AM360" i="1"/>
  <c r="AN360" i="1" s="1"/>
  <c r="AP360" i="1" s="1"/>
  <c r="AS360" i="1" s="1"/>
  <c r="AM326" i="1"/>
  <c r="AN326" i="1" s="1"/>
  <c r="AP326" i="1" s="1"/>
  <c r="AS326" i="1" s="1"/>
  <c r="AM293" i="1"/>
  <c r="AN293" i="1" s="1"/>
  <c r="AP293" i="1" s="1"/>
  <c r="AS293" i="1" s="1"/>
  <c r="AM265" i="1"/>
  <c r="AN265" i="1" s="1"/>
  <c r="AP265" i="1" s="1"/>
  <c r="AS265" i="1" s="1"/>
  <c r="AM239" i="1"/>
  <c r="AN239" i="1" s="1"/>
  <c r="AP239" i="1" s="1"/>
  <c r="AS239" i="1" s="1"/>
  <c r="AM171" i="1"/>
  <c r="AN171" i="1" s="1"/>
  <c r="AP171" i="1" s="1"/>
  <c r="AS171" i="1" s="1"/>
  <c r="AM149" i="1"/>
  <c r="AN149" i="1" s="1"/>
  <c r="AP149" i="1" s="1"/>
  <c r="AS149" i="1" s="1"/>
  <c r="AM130" i="1"/>
  <c r="AN130" i="1" s="1"/>
  <c r="AP130" i="1" s="1"/>
  <c r="AS130" i="1" s="1"/>
  <c r="AM106" i="1"/>
  <c r="AN106" i="1" s="1"/>
  <c r="AP106" i="1" s="1"/>
  <c r="AS106" i="1" s="1"/>
  <c r="AM83" i="1"/>
  <c r="AN83" i="1" s="1"/>
  <c r="AP83" i="1" s="1"/>
  <c r="AS83" i="1" s="1"/>
  <c r="AM67" i="1"/>
  <c r="AN67" i="1" s="1"/>
  <c r="AP67" i="1" s="1"/>
  <c r="AS67" i="1" s="1"/>
  <c r="AM53" i="1"/>
  <c r="AN53" i="1" s="1"/>
  <c r="AP53" i="1" s="1"/>
  <c r="AS53" i="1" s="1"/>
  <c r="AM22" i="1"/>
  <c r="AN22" i="1" s="1"/>
  <c r="AP22" i="1" s="1"/>
  <c r="AS22" i="1" s="1"/>
  <c r="AM6" i="1"/>
  <c r="AN6" i="1" s="1"/>
  <c r="AP6" i="1" s="1"/>
  <c r="AS6" i="1" s="1"/>
  <c r="AM1205" i="1"/>
  <c r="AN1205" i="1" s="1"/>
  <c r="AP1205" i="1" s="1"/>
  <c r="AS1205" i="1" s="1"/>
  <c r="AM1019" i="1"/>
  <c r="AN1019" i="1" s="1"/>
  <c r="AP1019" i="1" s="1"/>
  <c r="AS1019" i="1" s="1"/>
  <c r="AM830" i="1"/>
  <c r="AN830" i="1" s="1"/>
  <c r="AP830" i="1" s="1"/>
  <c r="AS830" i="1" s="1"/>
  <c r="AM610" i="1"/>
  <c r="AN610" i="1" s="1"/>
  <c r="AP610" i="1" s="1"/>
  <c r="AS610" i="1" s="1"/>
  <c r="AM17" i="1"/>
  <c r="AN17" i="1" s="1"/>
  <c r="AP17" i="1" s="1"/>
  <c r="AS17" i="1" s="1"/>
  <c r="AM1214" i="1"/>
  <c r="AN1214" i="1" s="1"/>
  <c r="AP1214" i="1" s="1"/>
  <c r="AS1214" i="1" s="1"/>
  <c r="AM1161" i="1"/>
  <c r="AN1161" i="1" s="1"/>
  <c r="AP1161" i="1" s="1"/>
  <c r="AS1161" i="1" s="1"/>
  <c r="AT1161" i="1" s="1"/>
  <c r="AM1134" i="1"/>
  <c r="AN1134" i="1" s="1"/>
  <c r="AP1134" i="1" s="1"/>
  <c r="AS1134" i="1" s="1"/>
  <c r="AM1112" i="1"/>
  <c r="AN1112" i="1" s="1"/>
  <c r="AP1112" i="1" s="1"/>
  <c r="AS1112" i="1" s="1"/>
  <c r="AM1089" i="1"/>
  <c r="AN1089" i="1" s="1"/>
  <c r="AP1089" i="1" s="1"/>
  <c r="AS1089" i="1" s="1"/>
  <c r="AM997" i="1"/>
  <c r="AN997" i="1" s="1"/>
  <c r="AP997" i="1" s="1"/>
  <c r="AS997" i="1" s="1"/>
  <c r="AM947" i="1"/>
  <c r="AN947" i="1" s="1"/>
  <c r="AP947" i="1" s="1"/>
  <c r="AS947" i="1" s="1"/>
  <c r="AT947" i="1" s="1"/>
  <c r="AM920" i="1"/>
  <c r="AN920" i="1" s="1"/>
  <c r="AP920" i="1" s="1"/>
  <c r="AS920" i="1" s="1"/>
  <c r="AM883" i="1"/>
  <c r="AN883" i="1" s="1"/>
  <c r="AP883" i="1" s="1"/>
  <c r="AS883" i="1" s="1"/>
  <c r="AM856" i="1"/>
  <c r="AN856" i="1" s="1"/>
  <c r="AP856" i="1" s="1"/>
  <c r="AS856" i="1" s="1"/>
  <c r="AM835" i="1"/>
  <c r="AN835" i="1" s="1"/>
  <c r="AP835" i="1" s="1"/>
  <c r="AS835" i="1" s="1"/>
  <c r="AM814" i="1"/>
  <c r="AN814" i="1" s="1"/>
  <c r="AP814" i="1" s="1"/>
  <c r="AS814" i="1" s="1"/>
  <c r="AM793" i="1"/>
  <c r="AN793" i="1" s="1"/>
  <c r="AP793" i="1" s="1"/>
  <c r="AS793" i="1" s="1"/>
  <c r="AM774" i="1"/>
  <c r="AN774" i="1" s="1"/>
  <c r="AP774" i="1" s="1"/>
  <c r="AS774" i="1" s="1"/>
  <c r="AM752" i="1"/>
  <c r="AN752" i="1" s="1"/>
  <c r="AP752" i="1" s="1"/>
  <c r="AS752" i="1" s="1"/>
  <c r="AM731" i="1"/>
  <c r="AN731" i="1" s="1"/>
  <c r="AP731" i="1" s="1"/>
  <c r="AS731" i="1" s="1"/>
  <c r="AM710" i="1"/>
  <c r="AN710" i="1" s="1"/>
  <c r="AP710" i="1" s="1"/>
  <c r="AS710" i="1" s="1"/>
  <c r="AM690" i="1"/>
  <c r="AN690" i="1" s="1"/>
  <c r="AP690" i="1" s="1"/>
  <c r="AS690" i="1" s="1"/>
  <c r="AM673" i="1"/>
  <c r="AN673" i="1" s="1"/>
  <c r="AP673" i="1" s="1"/>
  <c r="AS673" i="1" s="1"/>
  <c r="AM655" i="1"/>
  <c r="AN655" i="1" s="1"/>
  <c r="AP655" i="1" s="1"/>
  <c r="AS655" i="1" s="1"/>
  <c r="AM631" i="1"/>
  <c r="AN631" i="1" s="1"/>
  <c r="AP631" i="1" s="1"/>
  <c r="AS631" i="1" s="1"/>
  <c r="AM613" i="1"/>
  <c r="AN613" i="1" s="1"/>
  <c r="AP613" i="1" s="1"/>
  <c r="AS613" i="1" s="1"/>
  <c r="AT613" i="1" s="1"/>
  <c r="AM591" i="1"/>
  <c r="AN591" i="1" s="1"/>
  <c r="AP591" i="1" s="1"/>
  <c r="AS591" i="1" s="1"/>
  <c r="AM573" i="1"/>
  <c r="AN573" i="1" s="1"/>
  <c r="AP573" i="1" s="1"/>
  <c r="AS573" i="1" s="1"/>
  <c r="AM539" i="1"/>
  <c r="AN539" i="1" s="1"/>
  <c r="AP539" i="1" s="1"/>
  <c r="AS539" i="1" s="1"/>
  <c r="AM519" i="1"/>
  <c r="AN519" i="1" s="1"/>
  <c r="AP519" i="1" s="1"/>
  <c r="AS519" i="1" s="1"/>
  <c r="AM504" i="1"/>
  <c r="AN504" i="1" s="1"/>
  <c r="AP504" i="1" s="1"/>
  <c r="AS504" i="1" s="1"/>
  <c r="AM485" i="1"/>
  <c r="AN485" i="1" s="1"/>
  <c r="AP485" i="1" s="1"/>
  <c r="AS485" i="1" s="1"/>
  <c r="AM463" i="1"/>
  <c r="AN463" i="1" s="1"/>
  <c r="AP463" i="1" s="1"/>
  <c r="AS463" i="1" s="1"/>
  <c r="AM430" i="1"/>
  <c r="AN430" i="1" s="1"/>
  <c r="AP430" i="1" s="1"/>
  <c r="AS430" i="1" s="1"/>
  <c r="AM392" i="1"/>
  <c r="AN392" i="1" s="1"/>
  <c r="AP392" i="1" s="1"/>
  <c r="AS392" i="1" s="1"/>
  <c r="AM355" i="1"/>
  <c r="AN355" i="1" s="1"/>
  <c r="AP355" i="1" s="1"/>
  <c r="AS355" i="1" s="1"/>
  <c r="AM322" i="1"/>
  <c r="AN322" i="1" s="1"/>
  <c r="AP322" i="1" s="1"/>
  <c r="AS322" i="1" s="1"/>
  <c r="AM289" i="1"/>
  <c r="AN289" i="1" s="1"/>
  <c r="AP289" i="1" s="1"/>
  <c r="AS289" i="1" s="1"/>
  <c r="AM262" i="1"/>
  <c r="AN262" i="1" s="1"/>
  <c r="AP262" i="1" s="1"/>
  <c r="AS262" i="1" s="1"/>
  <c r="AM235" i="1"/>
  <c r="AN235" i="1" s="1"/>
  <c r="AP235" i="1" s="1"/>
  <c r="AS235" i="1" s="1"/>
  <c r="AM203" i="1"/>
  <c r="AN203" i="1" s="1"/>
  <c r="AP203" i="1" s="1"/>
  <c r="AS203" i="1" s="1"/>
  <c r="AM167" i="1"/>
  <c r="AN167" i="1" s="1"/>
  <c r="AP167" i="1" s="1"/>
  <c r="AS167" i="1" s="1"/>
  <c r="AM147" i="1"/>
  <c r="AN147" i="1" s="1"/>
  <c r="AP147" i="1" s="1"/>
  <c r="AS147" i="1" s="1"/>
  <c r="AM128" i="1"/>
  <c r="AN128" i="1" s="1"/>
  <c r="AP128" i="1" s="1"/>
  <c r="AS128" i="1" s="1"/>
  <c r="AM103" i="1"/>
  <c r="AN103" i="1" s="1"/>
  <c r="AP103" i="1" s="1"/>
  <c r="AS103" i="1" s="1"/>
  <c r="AM80" i="1"/>
  <c r="AN80" i="1" s="1"/>
  <c r="AP80" i="1" s="1"/>
  <c r="AS80" i="1" s="1"/>
  <c r="AM66" i="1"/>
  <c r="AN66" i="1" s="1"/>
  <c r="AP66" i="1" s="1"/>
  <c r="AS66" i="1" s="1"/>
  <c r="AT66" i="1" s="1"/>
  <c r="AM51" i="1"/>
  <c r="AN51" i="1" s="1"/>
  <c r="AP51" i="1" s="1"/>
  <c r="AS51" i="1" s="1"/>
  <c r="AM35" i="1"/>
  <c r="AN35" i="1" s="1"/>
  <c r="AP35" i="1" s="1"/>
  <c r="AS35" i="1" s="1"/>
  <c r="AM21" i="1"/>
  <c r="AN21" i="1" s="1"/>
  <c r="AP21" i="1" s="1"/>
  <c r="AS21" i="1" s="1"/>
  <c r="AT21" i="1" s="1"/>
  <c r="AM1156" i="1"/>
  <c r="AN1156" i="1" s="1"/>
  <c r="AP1156" i="1" s="1"/>
  <c r="AS1156" i="1" s="1"/>
  <c r="AM808" i="1"/>
  <c r="AN808" i="1" s="1"/>
  <c r="AP808" i="1" s="1"/>
  <c r="AS808" i="1" s="1"/>
  <c r="AM685" i="1"/>
  <c r="AN685" i="1" s="1"/>
  <c r="AP685" i="1" s="1"/>
  <c r="AS685" i="1" s="1"/>
  <c r="AM228" i="1"/>
  <c r="AN228" i="1" s="1"/>
  <c r="AP228" i="1" s="1"/>
  <c r="AS228" i="1" s="1"/>
  <c r="AM31" i="1"/>
  <c r="AN31" i="1" s="1"/>
  <c r="AP31" i="1" s="1"/>
  <c r="AS31" i="1" s="1"/>
  <c r="AM1174" i="1"/>
  <c r="AN1174" i="1" s="1"/>
  <c r="AP1174" i="1" s="1"/>
  <c r="AS1174" i="1" s="1"/>
  <c r="AM1109" i="1"/>
  <c r="AN1109" i="1" s="1"/>
  <c r="AP1109" i="1" s="1"/>
  <c r="AS1109" i="1" s="1"/>
  <c r="AM1064" i="1"/>
  <c r="AN1064" i="1" s="1"/>
  <c r="AP1064" i="1" s="1"/>
  <c r="AS1064" i="1" s="1"/>
  <c r="AM1041" i="1"/>
  <c r="AN1041" i="1" s="1"/>
  <c r="AP1041" i="1" s="1"/>
  <c r="AS1041" i="1" s="1"/>
  <c r="AM1022" i="1"/>
  <c r="AN1022" i="1" s="1"/>
  <c r="AP1022" i="1" s="1"/>
  <c r="AS1022" i="1" s="1"/>
  <c r="AM878" i="1"/>
  <c r="AN878" i="1" s="1"/>
  <c r="AP878" i="1" s="1"/>
  <c r="AS878" i="1" s="1"/>
  <c r="AM749" i="1"/>
  <c r="AN749" i="1" s="1"/>
  <c r="AP749" i="1" s="1"/>
  <c r="AS749" i="1" s="1"/>
  <c r="AM629" i="1"/>
  <c r="AN629" i="1" s="1"/>
  <c r="AP629" i="1" s="1"/>
  <c r="AS629" i="1" s="1"/>
  <c r="AM589" i="1"/>
  <c r="AN589" i="1" s="1"/>
  <c r="AP589" i="1" s="1"/>
  <c r="AS589" i="1" s="1"/>
  <c r="AM458" i="1"/>
  <c r="AN458" i="1" s="1"/>
  <c r="AP458" i="1" s="1"/>
  <c r="AS458" i="1" s="1"/>
  <c r="AM387" i="1"/>
  <c r="AN387" i="1" s="1"/>
  <c r="AP387" i="1" s="1"/>
  <c r="AS387" i="1" s="1"/>
  <c r="AM351" i="1"/>
  <c r="AN351" i="1" s="1"/>
  <c r="AP351" i="1" s="1"/>
  <c r="AS351" i="1" s="1"/>
  <c r="AM198" i="1"/>
  <c r="AN198" i="1" s="1"/>
  <c r="AP198" i="1" s="1"/>
  <c r="AS198" i="1" s="1"/>
  <c r="AM145" i="1"/>
  <c r="AN145" i="1" s="1"/>
  <c r="AP145" i="1" s="1"/>
  <c r="AS145" i="1" s="1"/>
  <c r="AM125" i="1"/>
  <c r="AN125" i="1" s="1"/>
  <c r="AP125" i="1" s="1"/>
  <c r="AS125" i="1" s="1"/>
  <c r="AM33" i="1"/>
  <c r="AN33" i="1" s="1"/>
  <c r="AP33" i="1" s="1"/>
  <c r="AS33" i="1" s="1"/>
  <c r="AM986" i="1"/>
  <c r="AN986" i="1" s="1"/>
  <c r="AP986" i="1" s="1"/>
  <c r="AS986" i="1" s="1"/>
  <c r="AM626" i="1"/>
  <c r="AN626" i="1" s="1"/>
  <c r="AP626" i="1" s="1"/>
  <c r="AS626" i="1" s="1"/>
  <c r="AM500" i="1"/>
  <c r="AN500" i="1" s="1"/>
  <c r="AP500" i="1" s="1"/>
  <c r="AS500" i="1" s="1"/>
  <c r="AM280" i="1"/>
  <c r="AN280" i="1" s="1"/>
  <c r="AP280" i="1" s="1"/>
  <c r="AS280" i="1" s="1"/>
  <c r="AM96" i="1"/>
  <c r="AN96" i="1" s="1"/>
  <c r="AP96" i="1" s="1"/>
  <c r="AS96" i="1" s="1"/>
  <c r="AM805" i="1"/>
  <c r="AN805" i="1" s="1"/>
  <c r="AP805" i="1" s="1"/>
  <c r="AS805" i="1" s="1"/>
  <c r="AN4" i="1"/>
  <c r="AP4" i="1" s="1"/>
  <c r="AS4" i="1" s="1"/>
  <c r="AM370" i="1"/>
  <c r="AN370" i="1" s="1"/>
  <c r="AP370" i="1" s="1"/>
  <c r="AS370" i="1" s="1"/>
  <c r="AI3" i="1" l="1"/>
  <c r="AK3" i="1" s="1"/>
  <c r="AM3" i="1" s="1"/>
  <c r="C4" i="3" s="1"/>
  <c r="C6" i="3" s="1"/>
  <c r="AN3" i="1" l="1"/>
  <c r="AP3" i="1" s="1"/>
  <c r="AS3" i="1" s="1"/>
  <c r="R5" i="1" l="1"/>
  <c r="AE907" i="1"/>
  <c r="AG907" i="1" s="1"/>
  <c r="AI907" i="1" s="1"/>
  <c r="AK907" i="1" s="1"/>
  <c r="AE903" i="1"/>
  <c r="AG903" i="1" s="1"/>
  <c r="AI903" i="1" s="1"/>
  <c r="AK903" i="1" s="1"/>
  <c r="AE7" i="1"/>
  <c r="AG7" i="1" s="1"/>
  <c r="AI7" i="1" s="1"/>
  <c r="AK7" i="1" s="1"/>
  <c r="AE5" i="1"/>
  <c r="AG5" i="1" s="1"/>
  <c r="R900" i="1"/>
  <c r="AE902" i="1" s="1"/>
  <c r="AG902" i="1" s="1"/>
  <c r="AI902" i="1" s="1"/>
  <c r="AK902" i="1" s="1"/>
  <c r="R903" i="1"/>
  <c r="AE909" i="1"/>
  <c r="AG909" i="1" s="1"/>
  <c r="AI909" i="1" s="1"/>
  <c r="AK909" i="1" s="1"/>
  <c r="R904" i="1"/>
  <c r="AE904" i="1"/>
  <c r="AG904" i="1" s="1"/>
  <c r="AI904" i="1" s="1"/>
  <c r="AK904" i="1" s="1"/>
  <c r="R899" i="1"/>
  <c r="R907" i="1"/>
  <c r="R7" i="1"/>
  <c r="AE9" i="1" s="1"/>
  <c r="AG9" i="1" s="1"/>
  <c r="AI9" i="1" s="1"/>
  <c r="AK9" i="1" s="1"/>
  <c r="R9" i="1"/>
  <c r="R902" i="1"/>
  <c r="R906" i="1"/>
  <c r="AE11" i="1" l="1"/>
  <c r="AG11" i="1" s="1"/>
  <c r="AI11" i="1" s="1"/>
  <c r="AK11" i="1" s="1"/>
  <c r="AM11" i="1" s="1"/>
  <c r="AN11" i="1" s="1"/>
  <c r="AP11" i="1" s="1"/>
  <c r="AS11" i="1" s="1"/>
  <c r="AT10" i="1" s="1"/>
  <c r="R11" i="1"/>
  <c r="R908" i="1"/>
  <c r="AE908" i="1"/>
  <c r="AG908" i="1" s="1"/>
  <c r="AI908" i="1" s="1"/>
  <c r="AK908" i="1" s="1"/>
  <c r="AM908" i="1" s="1"/>
  <c r="AN908" i="1" s="1"/>
  <c r="AP908" i="1" s="1"/>
  <c r="AS908" i="1" s="1"/>
  <c r="AE906" i="1"/>
  <c r="AG906" i="1" s="1"/>
  <c r="AI906" i="1" s="1"/>
  <c r="AK906" i="1" s="1"/>
  <c r="AM906" i="1" s="1"/>
  <c r="AN906" i="1" s="1"/>
  <c r="AP906" i="1" s="1"/>
  <c r="AS906" i="1" s="1"/>
  <c r="R909" i="1"/>
  <c r="AI5" i="1"/>
  <c r="AK5" i="1" s="1"/>
  <c r="AM5" i="1" s="1"/>
  <c r="AN5" i="1" s="1"/>
  <c r="AP5" i="1" s="1"/>
  <c r="AS5" i="1" s="1"/>
  <c r="AT3" i="1" s="1"/>
  <c r="AM904" i="1"/>
  <c r="AN904" i="1" s="1"/>
  <c r="AP904" i="1" s="1"/>
  <c r="AS904" i="1" s="1"/>
  <c r="AM909" i="1"/>
  <c r="AN909" i="1" s="1"/>
  <c r="AP909" i="1" s="1"/>
  <c r="AS909" i="1" s="1"/>
  <c r="AM7" i="1"/>
  <c r="AN7" i="1" s="1"/>
  <c r="AP7" i="1" s="1"/>
  <c r="AS7" i="1" s="1"/>
  <c r="AT6" i="1" s="1"/>
  <c r="AM9" i="1"/>
  <c r="AN9" i="1" s="1"/>
  <c r="AP9" i="1" s="1"/>
  <c r="AS9" i="1" s="1"/>
  <c r="AT8" i="1" s="1"/>
  <c r="AM903" i="1"/>
  <c r="AN903" i="1" s="1"/>
  <c r="AP903" i="1" s="1"/>
  <c r="AS903" i="1" s="1"/>
  <c r="AM907" i="1"/>
  <c r="AN907" i="1" s="1"/>
  <c r="AP907" i="1" s="1"/>
  <c r="AS907" i="1" s="1"/>
  <c r="AM902" i="1"/>
  <c r="AN902" i="1" s="1"/>
  <c r="AP902" i="1" s="1"/>
  <c r="AS902" i="1" s="1"/>
  <c r="R913" i="1" l="1"/>
  <c r="AE914" i="1"/>
  <c r="AG914" i="1" s="1"/>
  <c r="AI914" i="1" s="1"/>
  <c r="AK914" i="1" s="1"/>
  <c r="AM914" i="1" s="1"/>
  <c r="AN914" i="1" s="1"/>
  <c r="AP914" i="1" s="1"/>
  <c r="AS914" i="1" s="1"/>
  <c r="R912" i="1"/>
  <c r="AE911" i="1"/>
  <c r="AG911" i="1" s="1"/>
  <c r="AI911" i="1" s="1"/>
  <c r="AK911" i="1" s="1"/>
  <c r="AM911" i="1" s="1"/>
  <c r="AN911" i="1" s="1"/>
  <c r="AP911" i="1" s="1"/>
  <c r="AS911" i="1" s="1"/>
  <c r="AE913" i="1"/>
  <c r="AG913" i="1" s="1"/>
  <c r="AI913" i="1" s="1"/>
  <c r="AK913" i="1" s="1"/>
  <c r="AM913" i="1" s="1"/>
  <c r="AN913" i="1" s="1"/>
  <c r="AP913" i="1" s="1"/>
  <c r="AS913" i="1" s="1"/>
  <c r="R911" i="1"/>
  <c r="R914" i="1"/>
  <c r="AE912" i="1"/>
  <c r="AG912" i="1" s="1"/>
  <c r="AI912" i="1" s="1"/>
  <c r="AK912" i="1" s="1"/>
  <c r="AM912" i="1" s="1"/>
  <c r="AN912" i="1" s="1"/>
  <c r="AP912" i="1" s="1"/>
  <c r="AS912" i="1" s="1"/>
  <c r="AE14" i="1"/>
  <c r="AG14" i="1" s="1"/>
  <c r="AI14" i="1" s="1"/>
  <c r="AK14" i="1" s="1"/>
  <c r="AM14" i="1" s="1"/>
  <c r="AN14" i="1" s="1"/>
  <c r="AP14" i="1" s="1"/>
  <c r="AS14" i="1" s="1"/>
  <c r="AE13" i="1"/>
  <c r="AG13" i="1" s="1"/>
  <c r="AI13" i="1" s="1"/>
  <c r="AK13" i="1" s="1"/>
  <c r="AM13" i="1" s="1"/>
  <c r="AN13" i="1" s="1"/>
  <c r="AP13" i="1" s="1"/>
  <c r="AS13" i="1" s="1"/>
  <c r="R14" i="1"/>
  <c r="R13" i="1"/>
  <c r="AT905" i="1"/>
  <c r="AT901" i="1"/>
  <c r="AT910" i="1" l="1"/>
  <c r="AT12" i="1"/>
  <c r="AE16" i="1"/>
  <c r="AG16" i="1" s="1"/>
  <c r="AI16" i="1" s="1"/>
  <c r="AK16" i="1" s="1"/>
  <c r="AM16" i="1" s="1"/>
  <c r="AN16" i="1" s="1"/>
  <c r="AP16" i="1" s="1"/>
  <c r="AS16" i="1" s="1"/>
  <c r="AT15" i="1" s="1"/>
  <c r="R16" i="1"/>
  <c r="R919" i="1"/>
  <c r="AE916" i="1"/>
  <c r="AG916" i="1" s="1"/>
  <c r="AI916" i="1" s="1"/>
  <c r="AK916" i="1" s="1"/>
  <c r="AM916" i="1" s="1"/>
  <c r="AN916" i="1" s="1"/>
  <c r="AP916" i="1" s="1"/>
  <c r="AS916" i="1" s="1"/>
  <c r="R916" i="1"/>
  <c r="AE919" i="1"/>
  <c r="AG919" i="1" s="1"/>
  <c r="AI919" i="1" s="1"/>
  <c r="AK919" i="1" s="1"/>
  <c r="AM919" i="1" s="1"/>
  <c r="AN919" i="1" s="1"/>
  <c r="AP919" i="1" s="1"/>
  <c r="AS919" i="1" s="1"/>
  <c r="AT915" i="1" l="1"/>
  <c r="R924" i="1"/>
  <c r="AE923" i="1"/>
  <c r="AG923" i="1" s="1"/>
  <c r="AI923" i="1" s="1"/>
  <c r="AK923" i="1" s="1"/>
  <c r="AM923" i="1" s="1"/>
  <c r="AN923" i="1" s="1"/>
  <c r="AP923" i="1" s="1"/>
  <c r="AS923" i="1" s="1"/>
  <c r="AE922" i="1"/>
  <c r="AG922" i="1" s="1"/>
  <c r="AI922" i="1" s="1"/>
  <c r="AK922" i="1" s="1"/>
  <c r="AM922" i="1" s="1"/>
  <c r="AN922" i="1" s="1"/>
  <c r="AP922" i="1" s="1"/>
  <c r="AS922" i="1" s="1"/>
  <c r="R923" i="1"/>
  <c r="AE924" i="1"/>
  <c r="AG924" i="1" s="1"/>
  <c r="AI924" i="1" s="1"/>
  <c r="AK924" i="1" s="1"/>
  <c r="AM924" i="1" s="1"/>
  <c r="AN924" i="1" s="1"/>
  <c r="AP924" i="1" s="1"/>
  <c r="AS924" i="1" s="1"/>
  <c r="R921" i="1"/>
  <c r="AE921" i="1"/>
  <c r="AG921" i="1" s="1"/>
  <c r="AI921" i="1" s="1"/>
  <c r="AK921" i="1" s="1"/>
  <c r="AM921" i="1" s="1"/>
  <c r="AN921" i="1" s="1"/>
  <c r="AP921" i="1" s="1"/>
  <c r="AS921" i="1" s="1"/>
  <c r="R922" i="1"/>
  <c r="AE18" i="1"/>
  <c r="AG18" i="1" s="1"/>
  <c r="AI18" i="1" s="1"/>
  <c r="AK18" i="1" s="1"/>
  <c r="AM18" i="1" s="1"/>
  <c r="AN18" i="1" s="1"/>
  <c r="AP18" i="1" s="1"/>
  <c r="AS18" i="1" s="1"/>
  <c r="AT17" i="1" s="1"/>
  <c r="R18" i="1"/>
  <c r="AT920" i="1" l="1"/>
  <c r="AE20" i="1"/>
  <c r="AG20" i="1" s="1"/>
  <c r="AI20" i="1" s="1"/>
  <c r="AK20" i="1" s="1"/>
  <c r="AM20" i="1" s="1"/>
  <c r="AN20" i="1" s="1"/>
  <c r="AP20" i="1" s="1"/>
  <c r="AS20" i="1" s="1"/>
  <c r="AT19" i="1" s="1"/>
  <c r="R20" i="1"/>
  <c r="R928" i="1"/>
  <c r="AE928" i="1"/>
  <c r="AG928" i="1" s="1"/>
  <c r="AI928" i="1" s="1"/>
  <c r="AK928" i="1" s="1"/>
  <c r="AM928" i="1" s="1"/>
  <c r="AN928" i="1" s="1"/>
  <c r="AP928" i="1" s="1"/>
  <c r="AS928" i="1" s="1"/>
  <c r="AE927" i="1"/>
  <c r="AG927" i="1" s="1"/>
  <c r="AI927" i="1" s="1"/>
  <c r="AK927" i="1" s="1"/>
  <c r="AM927" i="1" s="1"/>
  <c r="AN927" i="1" s="1"/>
  <c r="AP927" i="1" s="1"/>
  <c r="AS927" i="1" s="1"/>
  <c r="AE926" i="1"/>
  <c r="AG926" i="1" s="1"/>
  <c r="AI926" i="1" s="1"/>
  <c r="AK926" i="1" s="1"/>
  <c r="AM926" i="1" s="1"/>
  <c r="AN926" i="1" s="1"/>
  <c r="AP926" i="1" s="1"/>
  <c r="AS926" i="1" s="1"/>
  <c r="AE929" i="1"/>
  <c r="AG929" i="1" s="1"/>
  <c r="AI929" i="1" s="1"/>
  <c r="AK929" i="1" s="1"/>
  <c r="AM929" i="1" s="1"/>
  <c r="AN929" i="1" s="1"/>
  <c r="AP929" i="1" s="1"/>
  <c r="AS929" i="1" s="1"/>
  <c r="R927" i="1"/>
  <c r="R926" i="1"/>
  <c r="R929" i="1"/>
  <c r="AT925" i="1" l="1"/>
  <c r="AE931" i="1"/>
  <c r="AG931" i="1" s="1"/>
  <c r="AI931" i="1" s="1"/>
  <c r="AK931" i="1" s="1"/>
  <c r="AM931" i="1" s="1"/>
  <c r="AN931" i="1" s="1"/>
  <c r="AP931" i="1" s="1"/>
  <c r="AS931" i="1" s="1"/>
  <c r="R933" i="1"/>
  <c r="R934" i="1"/>
  <c r="AE933" i="1"/>
  <c r="AG933" i="1" s="1"/>
  <c r="AI933" i="1" s="1"/>
  <c r="AK933" i="1" s="1"/>
  <c r="AM933" i="1" s="1"/>
  <c r="AN933" i="1" s="1"/>
  <c r="AP933" i="1" s="1"/>
  <c r="AS933" i="1" s="1"/>
  <c r="AE934" i="1"/>
  <c r="AG934" i="1" s="1"/>
  <c r="AI934" i="1" s="1"/>
  <c r="AK934" i="1" s="1"/>
  <c r="AM934" i="1" s="1"/>
  <c r="AN934" i="1" s="1"/>
  <c r="AP934" i="1" s="1"/>
  <c r="AS934" i="1" s="1"/>
  <c r="R932" i="1"/>
  <c r="AE932" i="1"/>
  <c r="AG932" i="1" s="1"/>
  <c r="AI932" i="1" s="1"/>
  <c r="AK932" i="1" s="1"/>
  <c r="AM932" i="1" s="1"/>
  <c r="AN932" i="1" s="1"/>
  <c r="AP932" i="1" s="1"/>
  <c r="AS932" i="1" s="1"/>
  <c r="R931" i="1"/>
  <c r="AE23" i="1"/>
  <c r="AG23" i="1" s="1"/>
  <c r="AI23" i="1" s="1"/>
  <c r="AK23" i="1" s="1"/>
  <c r="AM23" i="1" s="1"/>
  <c r="AN23" i="1" s="1"/>
  <c r="AP23" i="1" s="1"/>
  <c r="AS23" i="1" s="1"/>
  <c r="AT22" i="1" s="1"/>
  <c r="R23" i="1"/>
  <c r="AT930" i="1" l="1"/>
  <c r="R938" i="1"/>
  <c r="AE936" i="1"/>
  <c r="AG936" i="1" s="1"/>
  <c r="AI936" i="1" s="1"/>
  <c r="AK936" i="1" s="1"/>
  <c r="AM936" i="1" s="1"/>
  <c r="AN936" i="1" s="1"/>
  <c r="AP936" i="1" s="1"/>
  <c r="AS936" i="1" s="1"/>
  <c r="AE937" i="1"/>
  <c r="AG937" i="1" s="1"/>
  <c r="AI937" i="1" s="1"/>
  <c r="AK937" i="1" s="1"/>
  <c r="AM937" i="1" s="1"/>
  <c r="AN937" i="1" s="1"/>
  <c r="AP937" i="1" s="1"/>
  <c r="AS937" i="1" s="1"/>
  <c r="AE938" i="1"/>
  <c r="AG938" i="1" s="1"/>
  <c r="AI938" i="1" s="1"/>
  <c r="AK938" i="1" s="1"/>
  <c r="AM938" i="1" s="1"/>
  <c r="AN938" i="1" s="1"/>
  <c r="AP938" i="1" s="1"/>
  <c r="AS938" i="1" s="1"/>
  <c r="R936" i="1"/>
  <c r="R937" i="1"/>
  <c r="R25" i="1"/>
  <c r="AE25" i="1"/>
  <c r="AG25" i="1" s="1"/>
  <c r="AI25" i="1" s="1"/>
  <c r="AK25" i="1" s="1"/>
  <c r="AM25" i="1" s="1"/>
  <c r="AN25" i="1" s="1"/>
  <c r="AP25" i="1" s="1"/>
  <c r="AS25" i="1" s="1"/>
  <c r="AT24" i="1" s="1"/>
  <c r="AT935" i="1" l="1"/>
  <c r="AE942" i="1"/>
  <c r="AG942" i="1" s="1"/>
  <c r="AI942" i="1" s="1"/>
  <c r="AK942" i="1" s="1"/>
  <c r="AM942" i="1" s="1"/>
  <c r="AN942" i="1" s="1"/>
  <c r="AP942" i="1" s="1"/>
  <c r="AS942" i="1" s="1"/>
  <c r="R942" i="1"/>
  <c r="R941" i="1"/>
  <c r="AE940" i="1"/>
  <c r="AG940" i="1" s="1"/>
  <c r="AI940" i="1" s="1"/>
  <c r="AK940" i="1" s="1"/>
  <c r="AM940" i="1" s="1"/>
  <c r="AN940" i="1" s="1"/>
  <c r="AP940" i="1" s="1"/>
  <c r="AS940" i="1" s="1"/>
  <c r="AE941" i="1"/>
  <c r="AG941" i="1" s="1"/>
  <c r="AI941" i="1" s="1"/>
  <c r="AK941" i="1" s="1"/>
  <c r="AM941" i="1" s="1"/>
  <c r="AN941" i="1" s="1"/>
  <c r="AP941" i="1" s="1"/>
  <c r="AS941" i="1" s="1"/>
  <c r="R940" i="1"/>
  <c r="AE28" i="1"/>
  <c r="AG28" i="1" s="1"/>
  <c r="AI28" i="1" s="1"/>
  <c r="AK28" i="1" s="1"/>
  <c r="AM28" i="1" s="1"/>
  <c r="AN28" i="1" s="1"/>
  <c r="AP28" i="1" s="1"/>
  <c r="AS28" i="1" s="1"/>
  <c r="AT27" i="1" s="1"/>
  <c r="R28" i="1"/>
  <c r="AT939" i="1" l="1"/>
  <c r="AE30" i="1"/>
  <c r="AG30" i="1" s="1"/>
  <c r="AI30" i="1" s="1"/>
  <c r="AK30" i="1" s="1"/>
  <c r="AM30" i="1" s="1"/>
  <c r="AN30" i="1" s="1"/>
  <c r="AP30" i="1" s="1"/>
  <c r="AS30" i="1" s="1"/>
  <c r="AT29" i="1" s="1"/>
  <c r="R30" i="1"/>
  <c r="AE944" i="1"/>
  <c r="AG944" i="1" s="1"/>
  <c r="AI944" i="1" s="1"/>
  <c r="AK944" i="1" s="1"/>
  <c r="AM944" i="1" s="1"/>
  <c r="AN944" i="1" s="1"/>
  <c r="AP944" i="1" s="1"/>
  <c r="AS944" i="1" s="1"/>
  <c r="AT943" i="1" s="1"/>
  <c r="R944" i="1"/>
  <c r="AE949" i="1" l="1"/>
  <c r="AG949" i="1" s="1"/>
  <c r="AI949" i="1" s="1"/>
  <c r="AK949" i="1" s="1"/>
  <c r="AM949" i="1" s="1"/>
  <c r="AN949" i="1" s="1"/>
  <c r="AP949" i="1" s="1"/>
  <c r="AS949" i="1" s="1"/>
  <c r="AT948" i="1" s="1"/>
  <c r="R949" i="1"/>
  <c r="AE32" i="1"/>
  <c r="AG32" i="1" s="1"/>
  <c r="AI32" i="1" s="1"/>
  <c r="AK32" i="1" s="1"/>
  <c r="AM32" i="1" s="1"/>
  <c r="AN32" i="1" s="1"/>
  <c r="AP32" i="1" s="1"/>
  <c r="AS32" i="1" s="1"/>
  <c r="AT31" i="1" s="1"/>
  <c r="R32" i="1"/>
  <c r="AE34" i="1" l="1"/>
  <c r="AG34" i="1" s="1"/>
  <c r="AI34" i="1" s="1"/>
  <c r="AK34" i="1" s="1"/>
  <c r="AM34" i="1" s="1"/>
  <c r="AN34" i="1" s="1"/>
  <c r="AP34" i="1" s="1"/>
  <c r="AS34" i="1" s="1"/>
  <c r="AT33" i="1" s="1"/>
  <c r="R34" i="1"/>
  <c r="R951" i="1"/>
  <c r="AE951" i="1"/>
  <c r="AG951" i="1" s="1"/>
  <c r="AI951" i="1" s="1"/>
  <c r="AK951" i="1" s="1"/>
  <c r="AM951" i="1" s="1"/>
  <c r="AN951" i="1" s="1"/>
  <c r="AP951" i="1" s="1"/>
  <c r="AS951" i="1" s="1"/>
  <c r="AT950" i="1" s="1"/>
  <c r="AE954" i="1" l="1"/>
  <c r="AG954" i="1" s="1"/>
  <c r="AI954" i="1" s="1"/>
  <c r="AK954" i="1" s="1"/>
  <c r="AM954" i="1" s="1"/>
  <c r="AN954" i="1" s="1"/>
  <c r="AP954" i="1" s="1"/>
  <c r="AS954" i="1" s="1"/>
  <c r="AT953" i="1" s="1"/>
  <c r="R954" i="1"/>
  <c r="AE36" i="1"/>
  <c r="AG36" i="1" s="1"/>
  <c r="AI36" i="1" s="1"/>
  <c r="AK36" i="1" s="1"/>
  <c r="AM36" i="1" s="1"/>
  <c r="AN36" i="1" s="1"/>
  <c r="AP36" i="1" s="1"/>
  <c r="AS36" i="1" s="1"/>
  <c r="AT35" i="1" s="1"/>
  <c r="R36" i="1"/>
  <c r="AE39" i="1" l="1"/>
  <c r="AG39" i="1" s="1"/>
  <c r="AI39" i="1" s="1"/>
  <c r="AK39" i="1" s="1"/>
  <c r="AM39" i="1" s="1"/>
  <c r="AN39" i="1" s="1"/>
  <c r="AP39" i="1" s="1"/>
  <c r="AS39" i="1" s="1"/>
  <c r="AT38" i="1" s="1"/>
  <c r="R39" i="1"/>
  <c r="AE956" i="1"/>
  <c r="AG956" i="1" s="1"/>
  <c r="AI956" i="1" s="1"/>
  <c r="AK956" i="1" s="1"/>
  <c r="AM956" i="1" s="1"/>
  <c r="AN956" i="1" s="1"/>
  <c r="AP956" i="1" s="1"/>
  <c r="AS956" i="1" s="1"/>
  <c r="R957" i="1"/>
  <c r="AE957" i="1"/>
  <c r="AG957" i="1" s="1"/>
  <c r="AI957" i="1" s="1"/>
  <c r="AK957" i="1" s="1"/>
  <c r="AM957" i="1" s="1"/>
  <c r="AN957" i="1" s="1"/>
  <c r="AP957" i="1" s="1"/>
  <c r="AS957" i="1" s="1"/>
  <c r="R956" i="1"/>
  <c r="AT955" i="1" l="1"/>
  <c r="AE960" i="1"/>
  <c r="AG960" i="1" s="1"/>
  <c r="AI960" i="1" s="1"/>
  <c r="AK960" i="1" s="1"/>
  <c r="AM960" i="1" s="1"/>
  <c r="AN960" i="1" s="1"/>
  <c r="AP960" i="1" s="1"/>
  <c r="AS960" i="1" s="1"/>
  <c r="R960" i="1"/>
  <c r="R961" i="1"/>
  <c r="AE959" i="1"/>
  <c r="AG959" i="1" s="1"/>
  <c r="AI959" i="1" s="1"/>
  <c r="AK959" i="1" s="1"/>
  <c r="AM959" i="1" s="1"/>
  <c r="AN959" i="1" s="1"/>
  <c r="AP959" i="1" s="1"/>
  <c r="AS959" i="1" s="1"/>
  <c r="R959" i="1"/>
  <c r="AE961" i="1"/>
  <c r="AG961" i="1" s="1"/>
  <c r="AI961" i="1" s="1"/>
  <c r="AK961" i="1" s="1"/>
  <c r="AM961" i="1" s="1"/>
  <c r="AN961" i="1" s="1"/>
  <c r="AP961" i="1" s="1"/>
  <c r="AS961" i="1" s="1"/>
  <c r="AE41" i="1"/>
  <c r="AG41" i="1" s="1"/>
  <c r="AI41" i="1" s="1"/>
  <c r="AK41" i="1" s="1"/>
  <c r="AM41" i="1" s="1"/>
  <c r="AN41" i="1" s="1"/>
  <c r="AP41" i="1" s="1"/>
  <c r="AS41" i="1" s="1"/>
  <c r="AT40" i="1" s="1"/>
  <c r="R41" i="1"/>
  <c r="AT958" i="1" l="1"/>
  <c r="AE964" i="1"/>
  <c r="AG964" i="1" s="1"/>
  <c r="AI964" i="1" s="1"/>
  <c r="AK964" i="1" s="1"/>
  <c r="AM964" i="1" s="1"/>
  <c r="AN964" i="1" s="1"/>
  <c r="AP964" i="1" s="1"/>
  <c r="AS964" i="1" s="1"/>
  <c r="AE963" i="1"/>
  <c r="AG963" i="1" s="1"/>
  <c r="AI963" i="1" s="1"/>
  <c r="AK963" i="1" s="1"/>
  <c r="AM963" i="1" s="1"/>
  <c r="AN963" i="1" s="1"/>
  <c r="AP963" i="1" s="1"/>
  <c r="AS963" i="1" s="1"/>
  <c r="R963" i="1"/>
  <c r="R964" i="1"/>
  <c r="R43" i="1"/>
  <c r="AE43" i="1"/>
  <c r="AG43" i="1" s="1"/>
  <c r="AI43" i="1" s="1"/>
  <c r="AK43" i="1" s="1"/>
  <c r="AM43" i="1" s="1"/>
  <c r="AN43" i="1" s="1"/>
  <c r="AP43" i="1" s="1"/>
  <c r="AS43" i="1" s="1"/>
  <c r="AT42" i="1" s="1"/>
  <c r="AT962" i="1" l="1"/>
  <c r="R45" i="1"/>
  <c r="AE45" i="1"/>
  <c r="AG45" i="1" s="1"/>
  <c r="AI45" i="1" s="1"/>
  <c r="AK45" i="1" s="1"/>
  <c r="AM45" i="1" s="1"/>
  <c r="AN45" i="1" s="1"/>
  <c r="AP45" i="1" s="1"/>
  <c r="AS45" i="1" s="1"/>
  <c r="AT44" i="1" s="1"/>
  <c r="AE967" i="1"/>
  <c r="AG967" i="1" s="1"/>
  <c r="AI967" i="1" s="1"/>
  <c r="AK967" i="1" s="1"/>
  <c r="AM967" i="1" s="1"/>
  <c r="AN967" i="1" s="1"/>
  <c r="AP967" i="1" s="1"/>
  <c r="AS967" i="1" s="1"/>
  <c r="R966" i="1"/>
  <c r="AE966" i="1"/>
  <c r="AG966" i="1" s="1"/>
  <c r="AI966" i="1" s="1"/>
  <c r="AK966" i="1" s="1"/>
  <c r="AM966" i="1" s="1"/>
  <c r="AN966" i="1" s="1"/>
  <c r="AP966" i="1" s="1"/>
  <c r="AS966" i="1" s="1"/>
  <c r="R967" i="1"/>
  <c r="AT965" i="1" l="1"/>
  <c r="AE970" i="1"/>
  <c r="AG970" i="1" s="1"/>
  <c r="AI970" i="1" s="1"/>
  <c r="AK970" i="1" s="1"/>
  <c r="AM970" i="1" s="1"/>
  <c r="AN970" i="1" s="1"/>
  <c r="AP970" i="1" s="1"/>
  <c r="AS970" i="1" s="1"/>
  <c r="R970" i="1"/>
  <c r="AE971" i="1"/>
  <c r="AG971" i="1" s="1"/>
  <c r="AI971" i="1" s="1"/>
  <c r="AK971" i="1" s="1"/>
  <c r="AM971" i="1" s="1"/>
  <c r="AN971" i="1" s="1"/>
  <c r="AP971" i="1" s="1"/>
  <c r="AS971" i="1" s="1"/>
  <c r="AE969" i="1"/>
  <c r="AG969" i="1" s="1"/>
  <c r="AI969" i="1" s="1"/>
  <c r="AK969" i="1" s="1"/>
  <c r="AM969" i="1" s="1"/>
  <c r="AN969" i="1" s="1"/>
  <c r="AP969" i="1" s="1"/>
  <c r="AS969" i="1" s="1"/>
  <c r="R969" i="1"/>
  <c r="R971" i="1"/>
  <c r="AE47" i="1"/>
  <c r="AG47" i="1" s="1"/>
  <c r="AI47" i="1" s="1"/>
  <c r="AK47" i="1" s="1"/>
  <c r="AM47" i="1" s="1"/>
  <c r="AN47" i="1" s="1"/>
  <c r="AP47" i="1" s="1"/>
  <c r="AS47" i="1" s="1"/>
  <c r="AT46" i="1" s="1"/>
  <c r="R47" i="1"/>
  <c r="AT968" i="1" l="1"/>
  <c r="AE50" i="1"/>
  <c r="AG50" i="1" s="1"/>
  <c r="AI50" i="1" s="1"/>
  <c r="AK50" i="1" s="1"/>
  <c r="AM50" i="1" s="1"/>
  <c r="AN50" i="1" s="1"/>
  <c r="AP50" i="1" s="1"/>
  <c r="AS50" i="1" s="1"/>
  <c r="R50" i="1"/>
  <c r="AE49" i="1"/>
  <c r="AG49" i="1" s="1"/>
  <c r="AI49" i="1" s="1"/>
  <c r="AK49" i="1" s="1"/>
  <c r="AM49" i="1" s="1"/>
  <c r="AN49" i="1" s="1"/>
  <c r="AP49" i="1" s="1"/>
  <c r="AS49" i="1" s="1"/>
  <c r="R49" i="1"/>
  <c r="R974" i="1"/>
  <c r="AE974" i="1"/>
  <c r="AG974" i="1" s="1"/>
  <c r="AI974" i="1" s="1"/>
  <c r="AK974" i="1" s="1"/>
  <c r="AM974" i="1" s="1"/>
  <c r="AN974" i="1" s="1"/>
  <c r="AP974" i="1" s="1"/>
  <c r="AS974" i="1" s="1"/>
  <c r="R973" i="1"/>
  <c r="AE973" i="1"/>
  <c r="AG973" i="1" s="1"/>
  <c r="AI973" i="1" s="1"/>
  <c r="AK973" i="1" s="1"/>
  <c r="AM973" i="1" s="1"/>
  <c r="AN973" i="1" s="1"/>
  <c r="AP973" i="1" s="1"/>
  <c r="AS973" i="1" s="1"/>
  <c r="AT48" i="1" l="1"/>
  <c r="AT972" i="1"/>
  <c r="AE977" i="1"/>
  <c r="AG977" i="1" s="1"/>
  <c r="AI977" i="1" s="1"/>
  <c r="AK977" i="1" s="1"/>
  <c r="AM977" i="1" s="1"/>
  <c r="AN977" i="1" s="1"/>
  <c r="AP977" i="1" s="1"/>
  <c r="AS977" i="1" s="1"/>
  <c r="R977" i="1"/>
  <c r="AE976" i="1"/>
  <c r="AG976" i="1" s="1"/>
  <c r="AI976" i="1" s="1"/>
  <c r="AK976" i="1" s="1"/>
  <c r="AM976" i="1" s="1"/>
  <c r="AN976" i="1" s="1"/>
  <c r="AP976" i="1" s="1"/>
  <c r="AS976" i="1" s="1"/>
  <c r="R978" i="1"/>
  <c r="AE978" i="1"/>
  <c r="AG978" i="1" s="1"/>
  <c r="AI978" i="1" s="1"/>
  <c r="AK978" i="1" s="1"/>
  <c r="AM978" i="1" s="1"/>
  <c r="AN978" i="1" s="1"/>
  <c r="AP978" i="1" s="1"/>
  <c r="AS978" i="1" s="1"/>
  <c r="R976" i="1"/>
  <c r="AE52" i="1"/>
  <c r="AG52" i="1" s="1"/>
  <c r="AI52" i="1" s="1"/>
  <c r="AK52" i="1" s="1"/>
  <c r="AM52" i="1" s="1"/>
  <c r="AN52" i="1" s="1"/>
  <c r="AP52" i="1" s="1"/>
  <c r="AS52" i="1" s="1"/>
  <c r="AT51" i="1" s="1"/>
  <c r="R52" i="1"/>
  <c r="AT975" i="1" l="1"/>
  <c r="AE54" i="1"/>
  <c r="AG54" i="1" s="1"/>
  <c r="AI54" i="1" s="1"/>
  <c r="AK54" i="1" s="1"/>
  <c r="AM54" i="1" s="1"/>
  <c r="AN54" i="1" s="1"/>
  <c r="AP54" i="1" s="1"/>
  <c r="AS54" i="1" s="1"/>
  <c r="AT53" i="1" s="1"/>
  <c r="R54" i="1"/>
  <c r="R981" i="1"/>
  <c r="AE981" i="1"/>
  <c r="AG981" i="1" s="1"/>
  <c r="AI981" i="1" s="1"/>
  <c r="AK981" i="1" s="1"/>
  <c r="AM981" i="1" s="1"/>
  <c r="AN981" i="1" s="1"/>
  <c r="AP981" i="1" s="1"/>
  <c r="AS981" i="1" s="1"/>
  <c r="AE982" i="1"/>
  <c r="AG982" i="1" s="1"/>
  <c r="AI982" i="1" s="1"/>
  <c r="AK982" i="1" s="1"/>
  <c r="AM982" i="1" s="1"/>
  <c r="AN982" i="1" s="1"/>
  <c r="AP982" i="1" s="1"/>
  <c r="AS982" i="1" s="1"/>
  <c r="R980" i="1"/>
  <c r="R982" i="1"/>
  <c r="AE980" i="1"/>
  <c r="AG980" i="1" s="1"/>
  <c r="AI980" i="1" s="1"/>
  <c r="AK980" i="1" s="1"/>
  <c r="AM980" i="1" s="1"/>
  <c r="AN980" i="1" s="1"/>
  <c r="AP980" i="1" s="1"/>
  <c r="AS980" i="1" s="1"/>
  <c r="AT979" i="1" l="1"/>
  <c r="R985" i="1"/>
  <c r="AE985" i="1"/>
  <c r="AG985" i="1" s="1"/>
  <c r="AI985" i="1" s="1"/>
  <c r="AK985" i="1" s="1"/>
  <c r="AM985" i="1" s="1"/>
  <c r="AN985" i="1" s="1"/>
  <c r="AP985" i="1" s="1"/>
  <c r="AS985" i="1" s="1"/>
  <c r="AE984" i="1"/>
  <c r="AG984" i="1" s="1"/>
  <c r="AI984" i="1" s="1"/>
  <c r="AK984" i="1" s="1"/>
  <c r="AM984" i="1" s="1"/>
  <c r="AN984" i="1" s="1"/>
  <c r="AP984" i="1" s="1"/>
  <c r="AS984" i="1" s="1"/>
  <c r="R984" i="1"/>
  <c r="AE56" i="1"/>
  <c r="AG56" i="1" s="1"/>
  <c r="AI56" i="1" s="1"/>
  <c r="AK56" i="1" s="1"/>
  <c r="AM56" i="1" s="1"/>
  <c r="AN56" i="1" s="1"/>
  <c r="AP56" i="1" s="1"/>
  <c r="AS56" i="1" s="1"/>
  <c r="AT55" i="1" s="1"/>
  <c r="R56" i="1"/>
  <c r="AT983" i="1" l="1"/>
  <c r="AE59" i="1"/>
  <c r="AG59" i="1" s="1"/>
  <c r="AI59" i="1" s="1"/>
  <c r="AK59" i="1" s="1"/>
  <c r="AM59" i="1" s="1"/>
  <c r="AN59" i="1" s="1"/>
  <c r="AP59" i="1" s="1"/>
  <c r="AS59" i="1" s="1"/>
  <c r="AT58" i="1" s="1"/>
  <c r="R59" i="1"/>
  <c r="AE988" i="1"/>
  <c r="AG988" i="1" s="1"/>
  <c r="AI988" i="1" s="1"/>
  <c r="AK988" i="1" s="1"/>
  <c r="AM988" i="1" s="1"/>
  <c r="AN988" i="1" s="1"/>
  <c r="AP988" i="1" s="1"/>
  <c r="AS988" i="1" s="1"/>
  <c r="R988" i="1"/>
  <c r="AE987" i="1"/>
  <c r="AG987" i="1" s="1"/>
  <c r="AI987" i="1" s="1"/>
  <c r="AK987" i="1" s="1"/>
  <c r="AM987" i="1" s="1"/>
  <c r="AN987" i="1" s="1"/>
  <c r="AP987" i="1" s="1"/>
  <c r="AS987" i="1" s="1"/>
  <c r="R987" i="1"/>
  <c r="AE989" i="1"/>
  <c r="AG989" i="1" s="1"/>
  <c r="AI989" i="1" s="1"/>
  <c r="AK989" i="1" s="1"/>
  <c r="AM989" i="1" s="1"/>
  <c r="AN989" i="1" s="1"/>
  <c r="AP989" i="1" s="1"/>
  <c r="AS989" i="1" s="1"/>
  <c r="R989" i="1"/>
  <c r="AT986" i="1" l="1"/>
  <c r="AE992" i="1"/>
  <c r="AG992" i="1" s="1"/>
  <c r="AI992" i="1" s="1"/>
  <c r="AK992" i="1" s="1"/>
  <c r="AM992" i="1" s="1"/>
  <c r="AN992" i="1" s="1"/>
  <c r="AP992" i="1" s="1"/>
  <c r="AS992" i="1" s="1"/>
  <c r="R992" i="1"/>
  <c r="AE993" i="1"/>
  <c r="AG993" i="1" s="1"/>
  <c r="AI993" i="1" s="1"/>
  <c r="AK993" i="1" s="1"/>
  <c r="AM993" i="1" s="1"/>
  <c r="AN993" i="1" s="1"/>
  <c r="AP993" i="1" s="1"/>
  <c r="AS993" i="1" s="1"/>
  <c r="R993" i="1"/>
  <c r="AE991" i="1"/>
  <c r="AG991" i="1" s="1"/>
  <c r="AI991" i="1" s="1"/>
  <c r="AK991" i="1" s="1"/>
  <c r="AM991" i="1" s="1"/>
  <c r="AN991" i="1" s="1"/>
  <c r="AP991" i="1" s="1"/>
  <c r="AS991" i="1" s="1"/>
  <c r="R991" i="1"/>
  <c r="R61" i="1"/>
  <c r="AE61" i="1"/>
  <c r="AG61" i="1" s="1"/>
  <c r="AI61" i="1" s="1"/>
  <c r="AK61" i="1" s="1"/>
  <c r="AM61" i="1" s="1"/>
  <c r="AN61" i="1" s="1"/>
  <c r="AP61" i="1" s="1"/>
  <c r="AS61" i="1" s="1"/>
  <c r="AT60" i="1" s="1"/>
  <c r="AT990" i="1" l="1"/>
  <c r="AE63" i="1"/>
  <c r="AG63" i="1" s="1"/>
  <c r="AI63" i="1" s="1"/>
  <c r="AK63" i="1" s="1"/>
  <c r="AM63" i="1" s="1"/>
  <c r="AN63" i="1" s="1"/>
  <c r="AP63" i="1" s="1"/>
  <c r="AS63" i="1" s="1"/>
  <c r="AT62" i="1" s="1"/>
  <c r="R63" i="1"/>
  <c r="R1000" i="1"/>
  <c r="AE1000" i="1"/>
  <c r="AG1000" i="1" s="1"/>
  <c r="AI1000" i="1" s="1"/>
  <c r="AK1000" i="1" s="1"/>
  <c r="AM1000" i="1" s="1"/>
  <c r="AN1000" i="1" s="1"/>
  <c r="AP1000" i="1" s="1"/>
  <c r="AS1000" i="1" s="1"/>
  <c r="R998" i="1"/>
  <c r="AE998" i="1"/>
  <c r="AG998" i="1" s="1"/>
  <c r="AI998" i="1" s="1"/>
  <c r="AK998" i="1" s="1"/>
  <c r="AM998" i="1" s="1"/>
  <c r="AN998" i="1" s="1"/>
  <c r="AP998" i="1" s="1"/>
  <c r="AS998" i="1" s="1"/>
  <c r="AE1001" i="1"/>
  <c r="AG1001" i="1" s="1"/>
  <c r="AI1001" i="1" s="1"/>
  <c r="AK1001" i="1" s="1"/>
  <c r="AM1001" i="1" s="1"/>
  <c r="AN1001" i="1" s="1"/>
  <c r="AP1001" i="1" s="1"/>
  <c r="AS1001" i="1" s="1"/>
  <c r="R999" i="1"/>
  <c r="AE999" i="1"/>
  <c r="AG999" i="1" s="1"/>
  <c r="AI999" i="1" s="1"/>
  <c r="AK999" i="1" s="1"/>
  <c r="AM999" i="1" s="1"/>
  <c r="AN999" i="1" s="1"/>
  <c r="AP999" i="1" s="1"/>
  <c r="AS999" i="1" s="1"/>
  <c r="R1001" i="1"/>
  <c r="AT997" i="1" l="1"/>
  <c r="AE1004" i="1"/>
  <c r="AG1004" i="1" s="1"/>
  <c r="AI1004" i="1" s="1"/>
  <c r="AK1004" i="1" s="1"/>
  <c r="AM1004" i="1" s="1"/>
  <c r="AN1004" i="1" s="1"/>
  <c r="AP1004" i="1" s="1"/>
  <c r="AS1004" i="1" s="1"/>
  <c r="R1004" i="1"/>
  <c r="AE1003" i="1"/>
  <c r="AG1003" i="1" s="1"/>
  <c r="AI1003" i="1" s="1"/>
  <c r="AK1003" i="1" s="1"/>
  <c r="AM1003" i="1" s="1"/>
  <c r="AN1003" i="1" s="1"/>
  <c r="AP1003" i="1" s="1"/>
  <c r="AS1003" i="1" s="1"/>
  <c r="R1003" i="1"/>
  <c r="AE65" i="1"/>
  <c r="AG65" i="1" s="1"/>
  <c r="AI65" i="1" s="1"/>
  <c r="AK65" i="1" s="1"/>
  <c r="AM65" i="1" s="1"/>
  <c r="AN65" i="1" s="1"/>
  <c r="AP65" i="1" s="1"/>
  <c r="AS65" i="1" s="1"/>
  <c r="AT64" i="1" s="1"/>
  <c r="R65" i="1"/>
  <c r="AT1002" i="1" l="1"/>
  <c r="AE68" i="1"/>
  <c r="AG68" i="1" s="1"/>
  <c r="AI68" i="1" s="1"/>
  <c r="AK68" i="1" s="1"/>
  <c r="AM68" i="1" s="1"/>
  <c r="AN68" i="1" s="1"/>
  <c r="AP68" i="1" s="1"/>
  <c r="AS68" i="1" s="1"/>
  <c r="AT67" i="1" s="1"/>
  <c r="R68" i="1"/>
  <c r="R1006" i="1"/>
  <c r="AE1007" i="1"/>
  <c r="AG1007" i="1" s="1"/>
  <c r="AI1007" i="1" s="1"/>
  <c r="AK1007" i="1" s="1"/>
  <c r="AM1007" i="1" s="1"/>
  <c r="AN1007" i="1" s="1"/>
  <c r="AP1007" i="1" s="1"/>
  <c r="AS1007" i="1" s="1"/>
  <c r="AE1006" i="1"/>
  <c r="AG1006" i="1" s="1"/>
  <c r="AI1006" i="1" s="1"/>
  <c r="AK1006" i="1" s="1"/>
  <c r="AM1006" i="1" s="1"/>
  <c r="AN1006" i="1" s="1"/>
  <c r="AP1006" i="1" s="1"/>
  <c r="AS1006" i="1" s="1"/>
  <c r="R1007" i="1"/>
  <c r="AT1005" i="1" l="1"/>
  <c r="AE1009" i="1"/>
  <c r="AG1009" i="1" s="1"/>
  <c r="AI1009" i="1" s="1"/>
  <c r="AK1009" i="1" s="1"/>
  <c r="AM1009" i="1" s="1"/>
  <c r="AN1009" i="1" s="1"/>
  <c r="AP1009" i="1" s="1"/>
  <c r="AS1009" i="1" s="1"/>
  <c r="AE1010" i="1"/>
  <c r="AG1010" i="1" s="1"/>
  <c r="AI1010" i="1" s="1"/>
  <c r="AK1010" i="1" s="1"/>
  <c r="AM1010" i="1" s="1"/>
  <c r="AN1010" i="1" s="1"/>
  <c r="AP1010" i="1" s="1"/>
  <c r="AS1010" i="1" s="1"/>
  <c r="R1009" i="1"/>
  <c r="R1010" i="1"/>
  <c r="R72" i="1"/>
  <c r="AE72" i="1"/>
  <c r="AG72" i="1" s="1"/>
  <c r="AI72" i="1" s="1"/>
  <c r="AK72" i="1" s="1"/>
  <c r="AM72" i="1" s="1"/>
  <c r="AN72" i="1" s="1"/>
  <c r="AP72" i="1" s="1"/>
  <c r="AS72" i="1" s="1"/>
  <c r="AT71" i="1" s="1"/>
  <c r="AT1008" i="1" l="1"/>
  <c r="AE74" i="1"/>
  <c r="AG74" i="1" s="1"/>
  <c r="AI74" i="1" s="1"/>
  <c r="AK74" i="1" s="1"/>
  <c r="AM74" i="1" s="1"/>
  <c r="AN74" i="1" s="1"/>
  <c r="AP74" i="1" s="1"/>
  <c r="AS74" i="1" s="1"/>
  <c r="AT73" i="1" s="1"/>
  <c r="R74" i="1"/>
  <c r="AE1014" i="1"/>
  <c r="AG1014" i="1" s="1"/>
  <c r="AI1014" i="1" s="1"/>
  <c r="AK1014" i="1" s="1"/>
  <c r="AM1014" i="1" s="1"/>
  <c r="AN1014" i="1" s="1"/>
  <c r="AP1014" i="1" s="1"/>
  <c r="AS1014" i="1" s="1"/>
  <c r="AE1013" i="1"/>
  <c r="AG1013" i="1" s="1"/>
  <c r="AI1013" i="1" s="1"/>
  <c r="AK1013" i="1" s="1"/>
  <c r="AM1013" i="1" s="1"/>
  <c r="AN1013" i="1" s="1"/>
  <c r="AP1013" i="1" s="1"/>
  <c r="AS1013" i="1" s="1"/>
  <c r="AE1012" i="1"/>
  <c r="AG1012" i="1" s="1"/>
  <c r="AI1012" i="1" s="1"/>
  <c r="AK1012" i="1" s="1"/>
  <c r="AM1012" i="1" s="1"/>
  <c r="AN1012" i="1" s="1"/>
  <c r="AP1012" i="1" s="1"/>
  <c r="AS1012" i="1" s="1"/>
  <c r="R1013" i="1"/>
  <c r="R1012" i="1"/>
  <c r="R1014" i="1"/>
  <c r="AT1011" i="1" l="1"/>
  <c r="AE1017" i="1"/>
  <c r="AG1017" i="1" s="1"/>
  <c r="AI1017" i="1" s="1"/>
  <c r="AK1017" i="1" s="1"/>
  <c r="AM1017" i="1" s="1"/>
  <c r="AN1017" i="1" s="1"/>
  <c r="AP1017" i="1" s="1"/>
  <c r="AS1017" i="1" s="1"/>
  <c r="R1017" i="1"/>
  <c r="AE1016" i="1"/>
  <c r="AG1016" i="1" s="1"/>
  <c r="AI1016" i="1" s="1"/>
  <c r="AK1016" i="1" s="1"/>
  <c r="AM1016" i="1" s="1"/>
  <c r="AN1016" i="1" s="1"/>
  <c r="AP1016" i="1" s="1"/>
  <c r="AS1016" i="1" s="1"/>
  <c r="AE1018" i="1"/>
  <c r="AG1018" i="1" s="1"/>
  <c r="AI1018" i="1" s="1"/>
  <c r="AK1018" i="1" s="1"/>
  <c r="AM1018" i="1" s="1"/>
  <c r="AN1018" i="1" s="1"/>
  <c r="AP1018" i="1" s="1"/>
  <c r="AS1018" i="1" s="1"/>
  <c r="R1016" i="1"/>
  <c r="R1018" i="1"/>
  <c r="R79" i="1"/>
  <c r="AE79" i="1"/>
  <c r="AG79" i="1" s="1"/>
  <c r="AI79" i="1" s="1"/>
  <c r="AK79" i="1" s="1"/>
  <c r="AM79" i="1" s="1"/>
  <c r="AN79" i="1" s="1"/>
  <c r="AP79" i="1" s="1"/>
  <c r="AS79" i="1" s="1"/>
  <c r="AE77" i="1"/>
  <c r="AG77" i="1" s="1"/>
  <c r="AI77" i="1" s="1"/>
  <c r="AK77" i="1" s="1"/>
  <c r="AM77" i="1" s="1"/>
  <c r="AN77" i="1" s="1"/>
  <c r="AP77" i="1" s="1"/>
  <c r="AS77" i="1" s="1"/>
  <c r="AE78" i="1"/>
  <c r="AG78" i="1" s="1"/>
  <c r="AI78" i="1" s="1"/>
  <c r="AK78" i="1" s="1"/>
  <c r="AM78" i="1" s="1"/>
  <c r="AN78" i="1" s="1"/>
  <c r="AP78" i="1" s="1"/>
  <c r="AS78" i="1" s="1"/>
  <c r="R77" i="1"/>
  <c r="R78" i="1"/>
  <c r="AT1015" i="1" l="1"/>
  <c r="AT76" i="1"/>
  <c r="AE1021" i="1"/>
  <c r="AG1021" i="1" s="1"/>
  <c r="AI1021" i="1" s="1"/>
  <c r="AK1021" i="1" s="1"/>
  <c r="AM1021" i="1" s="1"/>
  <c r="AN1021" i="1" s="1"/>
  <c r="AP1021" i="1" s="1"/>
  <c r="AS1021" i="1" s="1"/>
  <c r="AE1020" i="1"/>
  <c r="AG1020" i="1" s="1"/>
  <c r="AI1020" i="1" s="1"/>
  <c r="AK1020" i="1" s="1"/>
  <c r="AM1020" i="1" s="1"/>
  <c r="AN1020" i="1" s="1"/>
  <c r="AP1020" i="1" s="1"/>
  <c r="AS1020" i="1" s="1"/>
  <c r="R1021" i="1"/>
  <c r="R1020" i="1"/>
  <c r="R82" i="1"/>
  <c r="AE82" i="1"/>
  <c r="AG82" i="1" s="1"/>
  <c r="AI82" i="1" s="1"/>
  <c r="AK82" i="1" s="1"/>
  <c r="AM82" i="1" s="1"/>
  <c r="AN82" i="1" s="1"/>
  <c r="AP82" i="1" s="1"/>
  <c r="AS82" i="1" s="1"/>
  <c r="AE81" i="1"/>
  <c r="AG81" i="1" s="1"/>
  <c r="AI81" i="1" s="1"/>
  <c r="AK81" i="1" s="1"/>
  <c r="AM81" i="1" s="1"/>
  <c r="AN81" i="1" s="1"/>
  <c r="AP81" i="1" s="1"/>
  <c r="AS81" i="1" s="1"/>
  <c r="R81" i="1"/>
  <c r="AT1019" i="1" l="1"/>
  <c r="AT80" i="1"/>
  <c r="AE84" i="1"/>
  <c r="AG84" i="1" s="1"/>
  <c r="AI84" i="1" s="1"/>
  <c r="AK84" i="1" s="1"/>
  <c r="AM84" i="1" s="1"/>
  <c r="AN84" i="1" s="1"/>
  <c r="AP84" i="1" s="1"/>
  <c r="AS84" i="1" s="1"/>
  <c r="R85" i="1"/>
  <c r="AE85" i="1"/>
  <c r="AG85" i="1" s="1"/>
  <c r="AI85" i="1" s="1"/>
  <c r="AK85" i="1" s="1"/>
  <c r="AM85" i="1" s="1"/>
  <c r="AN85" i="1" s="1"/>
  <c r="AP85" i="1" s="1"/>
  <c r="AS85" i="1" s="1"/>
  <c r="R84" i="1"/>
  <c r="AE1023" i="1"/>
  <c r="AG1023" i="1" s="1"/>
  <c r="AI1023" i="1" s="1"/>
  <c r="AK1023" i="1" s="1"/>
  <c r="AM1023" i="1" s="1"/>
  <c r="AN1023" i="1" s="1"/>
  <c r="AP1023" i="1" s="1"/>
  <c r="AS1023" i="1" s="1"/>
  <c r="AT1022" i="1" s="1"/>
  <c r="R1023" i="1"/>
  <c r="AT83" i="1" l="1"/>
  <c r="R1025" i="1"/>
  <c r="AE1025" i="1"/>
  <c r="AG1025" i="1" s="1"/>
  <c r="AI1025" i="1" s="1"/>
  <c r="AK1025" i="1" s="1"/>
  <c r="AM1025" i="1" s="1"/>
  <c r="AN1025" i="1" s="1"/>
  <c r="AP1025" i="1" s="1"/>
  <c r="AS1025" i="1" s="1"/>
  <c r="AT1024" i="1" s="1"/>
  <c r="AE89" i="1"/>
  <c r="AG89" i="1" s="1"/>
  <c r="AI89" i="1" s="1"/>
  <c r="AK89" i="1" s="1"/>
  <c r="AM89" i="1" s="1"/>
  <c r="AN89" i="1" s="1"/>
  <c r="AP89" i="1" s="1"/>
  <c r="AS89" i="1" s="1"/>
  <c r="R89" i="1"/>
  <c r="R88" i="1"/>
  <c r="AE88" i="1"/>
  <c r="AG88" i="1" s="1"/>
  <c r="AI88" i="1" s="1"/>
  <c r="AK88" i="1" s="1"/>
  <c r="AM88" i="1" s="1"/>
  <c r="AN88" i="1" s="1"/>
  <c r="AP88" i="1" s="1"/>
  <c r="AS88" i="1" s="1"/>
  <c r="R87" i="1"/>
  <c r="AE87" i="1"/>
  <c r="AG87" i="1" s="1"/>
  <c r="AI87" i="1" s="1"/>
  <c r="AK87" i="1" s="1"/>
  <c r="AM87" i="1" s="1"/>
  <c r="AN87" i="1" s="1"/>
  <c r="AP87" i="1" s="1"/>
  <c r="AS87" i="1" s="1"/>
  <c r="AT86" i="1" l="1"/>
  <c r="R93" i="1"/>
  <c r="AE93" i="1"/>
  <c r="AG93" i="1" s="1"/>
  <c r="AI93" i="1" s="1"/>
  <c r="AK93" i="1" s="1"/>
  <c r="AM93" i="1" s="1"/>
  <c r="AN93" i="1" s="1"/>
  <c r="AP93" i="1" s="1"/>
  <c r="AS93" i="1" s="1"/>
  <c r="AE91" i="1"/>
  <c r="AG91" i="1" s="1"/>
  <c r="AI91" i="1" s="1"/>
  <c r="AK91" i="1" s="1"/>
  <c r="AM91" i="1" s="1"/>
  <c r="AN91" i="1" s="1"/>
  <c r="AP91" i="1" s="1"/>
  <c r="AS91" i="1" s="1"/>
  <c r="AE92" i="1"/>
  <c r="AG92" i="1" s="1"/>
  <c r="AI92" i="1" s="1"/>
  <c r="AK92" i="1" s="1"/>
  <c r="AM92" i="1" s="1"/>
  <c r="AN92" i="1" s="1"/>
  <c r="AP92" i="1" s="1"/>
  <c r="AS92" i="1" s="1"/>
  <c r="R92" i="1"/>
  <c r="R91" i="1"/>
  <c r="AE1027" i="1"/>
  <c r="AG1027" i="1" s="1"/>
  <c r="AI1027" i="1" s="1"/>
  <c r="AK1027" i="1" s="1"/>
  <c r="AM1027" i="1" s="1"/>
  <c r="AN1027" i="1" s="1"/>
  <c r="AP1027" i="1" s="1"/>
  <c r="AS1027" i="1" s="1"/>
  <c r="AT1026" i="1" s="1"/>
  <c r="R1027" i="1"/>
  <c r="AT90" i="1" l="1"/>
  <c r="AE1029" i="1"/>
  <c r="AG1029" i="1" s="1"/>
  <c r="AI1029" i="1" s="1"/>
  <c r="AK1029" i="1" s="1"/>
  <c r="AM1029" i="1" s="1"/>
  <c r="AN1029" i="1" s="1"/>
  <c r="AP1029" i="1" s="1"/>
  <c r="AS1029" i="1" s="1"/>
  <c r="AT1028" i="1" s="1"/>
  <c r="R1029" i="1"/>
  <c r="AE95" i="1"/>
  <c r="AG95" i="1" s="1"/>
  <c r="AI95" i="1" s="1"/>
  <c r="AK95" i="1" s="1"/>
  <c r="AM95" i="1" s="1"/>
  <c r="AN95" i="1" s="1"/>
  <c r="AP95" i="1" s="1"/>
  <c r="AS95" i="1" s="1"/>
  <c r="AT94" i="1" s="1"/>
  <c r="R95" i="1"/>
  <c r="AE1031" i="1" l="1"/>
  <c r="AG1031" i="1" s="1"/>
  <c r="AI1031" i="1" s="1"/>
  <c r="AK1031" i="1" s="1"/>
  <c r="AM1031" i="1" s="1"/>
  <c r="AN1031" i="1" s="1"/>
  <c r="AP1031" i="1" s="1"/>
  <c r="AS1031" i="1" s="1"/>
  <c r="AT1030" i="1" s="1"/>
  <c r="R1031" i="1"/>
  <c r="R1033" i="1" l="1"/>
  <c r="AE1033" i="1"/>
  <c r="AG1033" i="1" s="1"/>
  <c r="AI1033" i="1" s="1"/>
  <c r="AK1033" i="1" s="1"/>
  <c r="AM1033" i="1" s="1"/>
  <c r="AN1033" i="1" s="1"/>
  <c r="AP1033" i="1" s="1"/>
  <c r="AS1033" i="1" s="1"/>
  <c r="AE1034" i="1"/>
  <c r="AG1034" i="1" s="1"/>
  <c r="AI1034" i="1" s="1"/>
  <c r="AK1034" i="1" s="1"/>
  <c r="AM1034" i="1" s="1"/>
  <c r="AN1034" i="1" s="1"/>
  <c r="AP1034" i="1" s="1"/>
  <c r="AS1034" i="1" s="1"/>
  <c r="R1034" i="1"/>
  <c r="R97" i="1"/>
  <c r="AE98" i="1"/>
  <c r="AG98" i="1" s="1"/>
  <c r="AI98" i="1" s="1"/>
  <c r="AK98" i="1" s="1"/>
  <c r="AM98" i="1" s="1"/>
  <c r="AN98" i="1" s="1"/>
  <c r="AP98" i="1" s="1"/>
  <c r="AS98" i="1" s="1"/>
  <c r="AE97" i="1"/>
  <c r="AG97" i="1" s="1"/>
  <c r="AI97" i="1" s="1"/>
  <c r="AK97" i="1" s="1"/>
  <c r="AM97" i="1" s="1"/>
  <c r="AN97" i="1" s="1"/>
  <c r="AP97" i="1" s="1"/>
  <c r="AS97" i="1" s="1"/>
  <c r="R98" i="1"/>
  <c r="AT96" i="1" l="1"/>
  <c r="AT1032" i="1"/>
  <c r="AE1037" i="1"/>
  <c r="AG1037" i="1" s="1"/>
  <c r="AI1037" i="1" s="1"/>
  <c r="AK1037" i="1" s="1"/>
  <c r="AM1037" i="1" s="1"/>
  <c r="AN1037" i="1" s="1"/>
  <c r="AP1037" i="1" s="1"/>
  <c r="AS1037" i="1" s="1"/>
  <c r="AE1036" i="1"/>
  <c r="AG1036" i="1" s="1"/>
  <c r="AI1036" i="1" s="1"/>
  <c r="AK1036" i="1" s="1"/>
  <c r="AM1036" i="1" s="1"/>
  <c r="AN1036" i="1" s="1"/>
  <c r="AP1036" i="1" s="1"/>
  <c r="AS1036" i="1" s="1"/>
  <c r="R1036" i="1"/>
  <c r="R1037" i="1"/>
  <c r="R102" i="1"/>
  <c r="AE102" i="1"/>
  <c r="AG102" i="1" s="1"/>
  <c r="AI102" i="1" s="1"/>
  <c r="AK102" i="1" s="1"/>
  <c r="AM102" i="1" s="1"/>
  <c r="AN102" i="1" s="1"/>
  <c r="AP102" i="1" s="1"/>
  <c r="AS102" i="1" s="1"/>
  <c r="AE101" i="1"/>
  <c r="AG101" i="1" s="1"/>
  <c r="AI101" i="1" s="1"/>
  <c r="AK101" i="1" s="1"/>
  <c r="AM101" i="1" s="1"/>
  <c r="AN101" i="1" s="1"/>
  <c r="AP101" i="1" s="1"/>
  <c r="AS101" i="1" s="1"/>
  <c r="AE100" i="1"/>
  <c r="AG100" i="1" s="1"/>
  <c r="AI100" i="1" s="1"/>
  <c r="AK100" i="1" s="1"/>
  <c r="AM100" i="1" s="1"/>
  <c r="AN100" i="1" s="1"/>
  <c r="AP100" i="1" s="1"/>
  <c r="AS100" i="1" s="1"/>
  <c r="R100" i="1"/>
  <c r="R101" i="1"/>
  <c r="AT1035" i="1" l="1"/>
  <c r="AT99" i="1"/>
  <c r="R105" i="1"/>
  <c r="AE105" i="1"/>
  <c r="AG105" i="1" s="1"/>
  <c r="AI105" i="1" s="1"/>
  <c r="AK105" i="1" s="1"/>
  <c r="AM105" i="1" s="1"/>
  <c r="AN105" i="1" s="1"/>
  <c r="AP105" i="1" s="1"/>
  <c r="AS105" i="1" s="1"/>
  <c r="R104" i="1"/>
  <c r="AE104" i="1"/>
  <c r="AG104" i="1" s="1"/>
  <c r="AI104" i="1" s="1"/>
  <c r="AK104" i="1" s="1"/>
  <c r="AM104" i="1" s="1"/>
  <c r="AN104" i="1" s="1"/>
  <c r="AP104" i="1" s="1"/>
  <c r="AS104" i="1" s="1"/>
  <c r="AE1040" i="1"/>
  <c r="AG1040" i="1" s="1"/>
  <c r="AI1040" i="1" s="1"/>
  <c r="AK1040" i="1" s="1"/>
  <c r="AM1040" i="1" s="1"/>
  <c r="AN1040" i="1" s="1"/>
  <c r="AP1040" i="1" s="1"/>
  <c r="AS1040" i="1" s="1"/>
  <c r="AE1039" i="1"/>
  <c r="AG1039" i="1" s="1"/>
  <c r="AI1039" i="1" s="1"/>
  <c r="AK1039" i="1" s="1"/>
  <c r="AM1039" i="1" s="1"/>
  <c r="AN1039" i="1" s="1"/>
  <c r="AP1039" i="1" s="1"/>
  <c r="AS1039" i="1" s="1"/>
  <c r="R1039" i="1"/>
  <c r="R1040" i="1" s="1"/>
  <c r="AT1038" i="1" l="1"/>
  <c r="AT103" i="1"/>
  <c r="AE1043" i="1"/>
  <c r="AG1043" i="1" s="1"/>
  <c r="AI1043" i="1" s="1"/>
  <c r="AK1043" i="1" s="1"/>
  <c r="AM1043" i="1" s="1"/>
  <c r="AN1043" i="1" s="1"/>
  <c r="AP1043" i="1" s="1"/>
  <c r="AS1043" i="1" s="1"/>
  <c r="R1043" i="1"/>
  <c r="AE1042" i="1"/>
  <c r="AG1042" i="1" s="1"/>
  <c r="AI1042" i="1" s="1"/>
  <c r="AK1042" i="1" s="1"/>
  <c r="AM1042" i="1" s="1"/>
  <c r="AN1042" i="1" s="1"/>
  <c r="AP1042" i="1" s="1"/>
  <c r="AS1042" i="1" s="1"/>
  <c r="R1042" i="1"/>
  <c r="AE109" i="1"/>
  <c r="AG109" i="1" s="1"/>
  <c r="AI109" i="1" s="1"/>
  <c r="AK109" i="1" s="1"/>
  <c r="AM109" i="1" s="1"/>
  <c r="AN109" i="1" s="1"/>
  <c r="AP109" i="1" s="1"/>
  <c r="AS109" i="1" s="1"/>
  <c r="R109" i="1"/>
  <c r="R108" i="1"/>
  <c r="R107" i="1"/>
  <c r="AE107" i="1"/>
  <c r="AG107" i="1" s="1"/>
  <c r="AI107" i="1" s="1"/>
  <c r="AK107" i="1" s="1"/>
  <c r="AM107" i="1" s="1"/>
  <c r="AN107" i="1" s="1"/>
  <c r="AP107" i="1" s="1"/>
  <c r="AS107" i="1" s="1"/>
  <c r="AE108" i="1"/>
  <c r="AG108" i="1" s="1"/>
  <c r="AI108" i="1" s="1"/>
  <c r="AK108" i="1" s="1"/>
  <c r="AM108" i="1" s="1"/>
  <c r="AN108" i="1" s="1"/>
  <c r="AP108" i="1" s="1"/>
  <c r="AS108" i="1" s="1"/>
  <c r="AT1041" i="1" l="1"/>
  <c r="AT106" i="1"/>
  <c r="AE113" i="1"/>
  <c r="AG113" i="1" s="1"/>
  <c r="AI113" i="1" s="1"/>
  <c r="AK113" i="1" s="1"/>
  <c r="AM113" i="1" s="1"/>
  <c r="AN113" i="1" s="1"/>
  <c r="AP113" i="1" s="1"/>
  <c r="AS113" i="1" s="1"/>
  <c r="R113" i="1"/>
  <c r="R112" i="1"/>
  <c r="AE111" i="1"/>
  <c r="AG111" i="1" s="1"/>
  <c r="AI111" i="1" s="1"/>
  <c r="AK111" i="1" s="1"/>
  <c r="AM111" i="1" s="1"/>
  <c r="AN111" i="1" s="1"/>
  <c r="AP111" i="1" s="1"/>
  <c r="AS111" i="1" s="1"/>
  <c r="AE112" i="1"/>
  <c r="AG112" i="1" s="1"/>
  <c r="AI112" i="1" s="1"/>
  <c r="AK112" i="1" s="1"/>
  <c r="AM112" i="1" s="1"/>
  <c r="AN112" i="1" s="1"/>
  <c r="AP112" i="1" s="1"/>
  <c r="AS112" i="1" s="1"/>
  <c r="R111" i="1"/>
  <c r="AE1045" i="1"/>
  <c r="AG1045" i="1" s="1"/>
  <c r="AI1045" i="1" s="1"/>
  <c r="AK1045" i="1" s="1"/>
  <c r="AM1045" i="1" s="1"/>
  <c r="AN1045" i="1" s="1"/>
  <c r="AP1045" i="1" s="1"/>
  <c r="AS1045" i="1" s="1"/>
  <c r="AE1046" i="1"/>
  <c r="AG1046" i="1" s="1"/>
  <c r="AI1046" i="1" s="1"/>
  <c r="AK1046" i="1" s="1"/>
  <c r="AM1046" i="1" s="1"/>
  <c r="AN1046" i="1" s="1"/>
  <c r="AP1046" i="1" s="1"/>
  <c r="AS1046" i="1" s="1"/>
  <c r="R1045" i="1"/>
  <c r="R1046" i="1"/>
  <c r="AT1044" i="1" l="1"/>
  <c r="AT110" i="1"/>
  <c r="R1049" i="1"/>
  <c r="R1048" i="1"/>
  <c r="AE1049" i="1"/>
  <c r="AG1049" i="1" s="1"/>
  <c r="AI1049" i="1" s="1"/>
  <c r="AK1049" i="1" s="1"/>
  <c r="AE1048" i="1"/>
  <c r="AG1048" i="1" s="1"/>
  <c r="AI1048" i="1" s="1"/>
  <c r="AK1048" i="1" s="1"/>
  <c r="AM1048" i="1" s="1"/>
  <c r="AN1048" i="1" s="1"/>
  <c r="AP1048" i="1" s="1"/>
  <c r="AS1048" i="1" s="1"/>
  <c r="R116" i="1"/>
  <c r="AE116" i="1"/>
  <c r="AG116" i="1" s="1"/>
  <c r="AI116" i="1" s="1"/>
  <c r="AK116" i="1" s="1"/>
  <c r="AM116" i="1" s="1"/>
  <c r="AN116" i="1" s="1"/>
  <c r="AP116" i="1" s="1"/>
  <c r="AS116" i="1" s="1"/>
  <c r="AE115" i="1"/>
  <c r="AG115" i="1" s="1"/>
  <c r="AI115" i="1" s="1"/>
  <c r="AK115" i="1" s="1"/>
  <c r="AM115" i="1" s="1"/>
  <c r="AN115" i="1" s="1"/>
  <c r="AP115" i="1" s="1"/>
  <c r="AS115" i="1" s="1"/>
  <c r="R115" i="1"/>
  <c r="AT114" i="1" l="1"/>
  <c r="AM1049" i="1"/>
  <c r="AN1049" i="1" s="1"/>
  <c r="AP1049" i="1" s="1"/>
  <c r="AS1049" i="1" s="1"/>
  <c r="AT1047" i="1" s="1"/>
  <c r="R119" i="1"/>
  <c r="AE119" i="1"/>
  <c r="AG119" i="1" s="1"/>
  <c r="AI119" i="1" s="1"/>
  <c r="AK119" i="1" s="1"/>
  <c r="AM119" i="1" s="1"/>
  <c r="AN119" i="1" s="1"/>
  <c r="AP119" i="1" s="1"/>
  <c r="AS119" i="1" s="1"/>
  <c r="R118" i="1"/>
  <c r="AE118" i="1"/>
  <c r="AG118" i="1" s="1"/>
  <c r="AI118" i="1" s="1"/>
  <c r="AK118" i="1" s="1"/>
  <c r="AM118" i="1" s="1"/>
  <c r="AN118" i="1" s="1"/>
  <c r="AP118" i="1" s="1"/>
  <c r="AS118" i="1" s="1"/>
  <c r="AE1051" i="1"/>
  <c r="AG1051" i="1" s="1"/>
  <c r="AI1051" i="1" s="1"/>
  <c r="AK1051" i="1" s="1"/>
  <c r="AM1051" i="1" s="1"/>
  <c r="AN1051" i="1" s="1"/>
  <c r="AP1051" i="1" s="1"/>
  <c r="AS1051" i="1" s="1"/>
  <c r="AT1050" i="1" s="1"/>
  <c r="R1051" i="1"/>
  <c r="AT117" i="1" l="1"/>
  <c r="R1053" i="1"/>
  <c r="AE1054" i="1"/>
  <c r="AG1054" i="1" s="1"/>
  <c r="AI1054" i="1" s="1"/>
  <c r="AK1054" i="1" s="1"/>
  <c r="AM1054" i="1" s="1"/>
  <c r="AN1054" i="1" s="1"/>
  <c r="AP1054" i="1" s="1"/>
  <c r="AS1054" i="1" s="1"/>
  <c r="AE1053" i="1"/>
  <c r="AG1053" i="1" s="1"/>
  <c r="AI1053" i="1" s="1"/>
  <c r="AK1053" i="1" s="1"/>
  <c r="AM1053" i="1" s="1"/>
  <c r="AN1053" i="1" s="1"/>
  <c r="AP1053" i="1" s="1"/>
  <c r="AS1053" i="1" s="1"/>
  <c r="R1054" i="1"/>
  <c r="AE122" i="1"/>
  <c r="AG122" i="1" s="1"/>
  <c r="AI122" i="1" s="1"/>
  <c r="AK122" i="1" s="1"/>
  <c r="AM122" i="1" s="1"/>
  <c r="AN122" i="1" s="1"/>
  <c r="AP122" i="1" s="1"/>
  <c r="AS122" i="1" s="1"/>
  <c r="AE121" i="1"/>
  <c r="AG121" i="1" s="1"/>
  <c r="AI121" i="1" s="1"/>
  <c r="AK121" i="1" s="1"/>
  <c r="AM121" i="1" s="1"/>
  <c r="AN121" i="1" s="1"/>
  <c r="AP121" i="1" s="1"/>
  <c r="AS121" i="1" s="1"/>
  <c r="R122" i="1"/>
  <c r="R121" i="1"/>
  <c r="AT120" i="1" l="1"/>
  <c r="AT1052" i="1"/>
  <c r="AE124" i="1"/>
  <c r="AG124" i="1" s="1"/>
  <c r="AI124" i="1" s="1"/>
  <c r="AK124" i="1" s="1"/>
  <c r="AM124" i="1" s="1"/>
  <c r="AN124" i="1" s="1"/>
  <c r="AP124" i="1" s="1"/>
  <c r="AS124" i="1" s="1"/>
  <c r="AT123" i="1" s="1"/>
  <c r="R124" i="1"/>
  <c r="AE1056" i="1"/>
  <c r="AG1056" i="1" s="1"/>
  <c r="AI1056" i="1" s="1"/>
  <c r="AK1056" i="1" s="1"/>
  <c r="AM1056" i="1" s="1"/>
  <c r="AN1056" i="1" s="1"/>
  <c r="AP1056" i="1" s="1"/>
  <c r="AS1056" i="1" s="1"/>
  <c r="AE1057" i="1"/>
  <c r="AG1057" i="1" s="1"/>
  <c r="AI1057" i="1" s="1"/>
  <c r="AK1057" i="1" s="1"/>
  <c r="AM1057" i="1" s="1"/>
  <c r="AN1057" i="1" s="1"/>
  <c r="AP1057" i="1" s="1"/>
  <c r="AS1057" i="1" s="1"/>
  <c r="R1056" i="1"/>
  <c r="R1057" i="1"/>
  <c r="AT1055" i="1" l="1"/>
  <c r="R1060" i="1"/>
  <c r="AE1059" i="1"/>
  <c r="AG1059" i="1" s="1"/>
  <c r="AI1059" i="1" s="1"/>
  <c r="AK1059" i="1" s="1"/>
  <c r="AM1059" i="1" s="1"/>
  <c r="AN1059" i="1" s="1"/>
  <c r="AP1059" i="1" s="1"/>
  <c r="AS1059" i="1" s="1"/>
  <c r="AE1060" i="1"/>
  <c r="AG1060" i="1" s="1"/>
  <c r="AI1060" i="1" s="1"/>
  <c r="AK1060" i="1" s="1"/>
  <c r="AM1060" i="1" s="1"/>
  <c r="AN1060" i="1" s="1"/>
  <c r="AP1060" i="1" s="1"/>
  <c r="AS1060" i="1" s="1"/>
  <c r="R1059" i="1"/>
  <c r="AE126" i="1"/>
  <c r="AG126" i="1" s="1"/>
  <c r="AI126" i="1" s="1"/>
  <c r="AK126" i="1" s="1"/>
  <c r="AM126" i="1" s="1"/>
  <c r="AN126" i="1" s="1"/>
  <c r="AP126" i="1" s="1"/>
  <c r="AS126" i="1" s="1"/>
  <c r="R126" i="1"/>
  <c r="R127" i="1" s="1"/>
  <c r="AE127" i="1"/>
  <c r="AG127" i="1" s="1"/>
  <c r="AI127" i="1" s="1"/>
  <c r="AK127" i="1" s="1"/>
  <c r="AM127" i="1" s="1"/>
  <c r="AN127" i="1" s="1"/>
  <c r="AP127" i="1" s="1"/>
  <c r="AS127" i="1" s="1"/>
  <c r="AT1058" i="1" l="1"/>
  <c r="AT125" i="1"/>
  <c r="AE129" i="1"/>
  <c r="AG129" i="1" s="1"/>
  <c r="AI129" i="1" s="1"/>
  <c r="AK129" i="1" s="1"/>
  <c r="AM129" i="1" s="1"/>
  <c r="AN129" i="1" s="1"/>
  <c r="AP129" i="1" s="1"/>
  <c r="AS129" i="1" s="1"/>
  <c r="AT128" i="1" s="1"/>
  <c r="R129" i="1"/>
  <c r="AE1062" i="1"/>
  <c r="AG1062" i="1" s="1"/>
  <c r="AI1062" i="1" s="1"/>
  <c r="AK1062" i="1" s="1"/>
  <c r="AM1062" i="1" s="1"/>
  <c r="AN1062" i="1" s="1"/>
  <c r="AP1062" i="1" s="1"/>
  <c r="AS1062" i="1" s="1"/>
  <c r="AE1063" i="1"/>
  <c r="AG1063" i="1" s="1"/>
  <c r="AI1063" i="1" s="1"/>
  <c r="AK1063" i="1" s="1"/>
  <c r="AM1063" i="1" s="1"/>
  <c r="AN1063" i="1" s="1"/>
  <c r="AP1063" i="1" s="1"/>
  <c r="AS1063" i="1" s="1"/>
  <c r="R1063" i="1"/>
  <c r="R1062" i="1"/>
  <c r="AT1061" i="1" l="1"/>
  <c r="AE1065" i="1"/>
  <c r="AG1065" i="1" s="1"/>
  <c r="AI1065" i="1" s="1"/>
  <c r="AK1065" i="1" s="1"/>
  <c r="AM1065" i="1" s="1"/>
  <c r="AN1065" i="1" s="1"/>
  <c r="AP1065" i="1" s="1"/>
  <c r="AS1065" i="1" s="1"/>
  <c r="AT1064" i="1" s="1"/>
  <c r="R1065" i="1"/>
  <c r="R131" i="1"/>
  <c r="AE131" i="1"/>
  <c r="AG131" i="1" s="1"/>
  <c r="AI131" i="1" s="1"/>
  <c r="AK131" i="1" s="1"/>
  <c r="AM131" i="1" s="1"/>
  <c r="AN131" i="1" s="1"/>
  <c r="AP131" i="1" s="1"/>
  <c r="AS131" i="1" s="1"/>
  <c r="AT130" i="1" s="1"/>
  <c r="AE133" i="1" l="1"/>
  <c r="AG133" i="1" s="1"/>
  <c r="AI133" i="1" s="1"/>
  <c r="AK133" i="1" s="1"/>
  <c r="AM133" i="1" s="1"/>
  <c r="AN133" i="1" s="1"/>
  <c r="AP133" i="1" s="1"/>
  <c r="AS133" i="1" s="1"/>
  <c r="AE134" i="1"/>
  <c r="AG134" i="1" s="1"/>
  <c r="AI134" i="1" s="1"/>
  <c r="AK134" i="1" s="1"/>
  <c r="AM134" i="1" s="1"/>
  <c r="AN134" i="1" s="1"/>
  <c r="AP134" i="1" s="1"/>
  <c r="AS134" i="1" s="1"/>
  <c r="R133" i="1"/>
  <c r="R134" i="1"/>
  <c r="R1068" i="1"/>
  <c r="AE1068" i="1"/>
  <c r="AG1068" i="1" s="1"/>
  <c r="AI1068" i="1" s="1"/>
  <c r="AK1068" i="1" s="1"/>
  <c r="AM1068" i="1" s="1"/>
  <c r="AN1068" i="1" s="1"/>
  <c r="AP1068" i="1" s="1"/>
  <c r="AS1068" i="1" s="1"/>
  <c r="AE1067" i="1"/>
  <c r="AG1067" i="1" s="1"/>
  <c r="AI1067" i="1" s="1"/>
  <c r="AK1067" i="1" s="1"/>
  <c r="AM1067" i="1" s="1"/>
  <c r="AN1067" i="1" s="1"/>
  <c r="AP1067" i="1" s="1"/>
  <c r="AS1067" i="1" s="1"/>
  <c r="R1067" i="1"/>
  <c r="AT1066" i="1" l="1"/>
  <c r="AT132" i="1"/>
  <c r="AE1071" i="1"/>
  <c r="AG1071" i="1" s="1"/>
  <c r="AI1071" i="1" s="1"/>
  <c r="AK1071" i="1" s="1"/>
  <c r="AM1071" i="1" s="1"/>
  <c r="AN1071" i="1" s="1"/>
  <c r="AP1071" i="1" s="1"/>
  <c r="AS1071" i="1" s="1"/>
  <c r="AE1070" i="1"/>
  <c r="AG1070" i="1" s="1"/>
  <c r="AI1070" i="1" s="1"/>
  <c r="AK1070" i="1" s="1"/>
  <c r="AM1070" i="1" s="1"/>
  <c r="AN1070" i="1" s="1"/>
  <c r="AP1070" i="1" s="1"/>
  <c r="AS1070" i="1" s="1"/>
  <c r="R1071" i="1"/>
  <c r="R1070" i="1"/>
  <c r="R136" i="1"/>
  <c r="AE136" i="1"/>
  <c r="AG136" i="1" s="1"/>
  <c r="AI136" i="1" s="1"/>
  <c r="AK136" i="1" s="1"/>
  <c r="AM136" i="1" s="1"/>
  <c r="AN136" i="1" s="1"/>
  <c r="AP136" i="1" s="1"/>
  <c r="AS136" i="1" s="1"/>
  <c r="AT135" i="1" s="1"/>
  <c r="AT1069" i="1" l="1"/>
  <c r="R138" i="1"/>
  <c r="AE138" i="1"/>
  <c r="AG138" i="1" s="1"/>
  <c r="AI138" i="1" s="1"/>
  <c r="AK138" i="1" s="1"/>
  <c r="AM138" i="1" s="1"/>
  <c r="AN138" i="1" s="1"/>
  <c r="AP138" i="1" s="1"/>
  <c r="AS138" i="1" s="1"/>
  <c r="AE139" i="1"/>
  <c r="AG139" i="1" s="1"/>
  <c r="AI139" i="1" s="1"/>
  <c r="AK139" i="1" s="1"/>
  <c r="AM139" i="1" s="1"/>
  <c r="AN139" i="1" s="1"/>
  <c r="AP139" i="1" s="1"/>
  <c r="AS139" i="1" s="1"/>
  <c r="R139" i="1"/>
  <c r="AE1073" i="1"/>
  <c r="AG1073" i="1" s="1"/>
  <c r="AI1073" i="1" s="1"/>
  <c r="AK1073" i="1" s="1"/>
  <c r="AM1073" i="1" s="1"/>
  <c r="AN1073" i="1" s="1"/>
  <c r="AP1073" i="1" s="1"/>
  <c r="AS1073" i="1" s="1"/>
  <c r="AT1072" i="1" s="1"/>
  <c r="R1073" i="1"/>
  <c r="AT137" i="1" l="1"/>
  <c r="AE1075" i="1"/>
  <c r="AG1075" i="1" s="1"/>
  <c r="AI1075" i="1" s="1"/>
  <c r="AK1075" i="1" s="1"/>
  <c r="AM1075" i="1" s="1"/>
  <c r="AN1075" i="1" s="1"/>
  <c r="AP1075" i="1" s="1"/>
  <c r="AS1075" i="1" s="1"/>
  <c r="R1076" i="1"/>
  <c r="R1075" i="1"/>
  <c r="AE1076" i="1"/>
  <c r="AG1076" i="1" s="1"/>
  <c r="AI1076" i="1" s="1"/>
  <c r="AK1076" i="1" s="1"/>
  <c r="R141" i="1"/>
  <c r="AE141" i="1"/>
  <c r="AG141" i="1" s="1"/>
  <c r="AI141" i="1" s="1"/>
  <c r="AK141" i="1" s="1"/>
  <c r="AM141" i="1" s="1"/>
  <c r="AN141" i="1" s="1"/>
  <c r="AP141" i="1" s="1"/>
  <c r="AS141" i="1" s="1"/>
  <c r="AT140" i="1" s="1"/>
  <c r="AM1076" i="1" l="1"/>
  <c r="AN1076" i="1" s="1"/>
  <c r="AP1076" i="1" s="1"/>
  <c r="AS1076" i="1" s="1"/>
  <c r="AT1074" i="1" s="1"/>
  <c r="R144" i="1"/>
  <c r="AE143" i="1"/>
  <c r="AG143" i="1" s="1"/>
  <c r="AI143" i="1" s="1"/>
  <c r="AK143" i="1" s="1"/>
  <c r="AM143" i="1" s="1"/>
  <c r="AN143" i="1" s="1"/>
  <c r="AP143" i="1" s="1"/>
  <c r="AS143" i="1" s="1"/>
  <c r="AE144" i="1"/>
  <c r="AG144" i="1" s="1"/>
  <c r="AI144" i="1" s="1"/>
  <c r="AK144" i="1" s="1"/>
  <c r="AM144" i="1" s="1"/>
  <c r="AN144" i="1" s="1"/>
  <c r="AP144" i="1" s="1"/>
  <c r="AS144" i="1" s="1"/>
  <c r="R143" i="1"/>
  <c r="R1079" i="1"/>
  <c r="AE1078" i="1"/>
  <c r="AG1078" i="1" s="1"/>
  <c r="AI1078" i="1" s="1"/>
  <c r="AK1078" i="1" s="1"/>
  <c r="AM1078" i="1" s="1"/>
  <c r="AN1078" i="1" s="1"/>
  <c r="AP1078" i="1" s="1"/>
  <c r="AS1078" i="1" s="1"/>
  <c r="AE1079" i="1"/>
  <c r="AG1079" i="1" s="1"/>
  <c r="AI1079" i="1" s="1"/>
  <c r="AK1079" i="1" s="1"/>
  <c r="R1078" i="1"/>
  <c r="AM1079" i="1" l="1"/>
  <c r="AN1079" i="1" s="1"/>
  <c r="AP1079" i="1" s="1"/>
  <c r="AS1079" i="1" s="1"/>
  <c r="AT1077" i="1" s="1"/>
  <c r="AT142" i="1"/>
  <c r="AE1081" i="1"/>
  <c r="AG1081" i="1" s="1"/>
  <c r="AI1081" i="1" s="1"/>
  <c r="AK1081" i="1" s="1"/>
  <c r="AM1081" i="1" s="1"/>
  <c r="AN1081" i="1" s="1"/>
  <c r="AP1081" i="1" s="1"/>
  <c r="AS1081" i="1" s="1"/>
  <c r="AE1082" i="1"/>
  <c r="AG1082" i="1" s="1"/>
  <c r="AI1082" i="1" s="1"/>
  <c r="AK1082" i="1" s="1"/>
  <c r="R1081" i="1"/>
  <c r="R1082" i="1"/>
  <c r="AE146" i="1"/>
  <c r="AG146" i="1" s="1"/>
  <c r="AI146" i="1" s="1"/>
  <c r="AK146" i="1" s="1"/>
  <c r="AM146" i="1" s="1"/>
  <c r="AN146" i="1" s="1"/>
  <c r="AP146" i="1" s="1"/>
  <c r="AS146" i="1" s="1"/>
  <c r="AT145" i="1" s="1"/>
  <c r="R146" i="1"/>
  <c r="AM1082" i="1" l="1"/>
  <c r="AN1082" i="1" s="1"/>
  <c r="AP1082" i="1" s="1"/>
  <c r="AS1082" i="1" s="1"/>
  <c r="AT1080" i="1" s="1"/>
  <c r="AE148" i="1"/>
  <c r="AG148" i="1" s="1"/>
  <c r="AI148" i="1" s="1"/>
  <c r="AK148" i="1" s="1"/>
  <c r="R148" i="1"/>
  <c r="AE1085" i="1"/>
  <c r="AG1085" i="1" s="1"/>
  <c r="AI1085" i="1" s="1"/>
  <c r="AK1085" i="1" s="1"/>
  <c r="AE1084" i="1"/>
  <c r="AG1084" i="1" s="1"/>
  <c r="AI1084" i="1" s="1"/>
  <c r="AK1084" i="1" s="1"/>
  <c r="AM1084" i="1" s="1"/>
  <c r="AN1084" i="1" s="1"/>
  <c r="AP1084" i="1" s="1"/>
  <c r="AS1084" i="1" s="1"/>
  <c r="R1084" i="1"/>
  <c r="R1085" i="1"/>
  <c r="AM1085" i="1" l="1"/>
  <c r="AN1085" i="1" s="1"/>
  <c r="AP1085" i="1" s="1"/>
  <c r="AS1085" i="1" s="1"/>
  <c r="AT1083" i="1" s="1"/>
  <c r="R1088" i="1"/>
  <c r="AE1088" i="1"/>
  <c r="AG1088" i="1" s="1"/>
  <c r="AI1088" i="1" s="1"/>
  <c r="AK1088" i="1" s="1"/>
  <c r="R1087" i="1"/>
  <c r="AE1087" i="1"/>
  <c r="AG1087" i="1" s="1"/>
  <c r="AI1087" i="1" s="1"/>
  <c r="AK1087" i="1" s="1"/>
  <c r="AM1087" i="1" s="1"/>
  <c r="AN1087" i="1" s="1"/>
  <c r="AP1087" i="1" s="1"/>
  <c r="AS1087" i="1" s="1"/>
  <c r="AE150" i="1"/>
  <c r="AG150" i="1" s="1"/>
  <c r="AI150" i="1" s="1"/>
  <c r="AK150" i="1" s="1"/>
  <c r="AM150" i="1" s="1"/>
  <c r="AN150" i="1" s="1"/>
  <c r="AP150" i="1" s="1"/>
  <c r="AS150" i="1" s="1"/>
  <c r="AT149" i="1" s="1"/>
  <c r="R150" i="1"/>
  <c r="AM148" i="1"/>
  <c r="AN148" i="1" s="1"/>
  <c r="AP148" i="1" s="1"/>
  <c r="AS148" i="1" s="1"/>
  <c r="AT147" i="1" s="1"/>
  <c r="AM1088" i="1" l="1"/>
  <c r="AN1088" i="1" s="1"/>
  <c r="AP1088" i="1" s="1"/>
  <c r="AS1088" i="1" s="1"/>
  <c r="AT1086" i="1" s="1"/>
  <c r="R152" i="1"/>
  <c r="AE152" i="1"/>
  <c r="AG152" i="1" s="1"/>
  <c r="AI152" i="1" s="1"/>
  <c r="AK152" i="1" s="1"/>
  <c r="AM152" i="1" s="1"/>
  <c r="AN152" i="1" s="1"/>
  <c r="AP152" i="1" s="1"/>
  <c r="AS152" i="1" s="1"/>
  <c r="AT151" i="1" s="1"/>
  <c r="AE1090" i="1"/>
  <c r="AG1090" i="1" s="1"/>
  <c r="AI1090" i="1" s="1"/>
  <c r="AK1090" i="1" s="1"/>
  <c r="R1090" i="1"/>
  <c r="AM1090" i="1" l="1"/>
  <c r="AN1090" i="1" s="1"/>
  <c r="AP1090" i="1" s="1"/>
  <c r="AS1090" i="1" s="1"/>
  <c r="AT1089" i="1" s="1"/>
  <c r="AE1092" i="1"/>
  <c r="AG1092" i="1" s="1"/>
  <c r="AI1092" i="1" s="1"/>
  <c r="AK1092" i="1" s="1"/>
  <c r="R1092" i="1"/>
  <c r="AE154" i="1"/>
  <c r="AG154" i="1" s="1"/>
  <c r="AI154" i="1" s="1"/>
  <c r="AK154" i="1" s="1"/>
  <c r="AM154" i="1" s="1"/>
  <c r="AN154" i="1" s="1"/>
  <c r="AP154" i="1" s="1"/>
  <c r="AS154" i="1" s="1"/>
  <c r="AE155" i="1"/>
  <c r="AG155" i="1" s="1"/>
  <c r="AI155" i="1" s="1"/>
  <c r="AK155" i="1" s="1"/>
  <c r="AM155" i="1" s="1"/>
  <c r="AN155" i="1" s="1"/>
  <c r="AP155" i="1" s="1"/>
  <c r="AS155" i="1" s="1"/>
  <c r="R155" i="1"/>
  <c r="R154" i="1"/>
  <c r="AM1092" i="1" l="1"/>
  <c r="AN1092" i="1" s="1"/>
  <c r="AP1092" i="1" s="1"/>
  <c r="AS1092" i="1" s="1"/>
  <c r="AT1091" i="1" s="1"/>
  <c r="AT153" i="1"/>
  <c r="AE157" i="1"/>
  <c r="AG157" i="1" s="1"/>
  <c r="AI157" i="1" s="1"/>
  <c r="AK157" i="1" s="1"/>
  <c r="AM157" i="1" s="1"/>
  <c r="AN157" i="1" s="1"/>
  <c r="AP157" i="1" s="1"/>
  <c r="AS157" i="1" s="1"/>
  <c r="AT156" i="1" s="1"/>
  <c r="R157" i="1"/>
  <c r="R1096" i="1"/>
  <c r="AE1095" i="1"/>
  <c r="AG1095" i="1" s="1"/>
  <c r="AI1095" i="1" s="1"/>
  <c r="AK1095" i="1" s="1"/>
  <c r="AM1095" i="1" s="1"/>
  <c r="AN1095" i="1" s="1"/>
  <c r="AP1095" i="1" s="1"/>
  <c r="AS1095" i="1" s="1"/>
  <c r="AE1096" i="1"/>
  <c r="AG1096" i="1" s="1"/>
  <c r="AI1096" i="1" s="1"/>
  <c r="AK1096" i="1" s="1"/>
  <c r="AM1096" i="1" s="1"/>
  <c r="AN1096" i="1" s="1"/>
  <c r="AP1096" i="1" s="1"/>
  <c r="AS1096" i="1" s="1"/>
  <c r="AE1094" i="1"/>
  <c r="AG1094" i="1" s="1"/>
  <c r="AI1094" i="1" s="1"/>
  <c r="AK1094" i="1" s="1"/>
  <c r="AM1094" i="1" s="1"/>
  <c r="AN1094" i="1" s="1"/>
  <c r="AP1094" i="1" s="1"/>
  <c r="AS1094" i="1" s="1"/>
  <c r="R1095" i="1"/>
  <c r="R1094" i="1"/>
  <c r="AT1093" i="1" l="1"/>
  <c r="AE1098" i="1"/>
  <c r="AG1098" i="1" s="1"/>
  <c r="AI1098" i="1" s="1"/>
  <c r="AK1098" i="1" s="1"/>
  <c r="AM1098" i="1" s="1"/>
  <c r="AN1098" i="1" s="1"/>
  <c r="AP1098" i="1" s="1"/>
  <c r="AS1098" i="1" s="1"/>
  <c r="AT1097" i="1" s="1"/>
  <c r="R1098" i="1"/>
  <c r="AE160" i="1"/>
  <c r="AG160" i="1" s="1"/>
  <c r="AI160" i="1" s="1"/>
  <c r="AK160" i="1" s="1"/>
  <c r="AM160" i="1" s="1"/>
  <c r="AN160" i="1" s="1"/>
  <c r="AP160" i="1" s="1"/>
  <c r="AS160" i="1" s="1"/>
  <c r="AE159" i="1"/>
  <c r="AG159" i="1" s="1"/>
  <c r="AI159" i="1" s="1"/>
  <c r="AK159" i="1" s="1"/>
  <c r="R160" i="1"/>
  <c r="R159" i="1"/>
  <c r="AE162" i="1" l="1"/>
  <c r="AG162" i="1" s="1"/>
  <c r="AI162" i="1" s="1"/>
  <c r="AK162" i="1" s="1"/>
  <c r="AM162" i="1" s="1"/>
  <c r="AN162" i="1" s="1"/>
  <c r="AP162" i="1" s="1"/>
  <c r="AS162" i="1" s="1"/>
  <c r="AT161" i="1" s="1"/>
  <c r="R162" i="1"/>
  <c r="AM159" i="1"/>
  <c r="AN159" i="1" s="1"/>
  <c r="AP159" i="1" s="1"/>
  <c r="AS159" i="1" s="1"/>
  <c r="AT158" i="1" s="1"/>
  <c r="R1100" i="1"/>
  <c r="AE1100" i="1"/>
  <c r="AG1100" i="1" s="1"/>
  <c r="AI1100" i="1" s="1"/>
  <c r="AK1100" i="1" s="1"/>
  <c r="AM1100" i="1" s="1"/>
  <c r="AN1100" i="1" s="1"/>
  <c r="AP1100" i="1" s="1"/>
  <c r="AS1100" i="1" s="1"/>
  <c r="R1101" i="1"/>
  <c r="AE1101" i="1"/>
  <c r="AG1101" i="1" s="1"/>
  <c r="AI1101" i="1" s="1"/>
  <c r="AK1101" i="1" s="1"/>
  <c r="AM1101" i="1" s="1"/>
  <c r="AN1101" i="1" s="1"/>
  <c r="AP1101" i="1" s="1"/>
  <c r="AS1101" i="1" s="1"/>
  <c r="AT1099" i="1" l="1"/>
  <c r="AE1104" i="1"/>
  <c r="AG1104" i="1" s="1"/>
  <c r="AI1104" i="1" s="1"/>
  <c r="AK1104" i="1" s="1"/>
  <c r="AM1104" i="1" s="1"/>
  <c r="AN1104" i="1" s="1"/>
  <c r="AP1104" i="1" s="1"/>
  <c r="AS1104" i="1" s="1"/>
  <c r="AE1103" i="1"/>
  <c r="AG1103" i="1" s="1"/>
  <c r="AI1103" i="1" s="1"/>
  <c r="AK1103" i="1" s="1"/>
  <c r="AM1103" i="1" s="1"/>
  <c r="AN1103" i="1" s="1"/>
  <c r="AP1103" i="1" s="1"/>
  <c r="AS1103" i="1" s="1"/>
  <c r="AE1105" i="1"/>
  <c r="AG1105" i="1" s="1"/>
  <c r="AI1105" i="1" s="1"/>
  <c r="AK1105" i="1" s="1"/>
  <c r="AM1105" i="1" s="1"/>
  <c r="AN1105" i="1" s="1"/>
  <c r="AP1105" i="1" s="1"/>
  <c r="AS1105" i="1" s="1"/>
  <c r="R1104" i="1"/>
  <c r="R1105" i="1"/>
  <c r="R1103" i="1"/>
  <c r="R165" i="1"/>
  <c r="AE165" i="1"/>
  <c r="AG165" i="1" s="1"/>
  <c r="AI165" i="1" s="1"/>
  <c r="AK165" i="1" s="1"/>
  <c r="AM165" i="1" s="1"/>
  <c r="AN165" i="1" s="1"/>
  <c r="AP165" i="1" s="1"/>
  <c r="AS165" i="1" s="1"/>
  <c r="R166" i="1"/>
  <c r="AE166" i="1"/>
  <c r="AG166" i="1" s="1"/>
  <c r="AI166" i="1" s="1"/>
  <c r="AK166" i="1" s="1"/>
  <c r="AM166" i="1" s="1"/>
  <c r="AN166" i="1" s="1"/>
  <c r="AP166" i="1" s="1"/>
  <c r="AS166" i="1" s="1"/>
  <c r="AE164" i="1"/>
  <c r="AG164" i="1" s="1"/>
  <c r="AI164" i="1" s="1"/>
  <c r="AK164" i="1" s="1"/>
  <c r="AM164" i="1" s="1"/>
  <c r="AN164" i="1" s="1"/>
  <c r="AP164" i="1" s="1"/>
  <c r="AS164" i="1" s="1"/>
  <c r="R164" i="1"/>
  <c r="AT163" i="1" l="1"/>
  <c r="AT1102" i="1"/>
  <c r="AE1108" i="1"/>
  <c r="AG1108" i="1" s="1"/>
  <c r="AI1108" i="1" s="1"/>
  <c r="AK1108" i="1" s="1"/>
  <c r="R1108" i="1"/>
  <c r="AE1107" i="1"/>
  <c r="AG1107" i="1" s="1"/>
  <c r="AI1107" i="1" s="1"/>
  <c r="AK1107" i="1" s="1"/>
  <c r="AM1107" i="1" s="1"/>
  <c r="AN1107" i="1" s="1"/>
  <c r="AP1107" i="1" s="1"/>
  <c r="AS1107" i="1" s="1"/>
  <c r="R1107" i="1"/>
  <c r="R169" i="1"/>
  <c r="AE169" i="1"/>
  <c r="AG169" i="1" s="1"/>
  <c r="AI169" i="1" s="1"/>
  <c r="AK169" i="1" s="1"/>
  <c r="AM169" i="1" s="1"/>
  <c r="AN169" i="1" s="1"/>
  <c r="AP169" i="1" s="1"/>
  <c r="AS169" i="1" s="1"/>
  <c r="AE168" i="1"/>
  <c r="AG168" i="1" s="1"/>
  <c r="AI168" i="1" s="1"/>
  <c r="AK168" i="1" s="1"/>
  <c r="AM168" i="1" s="1"/>
  <c r="AN168" i="1" s="1"/>
  <c r="AP168" i="1" s="1"/>
  <c r="AS168" i="1" s="1"/>
  <c r="R168" i="1"/>
  <c r="AE170" i="1"/>
  <c r="AG170" i="1" s="1"/>
  <c r="AI170" i="1" s="1"/>
  <c r="AK170" i="1" s="1"/>
  <c r="AM170" i="1" s="1"/>
  <c r="AN170" i="1" s="1"/>
  <c r="AP170" i="1" s="1"/>
  <c r="AS170" i="1" s="1"/>
  <c r="R170" i="1"/>
  <c r="AT167" i="1" l="1"/>
  <c r="R173" i="1"/>
  <c r="AE173" i="1"/>
  <c r="AG173" i="1" s="1"/>
  <c r="AI173" i="1" s="1"/>
  <c r="AK173" i="1" s="1"/>
  <c r="AM173" i="1" s="1"/>
  <c r="AN173" i="1" s="1"/>
  <c r="AP173" i="1" s="1"/>
  <c r="AS173" i="1" s="1"/>
  <c r="R174" i="1"/>
  <c r="AE174" i="1"/>
  <c r="AG174" i="1" s="1"/>
  <c r="AI174" i="1" s="1"/>
  <c r="AK174" i="1" s="1"/>
  <c r="AM174" i="1" s="1"/>
  <c r="AN174" i="1" s="1"/>
  <c r="AP174" i="1" s="1"/>
  <c r="AS174" i="1" s="1"/>
  <c r="R172" i="1"/>
  <c r="AE172" i="1"/>
  <c r="AG172" i="1" s="1"/>
  <c r="AI172" i="1" s="1"/>
  <c r="AK172" i="1" s="1"/>
  <c r="AM172" i="1" s="1"/>
  <c r="AN172" i="1" s="1"/>
  <c r="AP172" i="1" s="1"/>
  <c r="AS172" i="1" s="1"/>
  <c r="AE1110" i="1"/>
  <c r="AG1110" i="1" s="1"/>
  <c r="AI1110" i="1" s="1"/>
  <c r="AK1110" i="1" s="1"/>
  <c r="AM1110" i="1" s="1"/>
  <c r="AN1110" i="1" s="1"/>
  <c r="AP1110" i="1" s="1"/>
  <c r="AS1110" i="1" s="1"/>
  <c r="R1111" i="1"/>
  <c r="AE1111" i="1"/>
  <c r="AG1111" i="1" s="1"/>
  <c r="AI1111" i="1" s="1"/>
  <c r="AK1111" i="1" s="1"/>
  <c r="AM1111" i="1" s="1"/>
  <c r="AN1111" i="1" s="1"/>
  <c r="AP1111" i="1" s="1"/>
  <c r="AS1111" i="1" s="1"/>
  <c r="R1110" i="1"/>
  <c r="AM1108" i="1"/>
  <c r="AN1108" i="1" s="1"/>
  <c r="AP1108" i="1" s="1"/>
  <c r="AS1108" i="1" s="1"/>
  <c r="AT1106" i="1" s="1"/>
  <c r="AT171" i="1" l="1"/>
  <c r="AT1109" i="1"/>
  <c r="R1114" i="1"/>
  <c r="AE1114" i="1"/>
  <c r="AG1114" i="1" s="1"/>
  <c r="AI1114" i="1" s="1"/>
  <c r="AK1114" i="1" s="1"/>
  <c r="AE1113" i="1"/>
  <c r="AG1113" i="1" s="1"/>
  <c r="AI1113" i="1" s="1"/>
  <c r="AK1113" i="1" s="1"/>
  <c r="AM1113" i="1" s="1"/>
  <c r="AN1113" i="1" s="1"/>
  <c r="AP1113" i="1" s="1"/>
  <c r="AS1113" i="1" s="1"/>
  <c r="R1113" i="1"/>
  <c r="R177" i="1"/>
  <c r="AE177" i="1"/>
  <c r="AG177" i="1" s="1"/>
  <c r="AI177" i="1" s="1"/>
  <c r="AK177" i="1" s="1"/>
  <c r="AM177" i="1" s="1"/>
  <c r="AN177" i="1" s="1"/>
  <c r="AP177" i="1" s="1"/>
  <c r="AS177" i="1" s="1"/>
  <c r="R178" i="1"/>
  <c r="AE176" i="1"/>
  <c r="AG176" i="1" s="1"/>
  <c r="AI176" i="1" s="1"/>
  <c r="AK176" i="1" s="1"/>
  <c r="AE178" i="1"/>
  <c r="AG178" i="1" s="1"/>
  <c r="AI178" i="1" s="1"/>
  <c r="AK178" i="1" s="1"/>
  <c r="AM178" i="1" s="1"/>
  <c r="AN178" i="1" s="1"/>
  <c r="AP178" i="1" s="1"/>
  <c r="AS178" i="1" s="1"/>
  <c r="R176" i="1"/>
  <c r="AE181" i="1" l="1"/>
  <c r="AG181" i="1" s="1"/>
  <c r="AI181" i="1" s="1"/>
  <c r="AK181" i="1" s="1"/>
  <c r="AM181" i="1" s="1"/>
  <c r="AN181" i="1" s="1"/>
  <c r="AP181" i="1" s="1"/>
  <c r="AS181" i="1" s="1"/>
  <c r="R181" i="1"/>
  <c r="AE180" i="1"/>
  <c r="AG180" i="1" s="1"/>
  <c r="AI180" i="1" s="1"/>
  <c r="AK180" i="1" s="1"/>
  <c r="R182" i="1"/>
  <c r="AE182" i="1"/>
  <c r="AG182" i="1" s="1"/>
  <c r="AI182" i="1" s="1"/>
  <c r="AK182" i="1" s="1"/>
  <c r="AM182" i="1" s="1"/>
  <c r="AN182" i="1" s="1"/>
  <c r="AP182" i="1" s="1"/>
  <c r="AS182" i="1" s="1"/>
  <c r="R180" i="1"/>
  <c r="AM176" i="1"/>
  <c r="AN176" i="1" s="1"/>
  <c r="AP176" i="1" s="1"/>
  <c r="AS176" i="1" s="1"/>
  <c r="AT175" i="1" s="1"/>
  <c r="AM1114" i="1"/>
  <c r="AN1114" i="1" s="1"/>
  <c r="AP1114" i="1" s="1"/>
  <c r="AS1114" i="1" s="1"/>
  <c r="AT1112" i="1" s="1"/>
  <c r="AE1117" i="1"/>
  <c r="AG1117" i="1" s="1"/>
  <c r="AI1117" i="1" s="1"/>
  <c r="AK1117" i="1" s="1"/>
  <c r="R1116" i="1"/>
  <c r="AE1116" i="1"/>
  <c r="AG1116" i="1" s="1"/>
  <c r="AI1116" i="1" s="1"/>
  <c r="AK1116" i="1" s="1"/>
  <c r="AM1116" i="1" s="1"/>
  <c r="AN1116" i="1" s="1"/>
  <c r="AP1116" i="1" s="1"/>
  <c r="AS1116" i="1" s="1"/>
  <c r="R1117" i="1"/>
  <c r="R1120" i="1" l="1"/>
  <c r="AE1120" i="1"/>
  <c r="AG1120" i="1" s="1"/>
  <c r="AI1120" i="1" s="1"/>
  <c r="AK1120" i="1" s="1"/>
  <c r="AM1120" i="1" s="1"/>
  <c r="AN1120" i="1" s="1"/>
  <c r="AP1120" i="1" s="1"/>
  <c r="AS1120" i="1" s="1"/>
  <c r="AE1119" i="1"/>
  <c r="AG1119" i="1" s="1"/>
  <c r="AI1119" i="1" s="1"/>
  <c r="AK1119" i="1" s="1"/>
  <c r="AM1119" i="1" s="1"/>
  <c r="AN1119" i="1" s="1"/>
  <c r="AP1119" i="1" s="1"/>
  <c r="AS1119" i="1" s="1"/>
  <c r="R1119" i="1"/>
  <c r="R186" i="1"/>
  <c r="AE186" i="1"/>
  <c r="AG186" i="1" s="1"/>
  <c r="AI186" i="1" s="1"/>
  <c r="AK186" i="1" s="1"/>
  <c r="AM186" i="1" s="1"/>
  <c r="AN186" i="1" s="1"/>
  <c r="AP186" i="1" s="1"/>
  <c r="AS186" i="1" s="1"/>
  <c r="R185" i="1"/>
  <c r="AE187" i="1"/>
  <c r="AG187" i="1" s="1"/>
  <c r="AI187" i="1" s="1"/>
  <c r="AK187" i="1" s="1"/>
  <c r="AE184" i="1"/>
  <c r="AG184" i="1" s="1"/>
  <c r="AI184" i="1" s="1"/>
  <c r="AK184" i="1" s="1"/>
  <c r="AM184" i="1" s="1"/>
  <c r="AN184" i="1" s="1"/>
  <c r="AP184" i="1" s="1"/>
  <c r="AS184" i="1" s="1"/>
  <c r="AE185" i="1"/>
  <c r="AG185" i="1" s="1"/>
  <c r="AI185" i="1" s="1"/>
  <c r="AK185" i="1" s="1"/>
  <c r="AM185" i="1" s="1"/>
  <c r="AN185" i="1" s="1"/>
  <c r="AP185" i="1" s="1"/>
  <c r="AS185" i="1" s="1"/>
  <c r="R184" i="1"/>
  <c r="R187" i="1"/>
  <c r="AM180" i="1"/>
  <c r="AN180" i="1" s="1"/>
  <c r="AP180" i="1" s="1"/>
  <c r="AS180" i="1" s="1"/>
  <c r="AT179" i="1" s="1"/>
  <c r="AM1117" i="1"/>
  <c r="AN1117" i="1" s="1"/>
  <c r="AP1117" i="1" s="1"/>
  <c r="AS1117" i="1" s="1"/>
  <c r="AT1115" i="1" s="1"/>
  <c r="AT1118" i="1" l="1"/>
  <c r="AM187" i="1"/>
  <c r="AN187" i="1" s="1"/>
  <c r="AP187" i="1" s="1"/>
  <c r="AS187" i="1" s="1"/>
  <c r="AT183" i="1" s="1"/>
  <c r="R191" i="1"/>
  <c r="AE191" i="1"/>
  <c r="AG191" i="1" s="1"/>
  <c r="AI191" i="1" s="1"/>
  <c r="AK191" i="1" s="1"/>
  <c r="AM191" i="1" s="1"/>
  <c r="AN191" i="1" s="1"/>
  <c r="AP191" i="1" s="1"/>
  <c r="AS191" i="1" s="1"/>
  <c r="AE190" i="1"/>
  <c r="AG190" i="1" s="1"/>
  <c r="AI190" i="1" s="1"/>
  <c r="AK190" i="1" s="1"/>
  <c r="AM190" i="1" s="1"/>
  <c r="AN190" i="1" s="1"/>
  <c r="AP190" i="1" s="1"/>
  <c r="AS190" i="1" s="1"/>
  <c r="AE192" i="1"/>
  <c r="AG192" i="1" s="1"/>
  <c r="AI192" i="1" s="1"/>
  <c r="AK192" i="1" s="1"/>
  <c r="AM192" i="1" s="1"/>
  <c r="AN192" i="1" s="1"/>
  <c r="AP192" i="1" s="1"/>
  <c r="AS192" i="1" s="1"/>
  <c r="R192" i="1"/>
  <c r="AE189" i="1"/>
  <c r="AG189" i="1" s="1"/>
  <c r="AI189" i="1" s="1"/>
  <c r="AK189" i="1" s="1"/>
  <c r="AM189" i="1" s="1"/>
  <c r="AN189" i="1" s="1"/>
  <c r="AP189" i="1" s="1"/>
  <c r="AS189" i="1" s="1"/>
  <c r="R190" i="1"/>
  <c r="R189" i="1"/>
  <c r="AE1122" i="1"/>
  <c r="AG1122" i="1" s="1"/>
  <c r="AI1122" i="1" s="1"/>
  <c r="AK1122" i="1" s="1"/>
  <c r="AM1122" i="1" s="1"/>
  <c r="AN1122" i="1" s="1"/>
  <c r="AP1122" i="1" s="1"/>
  <c r="AS1122" i="1" s="1"/>
  <c r="AT1121" i="1" s="1"/>
  <c r="R1122" i="1"/>
  <c r="AT188" i="1" l="1"/>
  <c r="R196" i="1"/>
  <c r="AE196" i="1"/>
  <c r="AG196" i="1" s="1"/>
  <c r="AI196" i="1" s="1"/>
  <c r="AK196" i="1" s="1"/>
  <c r="AM196" i="1" s="1"/>
  <c r="AN196" i="1" s="1"/>
  <c r="AP196" i="1" s="1"/>
  <c r="AS196" i="1" s="1"/>
  <c r="AE195" i="1"/>
  <c r="AG195" i="1" s="1"/>
  <c r="AI195" i="1" s="1"/>
  <c r="AK195" i="1" s="1"/>
  <c r="AM195" i="1" s="1"/>
  <c r="AN195" i="1" s="1"/>
  <c r="AP195" i="1" s="1"/>
  <c r="AS195" i="1" s="1"/>
  <c r="AE194" i="1"/>
  <c r="AG194" i="1" s="1"/>
  <c r="AI194" i="1" s="1"/>
  <c r="AK194" i="1" s="1"/>
  <c r="R194" i="1"/>
  <c r="R195" i="1"/>
  <c r="AE197" i="1"/>
  <c r="AG197" i="1" s="1"/>
  <c r="AI197" i="1" s="1"/>
  <c r="AK197" i="1" s="1"/>
  <c r="AM197" i="1" s="1"/>
  <c r="AN197" i="1" s="1"/>
  <c r="AP197" i="1" s="1"/>
  <c r="AS197" i="1" s="1"/>
  <c r="R197" i="1"/>
  <c r="AE1125" i="1"/>
  <c r="AG1125" i="1" s="1"/>
  <c r="AI1125" i="1" s="1"/>
  <c r="AK1125" i="1" s="1"/>
  <c r="AM1125" i="1" s="1"/>
  <c r="AN1125" i="1" s="1"/>
  <c r="AP1125" i="1" s="1"/>
  <c r="AS1125" i="1" s="1"/>
  <c r="AE1124" i="1"/>
  <c r="AG1124" i="1" s="1"/>
  <c r="AI1124" i="1" s="1"/>
  <c r="AK1124" i="1" s="1"/>
  <c r="AM1124" i="1" s="1"/>
  <c r="AN1124" i="1" s="1"/>
  <c r="AP1124" i="1" s="1"/>
  <c r="AS1124" i="1" s="1"/>
  <c r="R1124" i="1"/>
  <c r="R1125" i="1"/>
  <c r="AT1123" i="1" l="1"/>
  <c r="R201" i="1"/>
  <c r="AE201" i="1"/>
  <c r="AG201" i="1" s="1"/>
  <c r="AI201" i="1" s="1"/>
  <c r="AK201" i="1" s="1"/>
  <c r="AM201" i="1" s="1"/>
  <c r="AN201" i="1" s="1"/>
  <c r="AP201" i="1" s="1"/>
  <c r="AS201" i="1" s="1"/>
  <c r="AE202" i="1"/>
  <c r="AG202" i="1" s="1"/>
  <c r="AI202" i="1" s="1"/>
  <c r="AK202" i="1" s="1"/>
  <c r="AM202" i="1" s="1"/>
  <c r="AN202" i="1" s="1"/>
  <c r="AP202" i="1" s="1"/>
  <c r="AS202" i="1" s="1"/>
  <c r="AE200" i="1"/>
  <c r="AG200" i="1" s="1"/>
  <c r="AI200" i="1" s="1"/>
  <c r="AK200" i="1" s="1"/>
  <c r="AM200" i="1" s="1"/>
  <c r="AN200" i="1" s="1"/>
  <c r="AP200" i="1" s="1"/>
  <c r="AS200" i="1" s="1"/>
  <c r="AE199" i="1"/>
  <c r="AG199" i="1" s="1"/>
  <c r="AI199" i="1" s="1"/>
  <c r="AK199" i="1" s="1"/>
  <c r="R202" i="1"/>
  <c r="R199" i="1"/>
  <c r="R200" i="1"/>
  <c r="AE1127" i="1"/>
  <c r="AG1127" i="1" s="1"/>
  <c r="AI1127" i="1" s="1"/>
  <c r="AK1127" i="1" s="1"/>
  <c r="AM1127" i="1" s="1"/>
  <c r="AN1127" i="1" s="1"/>
  <c r="AP1127" i="1" s="1"/>
  <c r="AS1127" i="1" s="1"/>
  <c r="AE1128" i="1"/>
  <c r="AG1128" i="1" s="1"/>
  <c r="AI1128" i="1" s="1"/>
  <c r="AK1128" i="1" s="1"/>
  <c r="AM1128" i="1" s="1"/>
  <c r="AN1128" i="1" s="1"/>
  <c r="AP1128" i="1" s="1"/>
  <c r="AS1128" i="1" s="1"/>
  <c r="R1128" i="1"/>
  <c r="R1127" i="1"/>
  <c r="AM194" i="1"/>
  <c r="AN194" i="1" s="1"/>
  <c r="AP194" i="1" s="1"/>
  <c r="AS194" i="1" s="1"/>
  <c r="AT193" i="1" s="1"/>
  <c r="AT1126" i="1" l="1"/>
  <c r="AE1130" i="1"/>
  <c r="AG1130" i="1" s="1"/>
  <c r="AI1130" i="1" s="1"/>
  <c r="AK1130" i="1" s="1"/>
  <c r="AM1130" i="1" s="1"/>
  <c r="AN1130" i="1" s="1"/>
  <c r="AP1130" i="1" s="1"/>
  <c r="AS1130" i="1" s="1"/>
  <c r="AT1129" i="1" s="1"/>
  <c r="R1130" i="1"/>
  <c r="R206" i="1"/>
  <c r="AE206" i="1"/>
  <c r="AG206" i="1" s="1"/>
  <c r="AI206" i="1" s="1"/>
  <c r="AK206" i="1" s="1"/>
  <c r="AM206" i="1" s="1"/>
  <c r="AN206" i="1" s="1"/>
  <c r="AP206" i="1" s="1"/>
  <c r="AS206" i="1" s="1"/>
  <c r="AE207" i="1"/>
  <c r="AG207" i="1" s="1"/>
  <c r="AI207" i="1" s="1"/>
  <c r="AK207" i="1" s="1"/>
  <c r="AM207" i="1" s="1"/>
  <c r="AN207" i="1" s="1"/>
  <c r="AP207" i="1" s="1"/>
  <c r="AS207" i="1" s="1"/>
  <c r="R205" i="1"/>
  <c r="AE204" i="1"/>
  <c r="AG204" i="1" s="1"/>
  <c r="AI204" i="1" s="1"/>
  <c r="AK204" i="1" s="1"/>
  <c r="AM204" i="1" s="1"/>
  <c r="AN204" i="1" s="1"/>
  <c r="AP204" i="1" s="1"/>
  <c r="AS204" i="1" s="1"/>
  <c r="AE205" i="1"/>
  <c r="AG205" i="1" s="1"/>
  <c r="AI205" i="1" s="1"/>
  <c r="AK205" i="1" s="1"/>
  <c r="AM205" i="1" s="1"/>
  <c r="AN205" i="1" s="1"/>
  <c r="AP205" i="1" s="1"/>
  <c r="AS205" i="1" s="1"/>
  <c r="R207" i="1"/>
  <c r="R204" i="1"/>
  <c r="AM199" i="1"/>
  <c r="AN199" i="1" s="1"/>
  <c r="AP199" i="1" s="1"/>
  <c r="AS199" i="1" s="1"/>
  <c r="AT198" i="1" s="1"/>
  <c r="AT203" i="1" l="1"/>
  <c r="AE1133" i="1"/>
  <c r="AG1133" i="1" s="1"/>
  <c r="AI1133" i="1" s="1"/>
  <c r="AK1133" i="1" s="1"/>
  <c r="AM1133" i="1" s="1"/>
  <c r="AN1133" i="1" s="1"/>
  <c r="AP1133" i="1" s="1"/>
  <c r="AS1133" i="1" s="1"/>
  <c r="AE1132" i="1"/>
  <c r="AG1132" i="1" s="1"/>
  <c r="AI1132" i="1" s="1"/>
  <c r="AK1132" i="1" s="1"/>
  <c r="AM1132" i="1" s="1"/>
  <c r="AN1132" i="1" s="1"/>
  <c r="AP1132" i="1" s="1"/>
  <c r="AS1132" i="1" s="1"/>
  <c r="R1133" i="1"/>
  <c r="R1132" i="1"/>
  <c r="AE211" i="1"/>
  <c r="AG211" i="1" s="1"/>
  <c r="AI211" i="1" s="1"/>
  <c r="AK211" i="1" s="1"/>
  <c r="AM211" i="1" s="1"/>
  <c r="AN211" i="1" s="1"/>
  <c r="AP211" i="1" s="1"/>
  <c r="AS211" i="1" s="1"/>
  <c r="R211" i="1"/>
  <c r="AE212" i="1"/>
  <c r="AG212" i="1" s="1"/>
  <c r="AI212" i="1" s="1"/>
  <c r="AK212" i="1" s="1"/>
  <c r="AM212" i="1" s="1"/>
  <c r="AN212" i="1" s="1"/>
  <c r="AP212" i="1" s="1"/>
  <c r="AS212" i="1" s="1"/>
  <c r="AE209" i="1"/>
  <c r="AG209" i="1" s="1"/>
  <c r="AI209" i="1" s="1"/>
  <c r="AK209" i="1" s="1"/>
  <c r="AM209" i="1" s="1"/>
  <c r="AN209" i="1" s="1"/>
  <c r="AP209" i="1" s="1"/>
  <c r="AS209" i="1" s="1"/>
  <c r="AE210" i="1"/>
  <c r="AG210" i="1" s="1"/>
  <c r="AI210" i="1" s="1"/>
  <c r="AK210" i="1" s="1"/>
  <c r="AM210" i="1" s="1"/>
  <c r="AN210" i="1" s="1"/>
  <c r="AP210" i="1" s="1"/>
  <c r="AS210" i="1" s="1"/>
  <c r="R212" i="1"/>
  <c r="R209" i="1"/>
  <c r="R210" i="1"/>
  <c r="AT208" i="1" l="1"/>
  <c r="AT1131" i="1"/>
  <c r="AE1135" i="1"/>
  <c r="AG1135" i="1" s="1"/>
  <c r="AI1135" i="1" s="1"/>
  <c r="AK1135" i="1" s="1"/>
  <c r="R1135" i="1"/>
  <c r="R215" i="1"/>
  <c r="AE215" i="1"/>
  <c r="AG215" i="1" s="1"/>
  <c r="AI215" i="1" s="1"/>
  <c r="AK215" i="1" s="1"/>
  <c r="AM215" i="1" s="1"/>
  <c r="AN215" i="1" s="1"/>
  <c r="AP215" i="1" s="1"/>
  <c r="AS215" i="1" s="1"/>
  <c r="AE216" i="1"/>
  <c r="AG216" i="1" s="1"/>
  <c r="AI216" i="1" s="1"/>
  <c r="AK216" i="1" s="1"/>
  <c r="AM216" i="1" s="1"/>
  <c r="AN216" i="1" s="1"/>
  <c r="AP216" i="1" s="1"/>
  <c r="AS216" i="1" s="1"/>
  <c r="R216" i="1"/>
  <c r="AE214" i="1"/>
  <c r="AG214" i="1" s="1"/>
  <c r="AI214" i="1" s="1"/>
  <c r="AK214" i="1" s="1"/>
  <c r="AM214" i="1" s="1"/>
  <c r="AN214" i="1" s="1"/>
  <c r="AP214" i="1" s="1"/>
  <c r="AS214" i="1" s="1"/>
  <c r="R214" i="1"/>
  <c r="AT213" i="1" l="1"/>
  <c r="R218" i="1"/>
  <c r="AE218" i="1"/>
  <c r="AG218" i="1" s="1"/>
  <c r="AI218" i="1" s="1"/>
  <c r="AK218" i="1" s="1"/>
  <c r="AM218" i="1" s="1"/>
  <c r="AN218" i="1" s="1"/>
  <c r="AP218" i="1" s="1"/>
  <c r="AS218" i="1" s="1"/>
  <c r="AE219" i="1"/>
  <c r="AG219" i="1" s="1"/>
  <c r="AI219" i="1" s="1"/>
  <c r="AK219" i="1" s="1"/>
  <c r="AM219" i="1" s="1"/>
  <c r="AN219" i="1" s="1"/>
  <c r="AP219" i="1" s="1"/>
  <c r="AS219" i="1" s="1"/>
  <c r="R219" i="1"/>
  <c r="AE1137" i="1"/>
  <c r="AG1137" i="1" s="1"/>
  <c r="AI1137" i="1" s="1"/>
  <c r="AK1137" i="1" s="1"/>
  <c r="AM1137" i="1" s="1"/>
  <c r="AN1137" i="1" s="1"/>
  <c r="AP1137" i="1" s="1"/>
  <c r="AS1137" i="1" s="1"/>
  <c r="AT1136" i="1" s="1"/>
  <c r="R1137" i="1"/>
  <c r="AM1135" i="1"/>
  <c r="AN1135" i="1" s="1"/>
  <c r="AP1135" i="1" s="1"/>
  <c r="AS1135" i="1" s="1"/>
  <c r="AT1134" i="1" s="1"/>
  <c r="AT217" i="1" l="1"/>
  <c r="AE1140" i="1"/>
  <c r="AG1140" i="1" s="1"/>
  <c r="AI1140" i="1" s="1"/>
  <c r="AK1140" i="1" s="1"/>
  <c r="AM1140" i="1" s="1"/>
  <c r="AN1140" i="1" s="1"/>
  <c r="AP1140" i="1" s="1"/>
  <c r="AS1140" i="1" s="1"/>
  <c r="R1139" i="1"/>
  <c r="R1141" i="1"/>
  <c r="AE1139" i="1"/>
  <c r="AG1139" i="1" s="1"/>
  <c r="AI1139" i="1" s="1"/>
  <c r="AK1139" i="1" s="1"/>
  <c r="AM1139" i="1" s="1"/>
  <c r="AN1139" i="1" s="1"/>
  <c r="AP1139" i="1" s="1"/>
  <c r="AS1139" i="1" s="1"/>
  <c r="R1140" i="1"/>
  <c r="AE1141" i="1"/>
  <c r="AG1141" i="1" s="1"/>
  <c r="AI1141" i="1" s="1"/>
  <c r="AK1141" i="1" s="1"/>
  <c r="AM1141" i="1" s="1"/>
  <c r="AN1141" i="1" s="1"/>
  <c r="AP1141" i="1" s="1"/>
  <c r="AS1141" i="1" s="1"/>
  <c r="AE222" i="1"/>
  <c r="AG222" i="1" s="1"/>
  <c r="AI222" i="1" s="1"/>
  <c r="AK222" i="1" s="1"/>
  <c r="AM222" i="1" s="1"/>
  <c r="AN222" i="1" s="1"/>
  <c r="AP222" i="1" s="1"/>
  <c r="AS222" i="1" s="1"/>
  <c r="AE223" i="1"/>
  <c r="AG223" i="1" s="1"/>
  <c r="AI223" i="1" s="1"/>
  <c r="AK223" i="1" s="1"/>
  <c r="AM223" i="1" s="1"/>
  <c r="AN223" i="1" s="1"/>
  <c r="AP223" i="1" s="1"/>
  <c r="AS223" i="1" s="1"/>
  <c r="R223" i="1"/>
  <c r="AE221" i="1"/>
  <c r="AG221" i="1" s="1"/>
  <c r="AI221" i="1" s="1"/>
  <c r="AK221" i="1" s="1"/>
  <c r="AM221" i="1" s="1"/>
  <c r="AN221" i="1" s="1"/>
  <c r="AP221" i="1" s="1"/>
  <c r="AS221" i="1" s="1"/>
  <c r="R222" i="1"/>
  <c r="R221" i="1"/>
  <c r="AG1142" i="1" l="1"/>
  <c r="AI1142" i="1" s="1"/>
  <c r="AK1142" i="1" s="1"/>
  <c r="AT220" i="1"/>
  <c r="AE1145" i="1"/>
  <c r="AG1145" i="1" s="1"/>
  <c r="AI1145" i="1" s="1"/>
  <c r="AK1145" i="1" s="1"/>
  <c r="AM1145" i="1" s="1"/>
  <c r="AN1145" i="1" s="1"/>
  <c r="AP1145" i="1" s="1"/>
  <c r="AS1145" i="1" s="1"/>
  <c r="AE1146" i="1"/>
  <c r="AG1146" i="1" s="1"/>
  <c r="AI1146" i="1" s="1"/>
  <c r="AK1146" i="1" s="1"/>
  <c r="AM1146" i="1" s="1"/>
  <c r="AN1146" i="1" s="1"/>
  <c r="AP1146" i="1" s="1"/>
  <c r="AS1146" i="1" s="1"/>
  <c r="R1146" i="1"/>
  <c r="AE1144" i="1"/>
  <c r="AG1144" i="1" s="1"/>
  <c r="AI1144" i="1" s="1"/>
  <c r="AK1144" i="1" s="1"/>
  <c r="AM1144" i="1" s="1"/>
  <c r="AN1144" i="1" s="1"/>
  <c r="AP1144" i="1" s="1"/>
  <c r="AS1144" i="1" s="1"/>
  <c r="R1147" i="1"/>
  <c r="AE1147" i="1"/>
  <c r="AG1147" i="1" s="1"/>
  <c r="AI1147" i="1" s="1"/>
  <c r="AK1147" i="1" s="1"/>
  <c r="AM1147" i="1" s="1"/>
  <c r="AN1147" i="1" s="1"/>
  <c r="AP1147" i="1" s="1"/>
  <c r="AS1147" i="1" s="1"/>
  <c r="R1144" i="1"/>
  <c r="R1145" i="1"/>
  <c r="AE227" i="1"/>
  <c r="AG227" i="1" s="1"/>
  <c r="AI227" i="1" s="1"/>
  <c r="AK227" i="1" s="1"/>
  <c r="AM227" i="1" s="1"/>
  <c r="AN227" i="1" s="1"/>
  <c r="AP227" i="1" s="1"/>
  <c r="AS227" i="1" s="1"/>
  <c r="AE225" i="1"/>
  <c r="AG225" i="1" s="1"/>
  <c r="AI225" i="1" s="1"/>
  <c r="AK225" i="1" s="1"/>
  <c r="AM225" i="1" s="1"/>
  <c r="AN225" i="1" s="1"/>
  <c r="AP225" i="1" s="1"/>
  <c r="AS225" i="1" s="1"/>
  <c r="AE226" i="1"/>
  <c r="AG226" i="1" s="1"/>
  <c r="AI226" i="1" s="1"/>
  <c r="AK226" i="1" s="1"/>
  <c r="AM226" i="1" s="1"/>
  <c r="AN226" i="1" s="1"/>
  <c r="AP226" i="1" s="1"/>
  <c r="AS226" i="1" s="1"/>
  <c r="R227" i="1"/>
  <c r="R226" i="1"/>
  <c r="R225" i="1"/>
  <c r="AM1142" i="1" l="1"/>
  <c r="AN1142" i="1" s="1"/>
  <c r="AP1142" i="1" s="1"/>
  <c r="AS1142" i="1" s="1"/>
  <c r="AT1138" i="1" s="1"/>
  <c r="AT224" i="1"/>
  <c r="AT1143" i="1"/>
  <c r="R1151" i="1"/>
  <c r="AE1151" i="1"/>
  <c r="AG1151" i="1" s="1"/>
  <c r="AI1151" i="1" s="1"/>
  <c r="AK1151" i="1" s="1"/>
  <c r="AM1151" i="1" s="1"/>
  <c r="AN1151" i="1" s="1"/>
  <c r="AP1151" i="1" s="1"/>
  <c r="AS1151" i="1" s="1"/>
  <c r="AE1149" i="1"/>
  <c r="AG1149" i="1" s="1"/>
  <c r="AI1149" i="1" s="1"/>
  <c r="AK1149" i="1" s="1"/>
  <c r="AM1149" i="1" s="1"/>
  <c r="AN1149" i="1" s="1"/>
  <c r="AP1149" i="1" s="1"/>
  <c r="AS1149" i="1" s="1"/>
  <c r="AE1150" i="1"/>
  <c r="AG1150" i="1" s="1"/>
  <c r="AI1150" i="1" s="1"/>
  <c r="AK1150" i="1" s="1"/>
  <c r="AM1150" i="1" s="1"/>
  <c r="AN1150" i="1" s="1"/>
  <c r="AP1150" i="1" s="1"/>
  <c r="AS1150" i="1" s="1"/>
  <c r="R1149" i="1"/>
  <c r="R1150" i="1"/>
  <c r="AE229" i="1"/>
  <c r="AG229" i="1" s="1"/>
  <c r="AI229" i="1" s="1"/>
  <c r="AK229" i="1" s="1"/>
  <c r="AM229" i="1" s="1"/>
  <c r="AN229" i="1" s="1"/>
  <c r="AP229" i="1" s="1"/>
  <c r="AS229" i="1" s="1"/>
  <c r="R231" i="1"/>
  <c r="AE230" i="1"/>
  <c r="AG230" i="1" s="1"/>
  <c r="AI230" i="1" s="1"/>
  <c r="AK230" i="1" s="1"/>
  <c r="AM230" i="1" s="1"/>
  <c r="AN230" i="1" s="1"/>
  <c r="AP230" i="1" s="1"/>
  <c r="AS230" i="1" s="1"/>
  <c r="AE231" i="1"/>
  <c r="AG231" i="1" s="1"/>
  <c r="AI231" i="1" s="1"/>
  <c r="AK231" i="1" s="1"/>
  <c r="AM231" i="1" s="1"/>
  <c r="AN231" i="1" s="1"/>
  <c r="AP231" i="1" s="1"/>
  <c r="AS231" i="1" s="1"/>
  <c r="R230" i="1"/>
  <c r="R229" i="1"/>
  <c r="AT228" i="1" l="1"/>
  <c r="AT1148" i="1"/>
  <c r="AE234" i="1"/>
  <c r="AG234" i="1" s="1"/>
  <c r="AI234" i="1" s="1"/>
  <c r="AK234" i="1" s="1"/>
  <c r="AM234" i="1" s="1"/>
  <c r="AN234" i="1" s="1"/>
  <c r="AP234" i="1" s="1"/>
  <c r="AS234" i="1" s="1"/>
  <c r="R233" i="1"/>
  <c r="R234" i="1"/>
  <c r="AE233" i="1"/>
  <c r="AG233" i="1" s="1"/>
  <c r="AI233" i="1" s="1"/>
  <c r="AK233" i="1" s="1"/>
  <c r="AM233" i="1" s="1"/>
  <c r="AN233" i="1" s="1"/>
  <c r="AP233" i="1" s="1"/>
  <c r="AS233" i="1" s="1"/>
  <c r="R1153" i="1"/>
  <c r="AE1154" i="1"/>
  <c r="AG1154" i="1" s="1"/>
  <c r="AI1154" i="1" s="1"/>
  <c r="AK1154" i="1" s="1"/>
  <c r="AM1154" i="1" s="1"/>
  <c r="AN1154" i="1" s="1"/>
  <c r="AP1154" i="1" s="1"/>
  <c r="AS1154" i="1" s="1"/>
  <c r="AE1153" i="1"/>
  <c r="AG1153" i="1" s="1"/>
  <c r="AI1153" i="1" s="1"/>
  <c r="AK1153" i="1" s="1"/>
  <c r="AM1153" i="1" s="1"/>
  <c r="AN1153" i="1" s="1"/>
  <c r="AP1153" i="1" s="1"/>
  <c r="AS1153" i="1" s="1"/>
  <c r="R1154" i="1"/>
  <c r="AE1155" i="1"/>
  <c r="AG1155" i="1" s="1"/>
  <c r="AI1155" i="1" s="1"/>
  <c r="AK1155" i="1" s="1"/>
  <c r="AM1155" i="1" s="1"/>
  <c r="AN1155" i="1" s="1"/>
  <c r="AP1155" i="1" s="1"/>
  <c r="AS1155" i="1" s="1"/>
  <c r="R1155" i="1"/>
  <c r="AT232" i="1" l="1"/>
  <c r="AT1152" i="1"/>
  <c r="AE238" i="1"/>
  <c r="AG238" i="1" s="1"/>
  <c r="AI238" i="1" s="1"/>
  <c r="AK238" i="1" s="1"/>
  <c r="AM238" i="1" s="1"/>
  <c r="AN238" i="1" s="1"/>
  <c r="AP238" i="1" s="1"/>
  <c r="AS238" i="1" s="1"/>
  <c r="R238" i="1"/>
  <c r="AE236" i="1"/>
  <c r="AG236" i="1" s="1"/>
  <c r="AI236" i="1" s="1"/>
  <c r="AK236" i="1" s="1"/>
  <c r="AM236" i="1" s="1"/>
  <c r="AN236" i="1" s="1"/>
  <c r="AP236" i="1" s="1"/>
  <c r="AS236" i="1" s="1"/>
  <c r="AE237" i="1"/>
  <c r="AG237" i="1" s="1"/>
  <c r="AI237" i="1" s="1"/>
  <c r="AK237" i="1" s="1"/>
  <c r="AM237" i="1" s="1"/>
  <c r="AN237" i="1" s="1"/>
  <c r="AP237" i="1" s="1"/>
  <c r="AS237" i="1" s="1"/>
  <c r="R236" i="1"/>
  <c r="R237" i="1"/>
  <c r="AE1157" i="1"/>
  <c r="AG1157" i="1" s="1"/>
  <c r="AI1157" i="1" s="1"/>
  <c r="AK1157" i="1" s="1"/>
  <c r="R1157" i="1"/>
  <c r="AT235" i="1" l="1"/>
  <c r="R1160" i="1"/>
  <c r="AE1159" i="1"/>
  <c r="AG1159" i="1" s="1"/>
  <c r="AI1159" i="1" s="1"/>
  <c r="AK1159" i="1" s="1"/>
  <c r="AM1159" i="1" s="1"/>
  <c r="AN1159" i="1" s="1"/>
  <c r="AP1159" i="1" s="1"/>
  <c r="AS1159" i="1" s="1"/>
  <c r="AE1160" i="1"/>
  <c r="AG1160" i="1" s="1"/>
  <c r="AI1160" i="1" s="1"/>
  <c r="AK1160" i="1" s="1"/>
  <c r="AM1160" i="1" s="1"/>
  <c r="AN1160" i="1" s="1"/>
  <c r="AP1160" i="1" s="1"/>
  <c r="AS1160" i="1" s="1"/>
  <c r="R1159" i="1"/>
  <c r="AM1157" i="1"/>
  <c r="AN1157" i="1" s="1"/>
  <c r="AP1157" i="1" s="1"/>
  <c r="AS1157" i="1" s="1"/>
  <c r="AT1156" i="1" s="1"/>
  <c r="R242" i="1"/>
  <c r="AE242" i="1"/>
  <c r="AG242" i="1" s="1"/>
  <c r="AI242" i="1" s="1"/>
  <c r="AK242" i="1" s="1"/>
  <c r="AM242" i="1" s="1"/>
  <c r="AN242" i="1" s="1"/>
  <c r="AP242" i="1" s="1"/>
  <c r="AS242" i="1" s="1"/>
  <c r="AE241" i="1"/>
  <c r="AG241" i="1" s="1"/>
  <c r="AI241" i="1" s="1"/>
  <c r="AK241" i="1" s="1"/>
  <c r="AM241" i="1" s="1"/>
  <c r="AN241" i="1" s="1"/>
  <c r="AP241" i="1" s="1"/>
  <c r="AS241" i="1" s="1"/>
  <c r="AE240" i="1"/>
  <c r="AG240" i="1" s="1"/>
  <c r="AI240" i="1" s="1"/>
  <c r="AK240" i="1" s="1"/>
  <c r="AM240" i="1" s="1"/>
  <c r="AN240" i="1" s="1"/>
  <c r="AP240" i="1" s="1"/>
  <c r="AS240" i="1" s="1"/>
  <c r="R241" i="1"/>
  <c r="R240" i="1"/>
  <c r="AT239" i="1" l="1"/>
  <c r="AT1158" i="1"/>
  <c r="R245" i="1"/>
  <c r="AE244" i="1"/>
  <c r="AG244" i="1" s="1"/>
  <c r="AI244" i="1" s="1"/>
  <c r="AK244" i="1" s="1"/>
  <c r="AE245" i="1"/>
  <c r="AG245" i="1" s="1"/>
  <c r="AI245" i="1" s="1"/>
  <c r="AK245" i="1" s="1"/>
  <c r="AM245" i="1" s="1"/>
  <c r="AN245" i="1" s="1"/>
  <c r="AP245" i="1" s="1"/>
  <c r="AS245" i="1" s="1"/>
  <c r="AE246" i="1"/>
  <c r="AG246" i="1" s="1"/>
  <c r="AI246" i="1" s="1"/>
  <c r="AK246" i="1" s="1"/>
  <c r="AM246" i="1" s="1"/>
  <c r="AN246" i="1" s="1"/>
  <c r="AP246" i="1" s="1"/>
  <c r="AS246" i="1" s="1"/>
  <c r="R246" i="1"/>
  <c r="R244" i="1"/>
  <c r="AE1164" i="1"/>
  <c r="AG1164" i="1" s="1"/>
  <c r="AI1164" i="1" s="1"/>
  <c r="AK1164" i="1" s="1"/>
  <c r="AM1164" i="1" s="1"/>
  <c r="AN1164" i="1" s="1"/>
  <c r="AP1164" i="1" s="1"/>
  <c r="AS1164" i="1" s="1"/>
  <c r="AE1163" i="1"/>
  <c r="AG1163" i="1" s="1"/>
  <c r="AI1163" i="1" s="1"/>
  <c r="AK1163" i="1" s="1"/>
  <c r="AM1163" i="1" s="1"/>
  <c r="AN1163" i="1" s="1"/>
  <c r="AP1163" i="1" s="1"/>
  <c r="AS1163" i="1" s="1"/>
  <c r="R1163" i="1"/>
  <c r="R1164" i="1"/>
  <c r="AT1162" i="1" l="1"/>
  <c r="R249" i="1"/>
  <c r="AE249" i="1"/>
  <c r="AG249" i="1" s="1"/>
  <c r="AI249" i="1" s="1"/>
  <c r="AK249" i="1" s="1"/>
  <c r="AM249" i="1" s="1"/>
  <c r="AN249" i="1" s="1"/>
  <c r="AP249" i="1" s="1"/>
  <c r="AS249" i="1" s="1"/>
  <c r="AE248" i="1"/>
  <c r="AG248" i="1" s="1"/>
  <c r="AI248" i="1" s="1"/>
  <c r="AK248" i="1" s="1"/>
  <c r="AM248" i="1" s="1"/>
  <c r="AN248" i="1" s="1"/>
  <c r="AP248" i="1" s="1"/>
  <c r="AS248" i="1" s="1"/>
  <c r="R248" i="1"/>
  <c r="AM244" i="1"/>
  <c r="AN244" i="1" s="1"/>
  <c r="AP244" i="1" s="1"/>
  <c r="AS244" i="1" s="1"/>
  <c r="AT243" i="1" s="1"/>
  <c r="AE1166" i="1"/>
  <c r="AG1166" i="1" s="1"/>
  <c r="AI1166" i="1" s="1"/>
  <c r="AK1166" i="1" s="1"/>
  <c r="AM1166" i="1" s="1"/>
  <c r="AN1166" i="1" s="1"/>
  <c r="AP1166" i="1" s="1"/>
  <c r="AS1166" i="1" s="1"/>
  <c r="AT1165" i="1" s="1"/>
  <c r="R1166" i="1"/>
  <c r="AT247" i="1" l="1"/>
  <c r="AE1172" i="1"/>
  <c r="AG1172" i="1" s="1"/>
  <c r="AI1172" i="1" s="1"/>
  <c r="AK1172" i="1" s="1"/>
  <c r="AE1173" i="1"/>
  <c r="AG1173" i="1" s="1"/>
  <c r="AI1173" i="1" s="1"/>
  <c r="AK1173" i="1" s="1"/>
  <c r="AM1173" i="1" s="1"/>
  <c r="AN1173" i="1" s="1"/>
  <c r="AP1173" i="1" s="1"/>
  <c r="AS1173" i="1" s="1"/>
  <c r="R1171" i="1"/>
  <c r="R1173" i="1"/>
  <c r="AE1171" i="1"/>
  <c r="AG1171" i="1" s="1"/>
  <c r="AI1171" i="1" s="1"/>
  <c r="AK1171" i="1" s="1"/>
  <c r="AM1171" i="1" s="1"/>
  <c r="AN1171" i="1" s="1"/>
  <c r="AP1171" i="1" s="1"/>
  <c r="AS1171" i="1" s="1"/>
  <c r="R1172" i="1"/>
  <c r="AE251" i="1"/>
  <c r="AG251" i="1" s="1"/>
  <c r="AI251" i="1" s="1"/>
  <c r="AK251" i="1" s="1"/>
  <c r="AM251" i="1" s="1"/>
  <c r="AN251" i="1" s="1"/>
  <c r="AP251" i="1" s="1"/>
  <c r="AS251" i="1" s="1"/>
  <c r="AT250" i="1" s="1"/>
  <c r="R251" i="1"/>
  <c r="R1178" i="1" l="1"/>
  <c r="AE1177" i="1"/>
  <c r="AG1177" i="1" s="1"/>
  <c r="AI1177" i="1" s="1"/>
  <c r="AK1177" i="1" s="1"/>
  <c r="AM1177" i="1" s="1"/>
  <c r="AN1177" i="1" s="1"/>
  <c r="AP1177" i="1" s="1"/>
  <c r="AS1177" i="1" s="1"/>
  <c r="R1177" i="1"/>
  <c r="AE1176" i="1"/>
  <c r="AG1176" i="1" s="1"/>
  <c r="AI1176" i="1" s="1"/>
  <c r="AK1176" i="1" s="1"/>
  <c r="AM1176" i="1" s="1"/>
  <c r="AN1176" i="1" s="1"/>
  <c r="AP1176" i="1" s="1"/>
  <c r="AS1176" i="1" s="1"/>
  <c r="AE1175" i="1"/>
  <c r="AG1175" i="1" s="1"/>
  <c r="AI1175" i="1" s="1"/>
  <c r="AK1175" i="1" s="1"/>
  <c r="AM1175" i="1" s="1"/>
  <c r="AN1175" i="1" s="1"/>
  <c r="AP1175" i="1" s="1"/>
  <c r="AS1175" i="1" s="1"/>
  <c r="AE1178" i="1"/>
  <c r="AG1178" i="1" s="1"/>
  <c r="AI1178" i="1" s="1"/>
  <c r="AK1178" i="1" s="1"/>
  <c r="AM1178" i="1" s="1"/>
  <c r="AN1178" i="1" s="1"/>
  <c r="AP1178" i="1" s="1"/>
  <c r="AS1178" i="1" s="1"/>
  <c r="R1176" i="1"/>
  <c r="R1175" i="1"/>
  <c r="AE253" i="1"/>
  <c r="AG253" i="1" s="1"/>
  <c r="AI253" i="1" s="1"/>
  <c r="AK253" i="1" s="1"/>
  <c r="AM253" i="1" s="1"/>
  <c r="AN253" i="1" s="1"/>
  <c r="AP253" i="1" s="1"/>
  <c r="AS253" i="1" s="1"/>
  <c r="AE254" i="1"/>
  <c r="AG254" i="1" s="1"/>
  <c r="AI254" i="1" s="1"/>
  <c r="AK254" i="1" s="1"/>
  <c r="R254" i="1"/>
  <c r="R253" i="1"/>
  <c r="AM1172" i="1"/>
  <c r="AN1172" i="1" s="1"/>
  <c r="AP1172" i="1" s="1"/>
  <c r="AS1172" i="1" s="1"/>
  <c r="AT1170" i="1" s="1"/>
  <c r="AT1174" i="1" l="1"/>
  <c r="AE258" i="1"/>
  <c r="AG258" i="1" s="1"/>
  <c r="AI258" i="1" s="1"/>
  <c r="AK258" i="1" s="1"/>
  <c r="AM258" i="1" s="1"/>
  <c r="AN258" i="1" s="1"/>
  <c r="AP258" i="1" s="1"/>
  <c r="AS258" i="1" s="1"/>
  <c r="AE256" i="1"/>
  <c r="AG256" i="1" s="1"/>
  <c r="AI256" i="1" s="1"/>
  <c r="AK256" i="1" s="1"/>
  <c r="AM256" i="1" s="1"/>
  <c r="AN256" i="1" s="1"/>
  <c r="AP256" i="1" s="1"/>
  <c r="AS256" i="1" s="1"/>
  <c r="AE257" i="1"/>
  <c r="AG257" i="1" s="1"/>
  <c r="AI257" i="1" s="1"/>
  <c r="AK257" i="1" s="1"/>
  <c r="AM257" i="1" s="1"/>
  <c r="AN257" i="1" s="1"/>
  <c r="AP257" i="1" s="1"/>
  <c r="AS257" i="1" s="1"/>
  <c r="R258" i="1"/>
  <c r="R256" i="1"/>
  <c r="R257" i="1" s="1"/>
  <c r="AM254" i="1"/>
  <c r="AN254" i="1" s="1"/>
  <c r="AP254" i="1" s="1"/>
  <c r="AS254" i="1" s="1"/>
  <c r="AT252" i="1" s="1"/>
  <c r="AE1180" i="1"/>
  <c r="AG1180" i="1" s="1"/>
  <c r="AI1180" i="1" s="1"/>
  <c r="AK1180" i="1" s="1"/>
  <c r="AM1180" i="1" s="1"/>
  <c r="AN1180" i="1" s="1"/>
  <c r="AP1180" i="1" s="1"/>
  <c r="AS1180" i="1" s="1"/>
  <c r="AE1182" i="1"/>
  <c r="AG1182" i="1" s="1"/>
  <c r="AI1182" i="1" s="1"/>
  <c r="AK1182" i="1" s="1"/>
  <c r="AE1181" i="1"/>
  <c r="AG1181" i="1" s="1"/>
  <c r="AI1181" i="1" s="1"/>
  <c r="AK1181" i="1" s="1"/>
  <c r="AM1181" i="1" s="1"/>
  <c r="AN1181" i="1" s="1"/>
  <c r="AP1181" i="1" s="1"/>
  <c r="AS1181" i="1" s="1"/>
  <c r="R1182" i="1"/>
  <c r="R1180" i="1"/>
  <c r="R1181" i="1"/>
  <c r="AT255" i="1" l="1"/>
  <c r="AM1182" i="1"/>
  <c r="AN1182" i="1" s="1"/>
  <c r="AP1182" i="1" s="1"/>
  <c r="AS1182" i="1" s="1"/>
  <c r="AT1179" i="1" s="1"/>
  <c r="R261" i="1"/>
  <c r="AE260" i="1"/>
  <c r="AG260" i="1" s="1"/>
  <c r="AI260" i="1" s="1"/>
  <c r="AK260" i="1" s="1"/>
  <c r="AM260" i="1" s="1"/>
  <c r="AN260" i="1" s="1"/>
  <c r="AP260" i="1" s="1"/>
  <c r="AS260" i="1" s="1"/>
  <c r="AE261" i="1"/>
  <c r="AG261" i="1" s="1"/>
  <c r="AI261" i="1" s="1"/>
  <c r="AK261" i="1" s="1"/>
  <c r="AM261" i="1" s="1"/>
  <c r="AN261" i="1" s="1"/>
  <c r="AP261" i="1" s="1"/>
  <c r="AS261" i="1" s="1"/>
  <c r="R260" i="1"/>
  <c r="AE1184" i="1"/>
  <c r="AG1184" i="1" s="1"/>
  <c r="AI1184" i="1" s="1"/>
  <c r="AK1184" i="1" s="1"/>
  <c r="AM1184" i="1" s="1"/>
  <c r="AN1184" i="1" s="1"/>
  <c r="AP1184" i="1" s="1"/>
  <c r="AS1184" i="1" s="1"/>
  <c r="AE1186" i="1"/>
  <c r="AG1186" i="1" s="1"/>
  <c r="AI1186" i="1" s="1"/>
  <c r="AK1186" i="1" s="1"/>
  <c r="AM1186" i="1" s="1"/>
  <c r="AN1186" i="1" s="1"/>
  <c r="AP1186" i="1" s="1"/>
  <c r="AS1186" i="1" s="1"/>
  <c r="R1186" i="1"/>
  <c r="AE1185" i="1"/>
  <c r="AG1185" i="1" s="1"/>
  <c r="AI1185" i="1" s="1"/>
  <c r="AK1185" i="1" s="1"/>
  <c r="AM1185" i="1" s="1"/>
  <c r="AN1185" i="1" s="1"/>
  <c r="AP1185" i="1" s="1"/>
  <c r="AS1185" i="1" s="1"/>
  <c r="AE1187" i="1"/>
  <c r="AG1187" i="1" s="1"/>
  <c r="AI1187" i="1" s="1"/>
  <c r="AK1187" i="1" s="1"/>
  <c r="AM1187" i="1" s="1"/>
  <c r="AN1187" i="1" s="1"/>
  <c r="AP1187" i="1" s="1"/>
  <c r="AS1187" i="1" s="1"/>
  <c r="R1185" i="1"/>
  <c r="R1187" i="1"/>
  <c r="R1184" i="1"/>
  <c r="AT1183" i="1" l="1"/>
  <c r="AT259" i="1"/>
  <c r="AE264" i="1"/>
  <c r="AG264" i="1" s="1"/>
  <c r="AI264" i="1" s="1"/>
  <c r="AK264" i="1" s="1"/>
  <c r="AM264" i="1" s="1"/>
  <c r="AN264" i="1" s="1"/>
  <c r="AP264" i="1" s="1"/>
  <c r="AS264" i="1" s="1"/>
  <c r="AE263" i="1"/>
  <c r="AG263" i="1" s="1"/>
  <c r="AI263" i="1" s="1"/>
  <c r="AK263" i="1" s="1"/>
  <c r="AM263" i="1" s="1"/>
  <c r="AN263" i="1" s="1"/>
  <c r="AP263" i="1" s="1"/>
  <c r="AS263" i="1" s="1"/>
  <c r="R264" i="1"/>
  <c r="R263" i="1"/>
  <c r="AE1190" i="1"/>
  <c r="AG1190" i="1" s="1"/>
  <c r="AI1190" i="1" s="1"/>
  <c r="AK1190" i="1" s="1"/>
  <c r="AM1190" i="1" s="1"/>
  <c r="AN1190" i="1" s="1"/>
  <c r="AP1190" i="1" s="1"/>
  <c r="AS1190" i="1" s="1"/>
  <c r="AE1191" i="1"/>
  <c r="AG1191" i="1" s="1"/>
  <c r="AI1191" i="1" s="1"/>
  <c r="AK1191" i="1" s="1"/>
  <c r="AM1191" i="1" s="1"/>
  <c r="AN1191" i="1" s="1"/>
  <c r="AP1191" i="1" s="1"/>
  <c r="AS1191" i="1" s="1"/>
  <c r="R1191" i="1"/>
  <c r="R1189" i="1"/>
  <c r="AE1189" i="1"/>
  <c r="AG1189" i="1" s="1"/>
  <c r="AI1189" i="1" s="1"/>
  <c r="AK1189" i="1" s="1"/>
  <c r="AM1189" i="1" s="1"/>
  <c r="AN1189" i="1" s="1"/>
  <c r="AP1189" i="1" s="1"/>
  <c r="AS1189" i="1" s="1"/>
  <c r="R1190" i="1"/>
  <c r="AT262" i="1" l="1"/>
  <c r="AT1188" i="1"/>
  <c r="R1196" i="1"/>
  <c r="AE1195" i="1"/>
  <c r="AG1195" i="1" s="1"/>
  <c r="AI1195" i="1" s="1"/>
  <c r="AK1195" i="1" s="1"/>
  <c r="AM1195" i="1" s="1"/>
  <c r="AN1195" i="1" s="1"/>
  <c r="AP1195" i="1" s="1"/>
  <c r="AS1195" i="1" s="1"/>
  <c r="AE1193" i="1"/>
  <c r="AG1193" i="1" s="1"/>
  <c r="AI1193" i="1" s="1"/>
  <c r="AK1193" i="1" s="1"/>
  <c r="AE1196" i="1"/>
  <c r="AG1196" i="1" s="1"/>
  <c r="AI1196" i="1" s="1"/>
  <c r="AK1196" i="1" s="1"/>
  <c r="AM1196" i="1" s="1"/>
  <c r="AN1196" i="1" s="1"/>
  <c r="AP1196" i="1" s="1"/>
  <c r="AS1196" i="1" s="1"/>
  <c r="AE1194" i="1"/>
  <c r="AG1194" i="1" s="1"/>
  <c r="AI1194" i="1" s="1"/>
  <c r="AK1194" i="1" s="1"/>
  <c r="AM1194" i="1" s="1"/>
  <c r="AN1194" i="1" s="1"/>
  <c r="AP1194" i="1" s="1"/>
  <c r="AS1194" i="1" s="1"/>
  <c r="R1195" i="1"/>
  <c r="R1193" i="1"/>
  <c r="R1194" i="1"/>
  <c r="AE266" i="1"/>
  <c r="AG266" i="1" s="1"/>
  <c r="AI266" i="1" s="1"/>
  <c r="AK266" i="1" s="1"/>
  <c r="AM266" i="1" s="1"/>
  <c r="AN266" i="1" s="1"/>
  <c r="AP266" i="1" s="1"/>
  <c r="AS266" i="1" s="1"/>
  <c r="AT265" i="1" s="1"/>
  <c r="R266" i="1"/>
  <c r="AE268" i="1" l="1"/>
  <c r="AG268" i="1" s="1"/>
  <c r="AI268" i="1" s="1"/>
  <c r="AK268" i="1" s="1"/>
  <c r="AM268" i="1" s="1"/>
  <c r="AN268" i="1" s="1"/>
  <c r="AP268" i="1" s="1"/>
  <c r="AS268" i="1" s="1"/>
  <c r="AT267" i="1" s="1"/>
  <c r="R268" i="1"/>
  <c r="AM1193" i="1"/>
  <c r="AN1193" i="1" s="1"/>
  <c r="AP1193" i="1" s="1"/>
  <c r="AS1193" i="1" s="1"/>
  <c r="AT1192" i="1" s="1"/>
  <c r="AE1200" i="1"/>
  <c r="AG1200" i="1" s="1"/>
  <c r="AI1200" i="1" s="1"/>
  <c r="AK1200" i="1" s="1"/>
  <c r="AM1200" i="1" s="1"/>
  <c r="AN1200" i="1" s="1"/>
  <c r="AP1200" i="1" s="1"/>
  <c r="AS1200" i="1" s="1"/>
  <c r="AE1199" i="1"/>
  <c r="AG1199" i="1" s="1"/>
  <c r="AI1199" i="1" s="1"/>
  <c r="AK1199" i="1" s="1"/>
  <c r="AM1199" i="1" s="1"/>
  <c r="AN1199" i="1" s="1"/>
  <c r="AP1199" i="1" s="1"/>
  <c r="AS1199" i="1" s="1"/>
  <c r="R1199" i="1"/>
  <c r="AE1198" i="1"/>
  <c r="AG1198" i="1" s="1"/>
  <c r="AI1198" i="1" s="1"/>
  <c r="AK1198" i="1" s="1"/>
  <c r="AM1198" i="1" s="1"/>
  <c r="AN1198" i="1" s="1"/>
  <c r="AP1198" i="1" s="1"/>
  <c r="AS1198" i="1" s="1"/>
  <c r="R1200" i="1"/>
  <c r="R1198" i="1"/>
  <c r="AT1197" i="1" l="1"/>
  <c r="AE1202" i="1"/>
  <c r="AG1202" i="1" s="1"/>
  <c r="AI1202" i="1" s="1"/>
  <c r="AK1202" i="1" s="1"/>
  <c r="AM1202" i="1" s="1"/>
  <c r="AN1202" i="1" s="1"/>
  <c r="AP1202" i="1" s="1"/>
  <c r="AS1202" i="1" s="1"/>
  <c r="R1204" i="1"/>
  <c r="AE1203" i="1"/>
  <c r="AG1203" i="1" s="1"/>
  <c r="AI1203" i="1" s="1"/>
  <c r="AK1203" i="1" s="1"/>
  <c r="AM1203" i="1" s="1"/>
  <c r="AN1203" i="1" s="1"/>
  <c r="AP1203" i="1" s="1"/>
  <c r="AS1203" i="1" s="1"/>
  <c r="AE1204" i="1"/>
  <c r="AG1204" i="1" s="1"/>
  <c r="AI1204" i="1" s="1"/>
  <c r="AK1204" i="1" s="1"/>
  <c r="AM1204" i="1" s="1"/>
  <c r="AN1204" i="1" s="1"/>
  <c r="AP1204" i="1" s="1"/>
  <c r="AS1204" i="1" s="1"/>
  <c r="R1203" i="1"/>
  <c r="R1202" i="1"/>
  <c r="AE271" i="1"/>
  <c r="AG271" i="1" s="1"/>
  <c r="AI271" i="1" s="1"/>
  <c r="AK271" i="1" s="1"/>
  <c r="AM271" i="1" s="1"/>
  <c r="AN271" i="1" s="1"/>
  <c r="AP271" i="1" s="1"/>
  <c r="AS271" i="1" s="1"/>
  <c r="R271" i="1"/>
  <c r="AE272" i="1"/>
  <c r="AG272" i="1" s="1"/>
  <c r="AI272" i="1" s="1"/>
  <c r="AK272" i="1" s="1"/>
  <c r="AM272" i="1" s="1"/>
  <c r="AN272" i="1" s="1"/>
  <c r="AP272" i="1" s="1"/>
  <c r="AS272" i="1" s="1"/>
  <c r="AE270" i="1"/>
  <c r="AG270" i="1" s="1"/>
  <c r="AI270" i="1" s="1"/>
  <c r="AK270" i="1" s="1"/>
  <c r="AM270" i="1" s="1"/>
  <c r="AN270" i="1" s="1"/>
  <c r="AP270" i="1" s="1"/>
  <c r="AS270" i="1" s="1"/>
  <c r="R270" i="1"/>
  <c r="R272" i="1"/>
  <c r="AT269" i="1" l="1"/>
  <c r="AT1201" i="1"/>
  <c r="AE275" i="1"/>
  <c r="AG275" i="1" s="1"/>
  <c r="AI275" i="1" s="1"/>
  <c r="AK275" i="1" s="1"/>
  <c r="AM275" i="1" s="1"/>
  <c r="AN275" i="1" s="1"/>
  <c r="AP275" i="1" s="1"/>
  <c r="AS275" i="1" s="1"/>
  <c r="R275" i="1"/>
  <c r="AE274" i="1"/>
  <c r="AG274" i="1" s="1"/>
  <c r="AI274" i="1" s="1"/>
  <c r="AK274" i="1" s="1"/>
  <c r="AM274" i="1" s="1"/>
  <c r="AN274" i="1" s="1"/>
  <c r="AP274" i="1" s="1"/>
  <c r="AS274" i="1" s="1"/>
  <c r="R274" i="1"/>
  <c r="R1207" i="1"/>
  <c r="AE1209" i="1"/>
  <c r="AG1209" i="1" s="1"/>
  <c r="AI1209" i="1" s="1"/>
  <c r="AK1209" i="1" s="1"/>
  <c r="AE1206" i="1"/>
  <c r="AG1206" i="1" s="1"/>
  <c r="AI1206" i="1" s="1"/>
  <c r="AK1206" i="1" s="1"/>
  <c r="AM1206" i="1" s="1"/>
  <c r="AN1206" i="1" s="1"/>
  <c r="AP1206" i="1" s="1"/>
  <c r="AS1206" i="1" s="1"/>
  <c r="R1208" i="1"/>
  <c r="AE1207" i="1"/>
  <c r="AG1207" i="1" s="1"/>
  <c r="AI1207" i="1" s="1"/>
  <c r="AK1207" i="1" s="1"/>
  <c r="AM1207" i="1" s="1"/>
  <c r="AN1207" i="1" s="1"/>
  <c r="AP1207" i="1" s="1"/>
  <c r="AS1207" i="1" s="1"/>
  <c r="AE1208" i="1"/>
  <c r="AG1208" i="1" s="1"/>
  <c r="AI1208" i="1" s="1"/>
  <c r="AK1208" i="1" s="1"/>
  <c r="AM1208" i="1" s="1"/>
  <c r="AN1208" i="1" s="1"/>
  <c r="AP1208" i="1" s="1"/>
  <c r="AS1208" i="1" s="1"/>
  <c r="R1206" i="1"/>
  <c r="R1209" i="1" s="1"/>
  <c r="AT273" i="1" l="1"/>
  <c r="AM1209" i="1"/>
  <c r="AN1209" i="1" s="1"/>
  <c r="AP1209" i="1" s="1"/>
  <c r="AS1209" i="1" s="1"/>
  <c r="AT1205" i="1" s="1"/>
  <c r="R1211" i="1"/>
  <c r="AE1211" i="1"/>
  <c r="AG1211" i="1" s="1"/>
  <c r="AI1211" i="1" s="1"/>
  <c r="AK1211" i="1" s="1"/>
  <c r="AM1211" i="1" s="1"/>
  <c r="AN1211" i="1" s="1"/>
  <c r="AP1211" i="1" s="1"/>
  <c r="AS1211" i="1" s="1"/>
  <c r="AE1213" i="1"/>
  <c r="AG1213" i="1" s="1"/>
  <c r="AI1213" i="1" s="1"/>
  <c r="AK1213" i="1" s="1"/>
  <c r="AM1213" i="1" s="1"/>
  <c r="AN1213" i="1" s="1"/>
  <c r="AP1213" i="1" s="1"/>
  <c r="AS1213" i="1" s="1"/>
  <c r="AE1212" i="1"/>
  <c r="AG1212" i="1" s="1"/>
  <c r="AI1212" i="1" s="1"/>
  <c r="AK1212" i="1" s="1"/>
  <c r="AM1212" i="1" s="1"/>
  <c r="AN1212" i="1" s="1"/>
  <c r="AP1212" i="1" s="1"/>
  <c r="AS1212" i="1" s="1"/>
  <c r="R1212" i="1"/>
  <c r="R1213" i="1"/>
  <c r="AG279" i="1"/>
  <c r="AI279" i="1" s="1"/>
  <c r="AK279" i="1" s="1"/>
  <c r="AM279" i="1" l="1"/>
  <c r="AN279" i="1" s="1"/>
  <c r="AP279" i="1" s="1"/>
  <c r="AS279" i="1" s="1"/>
  <c r="AT276" i="1" s="1"/>
  <c r="AT1210" i="1"/>
  <c r="AE1216" i="1"/>
  <c r="AG1216" i="1" s="1"/>
  <c r="AI1216" i="1" s="1"/>
  <c r="AK1216" i="1" s="1"/>
  <c r="AM1216" i="1" s="1"/>
  <c r="AN1216" i="1" s="1"/>
  <c r="AP1216" i="1" s="1"/>
  <c r="AS1216" i="1" s="1"/>
  <c r="AE1215" i="1"/>
  <c r="AG1215" i="1" s="1"/>
  <c r="AI1215" i="1" s="1"/>
  <c r="AK1215" i="1" s="1"/>
  <c r="AM1215" i="1" s="1"/>
  <c r="AN1215" i="1" s="1"/>
  <c r="AP1215" i="1" s="1"/>
  <c r="AS1215" i="1" s="1"/>
  <c r="R1216" i="1"/>
  <c r="R1215" i="1"/>
  <c r="AE282" i="1"/>
  <c r="AG282" i="1" s="1"/>
  <c r="AI282" i="1" s="1"/>
  <c r="AK282" i="1" s="1"/>
  <c r="AM282" i="1" s="1"/>
  <c r="AN282" i="1" s="1"/>
  <c r="AP282" i="1" s="1"/>
  <c r="AS282" i="1" s="1"/>
  <c r="R282" i="1"/>
  <c r="R283" i="1"/>
  <c r="AE281" i="1"/>
  <c r="AG281" i="1" s="1"/>
  <c r="AI281" i="1" s="1"/>
  <c r="AK281" i="1" s="1"/>
  <c r="AM281" i="1" s="1"/>
  <c r="AN281" i="1" s="1"/>
  <c r="AP281" i="1" s="1"/>
  <c r="AS281" i="1" s="1"/>
  <c r="R281" i="1"/>
  <c r="AE283" i="1"/>
  <c r="AG283" i="1" s="1"/>
  <c r="AI283" i="1" s="1"/>
  <c r="AK283" i="1" s="1"/>
  <c r="AM283" i="1" s="1"/>
  <c r="AN283" i="1" s="1"/>
  <c r="AP283" i="1" s="1"/>
  <c r="AS283" i="1" s="1"/>
  <c r="AT1214" i="1" l="1"/>
  <c r="AT280" i="1"/>
  <c r="R287" i="1"/>
  <c r="AE287" i="1"/>
  <c r="AG287" i="1" s="1"/>
  <c r="AI287" i="1" s="1"/>
  <c r="AK287" i="1" s="1"/>
  <c r="AM287" i="1" s="1"/>
  <c r="AN287" i="1" s="1"/>
  <c r="AP287" i="1" s="1"/>
  <c r="AS287" i="1" s="1"/>
  <c r="AE285" i="1"/>
  <c r="AG285" i="1" s="1"/>
  <c r="AI285" i="1" s="1"/>
  <c r="AK285" i="1" s="1"/>
  <c r="AM285" i="1" s="1"/>
  <c r="AN285" i="1" s="1"/>
  <c r="AP285" i="1" s="1"/>
  <c r="AS285" i="1" s="1"/>
  <c r="AE286" i="1"/>
  <c r="AG286" i="1" s="1"/>
  <c r="AI286" i="1" s="1"/>
  <c r="AK286" i="1" s="1"/>
  <c r="AM286" i="1" s="1"/>
  <c r="AN286" i="1" s="1"/>
  <c r="AP286" i="1" s="1"/>
  <c r="AS286" i="1" s="1"/>
  <c r="AE288" i="1"/>
  <c r="AG288" i="1" s="1"/>
  <c r="AI288" i="1" s="1"/>
  <c r="AK288" i="1" s="1"/>
  <c r="AM288" i="1" s="1"/>
  <c r="AN288" i="1" s="1"/>
  <c r="AP288" i="1" s="1"/>
  <c r="AS288" i="1" s="1"/>
  <c r="R285" i="1"/>
  <c r="R286" i="1"/>
  <c r="R288" i="1"/>
  <c r="AE1218" i="1"/>
  <c r="AG1218" i="1" s="1"/>
  <c r="AI1218" i="1" s="1"/>
  <c r="AK1218" i="1" s="1"/>
  <c r="AM1218" i="1" s="1"/>
  <c r="AN1218" i="1" s="1"/>
  <c r="AP1218" i="1" s="1"/>
  <c r="AS1218" i="1" s="1"/>
  <c r="AT1217" i="1" s="1"/>
  <c r="R1218" i="1"/>
  <c r="AT284" i="1" l="1"/>
  <c r="R291" i="1"/>
  <c r="AE291" i="1"/>
  <c r="AG291" i="1" s="1"/>
  <c r="AI291" i="1" s="1"/>
  <c r="AK291" i="1" s="1"/>
  <c r="AM291" i="1" s="1"/>
  <c r="AN291" i="1" s="1"/>
  <c r="AP291" i="1" s="1"/>
  <c r="AS291" i="1" s="1"/>
  <c r="AE290" i="1"/>
  <c r="AG290" i="1" s="1"/>
  <c r="AI290" i="1" s="1"/>
  <c r="AK290" i="1" s="1"/>
  <c r="AM290" i="1" s="1"/>
  <c r="AN290" i="1" s="1"/>
  <c r="AP290" i="1" s="1"/>
  <c r="AS290" i="1" s="1"/>
  <c r="R292" i="1"/>
  <c r="AE292" i="1"/>
  <c r="AG292" i="1" s="1"/>
  <c r="AI292" i="1" s="1"/>
  <c r="AK292" i="1" s="1"/>
  <c r="AM292" i="1" s="1"/>
  <c r="AN292" i="1" s="1"/>
  <c r="AP292" i="1" s="1"/>
  <c r="AS292" i="1" s="1"/>
  <c r="R290" i="1"/>
  <c r="AE1220" i="1"/>
  <c r="AG1220" i="1" s="1"/>
  <c r="AI1220" i="1" s="1"/>
  <c r="AK1220" i="1" s="1"/>
  <c r="R1220" i="1"/>
  <c r="AT289" i="1" l="1"/>
  <c r="AM1220" i="1"/>
  <c r="AN1220" i="1" s="1"/>
  <c r="AP1220" i="1" s="1"/>
  <c r="AS1220" i="1" s="1"/>
  <c r="AT1219" i="1" s="1"/>
  <c r="AE1222" i="1"/>
  <c r="AG1222" i="1" s="1"/>
  <c r="AI1222" i="1" s="1"/>
  <c r="AK1222" i="1" s="1"/>
  <c r="AM1222" i="1" s="1"/>
  <c r="AN1222" i="1" s="1"/>
  <c r="AP1222" i="1" s="1"/>
  <c r="AS1222" i="1" s="1"/>
  <c r="AT1221" i="1" s="1"/>
  <c r="R1222" i="1"/>
  <c r="AE295" i="1"/>
  <c r="AG295" i="1" s="1"/>
  <c r="AI295" i="1" s="1"/>
  <c r="AK295" i="1" s="1"/>
  <c r="AM295" i="1" s="1"/>
  <c r="AN295" i="1" s="1"/>
  <c r="AP295" i="1" s="1"/>
  <c r="AS295" i="1" s="1"/>
  <c r="R295" i="1"/>
  <c r="AE296" i="1"/>
  <c r="AG296" i="1" s="1"/>
  <c r="AI296" i="1" s="1"/>
  <c r="AK296" i="1" s="1"/>
  <c r="AM296" i="1" s="1"/>
  <c r="AN296" i="1" s="1"/>
  <c r="AP296" i="1" s="1"/>
  <c r="AS296" i="1" s="1"/>
  <c r="R296" i="1"/>
  <c r="AE294" i="1"/>
  <c r="AG294" i="1" s="1"/>
  <c r="AI294" i="1" s="1"/>
  <c r="AK294" i="1" s="1"/>
  <c r="AM294" i="1" s="1"/>
  <c r="AN294" i="1" s="1"/>
  <c r="AP294" i="1" s="1"/>
  <c r="AS294" i="1" s="1"/>
  <c r="R294" i="1"/>
  <c r="AT293" i="1" l="1"/>
  <c r="R1224" i="1"/>
  <c r="AE1224" i="1"/>
  <c r="AG1224" i="1" s="1"/>
  <c r="AI1224" i="1" s="1"/>
  <c r="AK1224" i="1" s="1"/>
  <c r="AM1224" i="1" s="1"/>
  <c r="AN1224" i="1" s="1"/>
  <c r="AP1224" i="1" s="1"/>
  <c r="AS1224" i="1" s="1"/>
  <c r="AE1225" i="1"/>
  <c r="AG1225" i="1" s="1"/>
  <c r="AI1225" i="1" s="1"/>
  <c r="AK1225" i="1" s="1"/>
  <c r="AM1225" i="1" s="1"/>
  <c r="AN1225" i="1" s="1"/>
  <c r="AP1225" i="1" s="1"/>
  <c r="AS1225" i="1" s="1"/>
  <c r="R1225" i="1"/>
  <c r="R299" i="1"/>
  <c r="AE299" i="1"/>
  <c r="AG299" i="1" s="1"/>
  <c r="AI299" i="1" s="1"/>
  <c r="AK299" i="1" s="1"/>
  <c r="AM299" i="1" s="1"/>
  <c r="AN299" i="1" s="1"/>
  <c r="AP299" i="1" s="1"/>
  <c r="AS299" i="1" s="1"/>
  <c r="AE298" i="1"/>
  <c r="AG298" i="1" s="1"/>
  <c r="AI298" i="1" s="1"/>
  <c r="AK298" i="1" s="1"/>
  <c r="R298" i="1"/>
  <c r="AE300" i="1"/>
  <c r="AG300" i="1" s="1"/>
  <c r="AI300" i="1" s="1"/>
  <c r="AK300" i="1" s="1"/>
  <c r="AM300" i="1" s="1"/>
  <c r="AN300" i="1" s="1"/>
  <c r="AP300" i="1" s="1"/>
  <c r="AS300" i="1" s="1"/>
  <c r="R300" i="1"/>
  <c r="AT1223" i="1" l="1"/>
  <c r="AM298" i="1"/>
  <c r="AN298" i="1" s="1"/>
  <c r="AP298" i="1" s="1"/>
  <c r="AS298" i="1" s="1"/>
  <c r="AT297" i="1" s="1"/>
  <c r="AE1227" i="1"/>
  <c r="AG1227" i="1" s="1"/>
  <c r="AI1227" i="1" s="1"/>
  <c r="AK1227" i="1" s="1"/>
  <c r="AM1227" i="1" s="1"/>
  <c r="AN1227" i="1" s="1"/>
  <c r="AP1227" i="1" s="1"/>
  <c r="AS1227" i="1" s="1"/>
  <c r="AT1226" i="1" s="1"/>
  <c r="R1227" i="1"/>
  <c r="R304" i="1"/>
  <c r="AE304" i="1"/>
  <c r="AG304" i="1" s="1"/>
  <c r="AI304" i="1" s="1"/>
  <c r="AK304" i="1" s="1"/>
  <c r="AM304" i="1" s="1"/>
  <c r="AN304" i="1" s="1"/>
  <c r="AP304" i="1" s="1"/>
  <c r="AS304" i="1" s="1"/>
  <c r="R305" i="1"/>
  <c r="AE302" i="1"/>
  <c r="AG302" i="1" s="1"/>
  <c r="AI302" i="1" s="1"/>
  <c r="AK302" i="1" s="1"/>
  <c r="AM302" i="1" s="1"/>
  <c r="AN302" i="1" s="1"/>
  <c r="AP302" i="1" s="1"/>
  <c r="AS302" i="1" s="1"/>
  <c r="AE303" i="1"/>
  <c r="AG303" i="1" s="1"/>
  <c r="AI303" i="1" s="1"/>
  <c r="AK303" i="1" s="1"/>
  <c r="AM303" i="1" s="1"/>
  <c r="AN303" i="1" s="1"/>
  <c r="AP303" i="1" s="1"/>
  <c r="AS303" i="1" s="1"/>
  <c r="AE305" i="1"/>
  <c r="AG305" i="1" s="1"/>
  <c r="AI305" i="1" s="1"/>
  <c r="AK305" i="1" s="1"/>
  <c r="AM305" i="1" s="1"/>
  <c r="AN305" i="1" s="1"/>
  <c r="AP305" i="1" s="1"/>
  <c r="AS305" i="1" s="1"/>
  <c r="R302" i="1"/>
  <c r="R303" i="1"/>
  <c r="AT301" i="1" l="1"/>
  <c r="AE308" i="1"/>
  <c r="AG308" i="1" s="1"/>
  <c r="AI308" i="1" s="1"/>
  <c r="AK308" i="1" s="1"/>
  <c r="AM308" i="1" s="1"/>
  <c r="AN308" i="1" s="1"/>
  <c r="AP308" i="1" s="1"/>
  <c r="AS308" i="1" s="1"/>
  <c r="R308" i="1"/>
  <c r="R309" i="1"/>
  <c r="AE309" i="1"/>
  <c r="AG309" i="1" s="1"/>
  <c r="AI309" i="1" s="1"/>
  <c r="AK309" i="1" s="1"/>
  <c r="AM309" i="1" s="1"/>
  <c r="AN309" i="1" s="1"/>
  <c r="AP309" i="1" s="1"/>
  <c r="AS309" i="1" s="1"/>
  <c r="AE307" i="1"/>
  <c r="AG307" i="1" s="1"/>
  <c r="AI307" i="1" s="1"/>
  <c r="AK307" i="1" s="1"/>
  <c r="AM307" i="1" s="1"/>
  <c r="AN307" i="1" s="1"/>
  <c r="AP307" i="1" s="1"/>
  <c r="AS307" i="1" s="1"/>
  <c r="R307" i="1"/>
  <c r="AT306" i="1" l="1"/>
  <c r="AE312" i="1"/>
  <c r="AG312" i="1" s="1"/>
  <c r="AI312" i="1" s="1"/>
  <c r="AK312" i="1" s="1"/>
  <c r="AM312" i="1" s="1"/>
  <c r="AN312" i="1" s="1"/>
  <c r="AP312" i="1" s="1"/>
  <c r="AS312" i="1" s="1"/>
  <c r="R312" i="1"/>
  <c r="AE313" i="1"/>
  <c r="AG313" i="1" s="1"/>
  <c r="AI313" i="1" s="1"/>
  <c r="AK313" i="1" s="1"/>
  <c r="AM313" i="1" s="1"/>
  <c r="AN313" i="1" s="1"/>
  <c r="AP313" i="1" s="1"/>
  <c r="AS313" i="1" s="1"/>
  <c r="AE311" i="1"/>
  <c r="AG311" i="1" s="1"/>
  <c r="AI311" i="1" s="1"/>
  <c r="AK311" i="1" s="1"/>
  <c r="AM311" i="1" s="1"/>
  <c r="AN311" i="1" s="1"/>
  <c r="AP311" i="1" s="1"/>
  <c r="AS311" i="1" s="1"/>
  <c r="R311" i="1"/>
  <c r="R313" i="1"/>
  <c r="AT310" i="1" l="1"/>
  <c r="R316" i="1"/>
  <c r="AE316" i="1"/>
  <c r="AG316" i="1" s="1"/>
  <c r="AI316" i="1" s="1"/>
  <c r="AK316" i="1" s="1"/>
  <c r="AM316" i="1" s="1"/>
  <c r="AN316" i="1" s="1"/>
  <c r="AP316" i="1" s="1"/>
  <c r="AS316" i="1" s="1"/>
  <c r="AE317" i="1"/>
  <c r="AG317" i="1" s="1"/>
  <c r="AI317" i="1" s="1"/>
  <c r="AK317" i="1" s="1"/>
  <c r="AM317" i="1" s="1"/>
  <c r="AN317" i="1" s="1"/>
  <c r="AP317" i="1" s="1"/>
  <c r="AS317" i="1" s="1"/>
  <c r="AE315" i="1"/>
  <c r="AG315" i="1" s="1"/>
  <c r="AI315" i="1" s="1"/>
  <c r="AK315" i="1" s="1"/>
  <c r="R317" i="1"/>
  <c r="R315" i="1"/>
  <c r="R320" i="1" l="1"/>
  <c r="AE320" i="1"/>
  <c r="AG320" i="1" s="1"/>
  <c r="AI320" i="1" s="1"/>
  <c r="AK320" i="1" s="1"/>
  <c r="AM320" i="1" s="1"/>
  <c r="AN320" i="1" s="1"/>
  <c r="AP320" i="1" s="1"/>
  <c r="AS320" i="1" s="1"/>
  <c r="AE321" i="1"/>
  <c r="AG321" i="1" s="1"/>
  <c r="AI321" i="1" s="1"/>
  <c r="AK321" i="1" s="1"/>
  <c r="AM321" i="1" s="1"/>
  <c r="AN321" i="1" s="1"/>
  <c r="AP321" i="1" s="1"/>
  <c r="AS321" i="1" s="1"/>
  <c r="R319" i="1"/>
  <c r="AE319" i="1"/>
  <c r="AG319" i="1" s="1"/>
  <c r="AI319" i="1" s="1"/>
  <c r="AK319" i="1" s="1"/>
  <c r="R321" i="1"/>
  <c r="AM315" i="1"/>
  <c r="AN315" i="1" s="1"/>
  <c r="AP315" i="1" s="1"/>
  <c r="AS315" i="1" s="1"/>
  <c r="AT314" i="1" s="1"/>
  <c r="AE325" i="1" l="1"/>
  <c r="AG325" i="1" s="1"/>
  <c r="AI325" i="1" s="1"/>
  <c r="AK325" i="1" s="1"/>
  <c r="AE323" i="1"/>
  <c r="AG323" i="1" s="1"/>
  <c r="AI323" i="1" s="1"/>
  <c r="AK323" i="1" s="1"/>
  <c r="AM323" i="1" s="1"/>
  <c r="AN323" i="1" s="1"/>
  <c r="AP323" i="1" s="1"/>
  <c r="AS323" i="1" s="1"/>
  <c r="AE324" i="1"/>
  <c r="AG324" i="1" s="1"/>
  <c r="AI324" i="1" s="1"/>
  <c r="AK324" i="1" s="1"/>
  <c r="AM324" i="1" s="1"/>
  <c r="AN324" i="1" s="1"/>
  <c r="AP324" i="1" s="1"/>
  <c r="AS324" i="1" s="1"/>
  <c r="R323" i="1"/>
  <c r="R324" i="1"/>
  <c r="R325" i="1"/>
  <c r="AM319" i="1"/>
  <c r="AN319" i="1" s="1"/>
  <c r="AP319" i="1" s="1"/>
  <c r="AS319" i="1" s="1"/>
  <c r="AT318" i="1" s="1"/>
  <c r="AE328" i="1" l="1"/>
  <c r="AG328" i="1" s="1"/>
  <c r="AI328" i="1" s="1"/>
  <c r="AK328" i="1" s="1"/>
  <c r="AM328" i="1" s="1"/>
  <c r="AN328" i="1" s="1"/>
  <c r="AP328" i="1" s="1"/>
  <c r="AS328" i="1" s="1"/>
  <c r="R328" i="1"/>
  <c r="AE327" i="1"/>
  <c r="AG327" i="1" s="1"/>
  <c r="AI327" i="1" s="1"/>
  <c r="AK327" i="1" s="1"/>
  <c r="AM327" i="1" s="1"/>
  <c r="AN327" i="1" s="1"/>
  <c r="AP327" i="1" s="1"/>
  <c r="AS327" i="1" s="1"/>
  <c r="AE329" i="1"/>
  <c r="AG329" i="1" s="1"/>
  <c r="AI329" i="1" s="1"/>
  <c r="AK329" i="1" s="1"/>
  <c r="R329" i="1"/>
  <c r="R327" i="1"/>
  <c r="AM325" i="1"/>
  <c r="AN325" i="1" s="1"/>
  <c r="AP325" i="1" s="1"/>
  <c r="AS325" i="1" s="1"/>
  <c r="AT322" i="1" s="1"/>
  <c r="AE331" i="1" l="1"/>
  <c r="AG331" i="1" s="1"/>
  <c r="AI331" i="1" s="1"/>
  <c r="AK331" i="1" s="1"/>
  <c r="AM331" i="1" s="1"/>
  <c r="AN331" i="1" s="1"/>
  <c r="AP331" i="1" s="1"/>
  <c r="AS331" i="1" s="1"/>
  <c r="AE332" i="1"/>
  <c r="AG332" i="1" s="1"/>
  <c r="AI332" i="1" s="1"/>
  <c r="AK332" i="1" s="1"/>
  <c r="AM332" i="1" s="1"/>
  <c r="AN332" i="1" s="1"/>
  <c r="AP332" i="1" s="1"/>
  <c r="AS332" i="1" s="1"/>
  <c r="R332" i="1"/>
  <c r="R331" i="1"/>
  <c r="AM329" i="1"/>
  <c r="AN329" i="1" s="1"/>
  <c r="AP329" i="1" s="1"/>
  <c r="AS329" i="1" s="1"/>
  <c r="AT326" i="1" s="1"/>
  <c r="AT330" i="1" l="1"/>
  <c r="R335" i="1"/>
  <c r="AE335" i="1"/>
  <c r="AG335" i="1" s="1"/>
  <c r="AI335" i="1" s="1"/>
  <c r="AK335" i="1" s="1"/>
  <c r="AM335" i="1" s="1"/>
  <c r="AN335" i="1" s="1"/>
  <c r="AP335" i="1" s="1"/>
  <c r="AS335" i="1" s="1"/>
  <c r="AE336" i="1"/>
  <c r="AG336" i="1" s="1"/>
  <c r="AI336" i="1" s="1"/>
  <c r="AK336" i="1" s="1"/>
  <c r="R336" i="1"/>
  <c r="AE334" i="1"/>
  <c r="AG334" i="1" s="1"/>
  <c r="AI334" i="1" s="1"/>
  <c r="AK334" i="1" s="1"/>
  <c r="R334" i="1"/>
  <c r="R340" i="1" l="1"/>
  <c r="AG340" i="1"/>
  <c r="AI340" i="1" s="1"/>
  <c r="AK340" i="1" s="1"/>
  <c r="AM334" i="1"/>
  <c r="AN334" i="1" s="1"/>
  <c r="AP334" i="1" s="1"/>
  <c r="AS334" i="1" s="1"/>
  <c r="R339" i="1"/>
  <c r="AE339" i="1"/>
  <c r="AG339" i="1" s="1"/>
  <c r="AI339" i="1" s="1"/>
  <c r="AK339" i="1" s="1"/>
  <c r="AM339" i="1" s="1"/>
  <c r="AN339" i="1" s="1"/>
  <c r="AP339" i="1" s="1"/>
  <c r="AS339" i="1" s="1"/>
  <c r="AE338" i="1"/>
  <c r="AG338" i="1" s="1"/>
  <c r="AI338" i="1" s="1"/>
  <c r="AK338" i="1" s="1"/>
  <c r="AM338" i="1" s="1"/>
  <c r="AN338" i="1" s="1"/>
  <c r="AP338" i="1" s="1"/>
  <c r="AS338" i="1" s="1"/>
  <c r="R338" i="1"/>
  <c r="AM336" i="1"/>
  <c r="AN336" i="1" s="1"/>
  <c r="AP336" i="1" s="1"/>
  <c r="AS336" i="1" s="1"/>
  <c r="AM340" i="1" l="1"/>
  <c r="AN340" i="1" s="1"/>
  <c r="AP340" i="1" s="1"/>
  <c r="AS340" i="1" s="1"/>
  <c r="AT337" i="1" s="1"/>
  <c r="AT333" i="1"/>
  <c r="R344" i="1"/>
  <c r="AE344" i="1"/>
  <c r="AG344" i="1" s="1"/>
  <c r="AI344" i="1" s="1"/>
  <c r="AK344" i="1" s="1"/>
  <c r="AM344" i="1" s="1"/>
  <c r="AN344" i="1" s="1"/>
  <c r="AP344" i="1" s="1"/>
  <c r="AS344" i="1" s="1"/>
  <c r="AE343" i="1"/>
  <c r="AG343" i="1" s="1"/>
  <c r="AI343" i="1" s="1"/>
  <c r="AK343" i="1" s="1"/>
  <c r="AM343" i="1" s="1"/>
  <c r="AN343" i="1" s="1"/>
  <c r="AP343" i="1" s="1"/>
  <c r="AS343" i="1" s="1"/>
  <c r="R345" i="1"/>
  <c r="R343" i="1"/>
  <c r="AE345" i="1"/>
  <c r="AG345" i="1" s="1"/>
  <c r="AI345" i="1" s="1"/>
  <c r="AK345" i="1" s="1"/>
  <c r="AM345" i="1" s="1"/>
  <c r="AN345" i="1" s="1"/>
  <c r="AP345" i="1" s="1"/>
  <c r="AS345" i="1" s="1"/>
  <c r="AT342" i="1" l="1"/>
  <c r="AE349" i="1"/>
  <c r="AG349" i="1" s="1"/>
  <c r="AI349" i="1" s="1"/>
  <c r="AK349" i="1" s="1"/>
  <c r="AM349" i="1" s="1"/>
  <c r="AN349" i="1" s="1"/>
  <c r="AP349" i="1" s="1"/>
  <c r="AS349" i="1" s="1"/>
  <c r="R349" i="1"/>
  <c r="AE348" i="1"/>
  <c r="AG348" i="1" s="1"/>
  <c r="AI348" i="1" s="1"/>
  <c r="AK348" i="1" s="1"/>
  <c r="AM348" i="1" s="1"/>
  <c r="AN348" i="1" s="1"/>
  <c r="AP348" i="1" s="1"/>
  <c r="AS348" i="1" s="1"/>
  <c r="AE347" i="1"/>
  <c r="AG347" i="1" s="1"/>
  <c r="AI347" i="1" s="1"/>
  <c r="AK347" i="1" s="1"/>
  <c r="AM347" i="1" s="1"/>
  <c r="AN347" i="1" s="1"/>
  <c r="AP347" i="1" s="1"/>
  <c r="AS347" i="1" s="1"/>
  <c r="AE350" i="1"/>
  <c r="AG350" i="1" s="1"/>
  <c r="AI350" i="1" s="1"/>
  <c r="AK350" i="1" s="1"/>
  <c r="AM350" i="1" s="1"/>
  <c r="AN350" i="1" s="1"/>
  <c r="AP350" i="1" s="1"/>
  <c r="AS350" i="1" s="1"/>
  <c r="R348" i="1"/>
  <c r="R350" i="1"/>
  <c r="R347" i="1"/>
  <c r="AT346" i="1" l="1"/>
  <c r="AE353" i="1"/>
  <c r="AG353" i="1" s="1"/>
  <c r="AI353" i="1" s="1"/>
  <c r="AK353" i="1" s="1"/>
  <c r="AM353" i="1" s="1"/>
  <c r="AN353" i="1" s="1"/>
  <c r="AP353" i="1" s="1"/>
  <c r="AS353" i="1" s="1"/>
  <c r="R353" i="1"/>
  <c r="AE352" i="1"/>
  <c r="AG352" i="1" s="1"/>
  <c r="AI352" i="1" s="1"/>
  <c r="AK352" i="1" s="1"/>
  <c r="AM352" i="1" s="1"/>
  <c r="AN352" i="1" s="1"/>
  <c r="AP352" i="1" s="1"/>
  <c r="AS352" i="1" s="1"/>
  <c r="R354" i="1"/>
  <c r="AE354" i="1"/>
  <c r="AG354" i="1" s="1"/>
  <c r="AI354" i="1" s="1"/>
  <c r="AK354" i="1" s="1"/>
  <c r="R352" i="1"/>
  <c r="AM354" i="1" l="1"/>
  <c r="AN354" i="1" s="1"/>
  <c r="AP354" i="1" s="1"/>
  <c r="AS354" i="1" s="1"/>
  <c r="AT351" i="1" s="1"/>
  <c r="AE358" i="1"/>
  <c r="AG358" i="1" s="1"/>
  <c r="AI358" i="1" s="1"/>
  <c r="AK358" i="1" s="1"/>
  <c r="AM358" i="1" s="1"/>
  <c r="AN358" i="1" s="1"/>
  <c r="AP358" i="1" s="1"/>
  <c r="AS358" i="1" s="1"/>
  <c r="R358" i="1"/>
  <c r="AE359" i="1"/>
  <c r="AG359" i="1" s="1"/>
  <c r="AI359" i="1" s="1"/>
  <c r="AK359" i="1" s="1"/>
  <c r="AM359" i="1" s="1"/>
  <c r="AN359" i="1" s="1"/>
  <c r="AP359" i="1" s="1"/>
  <c r="AS359" i="1" s="1"/>
  <c r="AE356" i="1"/>
  <c r="AG356" i="1" s="1"/>
  <c r="AI356" i="1" s="1"/>
  <c r="AK356" i="1" s="1"/>
  <c r="R359" i="1"/>
  <c r="AE357" i="1"/>
  <c r="AG357" i="1" s="1"/>
  <c r="AI357" i="1" s="1"/>
  <c r="AK357" i="1" s="1"/>
  <c r="AM357" i="1" s="1"/>
  <c r="AN357" i="1" s="1"/>
  <c r="AP357" i="1" s="1"/>
  <c r="AS357" i="1" s="1"/>
  <c r="R357" i="1"/>
  <c r="R356" i="1"/>
  <c r="AE363" i="1" l="1"/>
  <c r="AG363" i="1" s="1"/>
  <c r="AI363" i="1" s="1"/>
  <c r="AK363" i="1" s="1"/>
  <c r="AM363" i="1" s="1"/>
  <c r="AN363" i="1" s="1"/>
  <c r="AP363" i="1" s="1"/>
  <c r="AS363" i="1" s="1"/>
  <c r="R363" i="1"/>
  <c r="AE361" i="1"/>
  <c r="AG361" i="1" s="1"/>
  <c r="AI361" i="1" s="1"/>
  <c r="AK361" i="1" s="1"/>
  <c r="AE364" i="1"/>
  <c r="AG364" i="1" s="1"/>
  <c r="AI364" i="1" s="1"/>
  <c r="AK364" i="1" s="1"/>
  <c r="AM364" i="1" s="1"/>
  <c r="AN364" i="1" s="1"/>
  <c r="AP364" i="1" s="1"/>
  <c r="AS364" i="1" s="1"/>
  <c r="R362" i="1"/>
  <c r="R364" i="1"/>
  <c r="AE362" i="1"/>
  <c r="AG362" i="1" s="1"/>
  <c r="AI362" i="1" s="1"/>
  <c r="AK362" i="1" s="1"/>
  <c r="R361" i="1"/>
  <c r="AM356" i="1"/>
  <c r="AN356" i="1" s="1"/>
  <c r="AP356" i="1" s="1"/>
  <c r="AS356" i="1" s="1"/>
  <c r="AT355" i="1" s="1"/>
  <c r="AM361" i="1" l="1"/>
  <c r="AN361" i="1" s="1"/>
  <c r="AP361" i="1" s="1"/>
  <c r="AS361" i="1" s="1"/>
  <c r="AM362" i="1"/>
  <c r="AN362" i="1" s="1"/>
  <c r="AP362" i="1" s="1"/>
  <c r="AS362" i="1" s="1"/>
  <c r="R368" i="1"/>
  <c r="AE368" i="1"/>
  <c r="AG368" i="1" s="1"/>
  <c r="AI368" i="1" s="1"/>
  <c r="AK368" i="1" s="1"/>
  <c r="AM368" i="1" s="1"/>
  <c r="AN368" i="1" s="1"/>
  <c r="AP368" i="1" s="1"/>
  <c r="AS368" i="1" s="1"/>
  <c r="AE369" i="1"/>
  <c r="AG369" i="1" s="1"/>
  <c r="AI369" i="1" s="1"/>
  <c r="AK369" i="1" s="1"/>
  <c r="AM369" i="1" s="1"/>
  <c r="AN369" i="1" s="1"/>
  <c r="AP369" i="1" s="1"/>
  <c r="AS369" i="1" s="1"/>
  <c r="AE367" i="1"/>
  <c r="AG367" i="1" s="1"/>
  <c r="AI367" i="1" s="1"/>
  <c r="AK367" i="1" s="1"/>
  <c r="AM367" i="1" s="1"/>
  <c r="AN367" i="1" s="1"/>
  <c r="AP367" i="1" s="1"/>
  <c r="AS367" i="1" s="1"/>
  <c r="AE366" i="1"/>
  <c r="AG366" i="1" s="1"/>
  <c r="AI366" i="1" s="1"/>
  <c r="AK366" i="1" s="1"/>
  <c r="AM366" i="1" s="1"/>
  <c r="AN366" i="1" s="1"/>
  <c r="AP366" i="1" s="1"/>
  <c r="AS366" i="1" s="1"/>
  <c r="R367" i="1"/>
  <c r="R369" i="1"/>
  <c r="R366" i="1"/>
  <c r="AT365" i="1" l="1"/>
  <c r="AT360" i="1"/>
  <c r="AE372" i="1"/>
  <c r="AG372" i="1" s="1"/>
  <c r="AI372" i="1" s="1"/>
  <c r="AK372" i="1" s="1"/>
  <c r="AM372" i="1" s="1"/>
  <c r="AN372" i="1" s="1"/>
  <c r="AP372" i="1" s="1"/>
  <c r="AS372" i="1" s="1"/>
  <c r="R372" i="1"/>
  <c r="R373" i="1"/>
  <c r="AE373" i="1"/>
  <c r="AG373" i="1" s="1"/>
  <c r="AI373" i="1" s="1"/>
  <c r="AK373" i="1" s="1"/>
  <c r="AM373" i="1" s="1"/>
  <c r="AN373" i="1" s="1"/>
  <c r="AP373" i="1" s="1"/>
  <c r="AS373" i="1" s="1"/>
  <c r="AE371" i="1"/>
  <c r="AG371" i="1" s="1"/>
  <c r="AI371" i="1" s="1"/>
  <c r="AK371" i="1" s="1"/>
  <c r="AM371" i="1" s="1"/>
  <c r="AN371" i="1" s="1"/>
  <c r="AP371" i="1" s="1"/>
  <c r="AS371" i="1" s="1"/>
  <c r="R371" i="1"/>
  <c r="AT370" i="1" l="1"/>
  <c r="AE376" i="1"/>
  <c r="AG376" i="1" s="1"/>
  <c r="AI376" i="1" s="1"/>
  <c r="AK376" i="1" s="1"/>
  <c r="AM376" i="1" s="1"/>
  <c r="AN376" i="1" s="1"/>
  <c r="AP376" i="1" s="1"/>
  <c r="AS376" i="1" s="1"/>
  <c r="R376" i="1"/>
  <c r="R377" i="1"/>
  <c r="AE375" i="1"/>
  <c r="AG375" i="1" s="1"/>
  <c r="AI375" i="1" s="1"/>
  <c r="AK375" i="1" s="1"/>
  <c r="AM375" i="1" s="1"/>
  <c r="AN375" i="1" s="1"/>
  <c r="AP375" i="1" s="1"/>
  <c r="AS375" i="1" s="1"/>
  <c r="AE377" i="1"/>
  <c r="AG377" i="1" s="1"/>
  <c r="AI377" i="1" s="1"/>
  <c r="AK377" i="1" s="1"/>
  <c r="AM377" i="1" s="1"/>
  <c r="AN377" i="1" s="1"/>
  <c r="AP377" i="1" s="1"/>
  <c r="AS377" i="1" s="1"/>
  <c r="R375" i="1"/>
  <c r="AT374" i="1" l="1"/>
  <c r="R380" i="1"/>
  <c r="AE380" i="1"/>
  <c r="AG380" i="1" s="1"/>
  <c r="AI380" i="1" s="1"/>
  <c r="AK380" i="1" s="1"/>
  <c r="AM380" i="1" s="1"/>
  <c r="AN380" i="1" s="1"/>
  <c r="AP380" i="1" s="1"/>
  <c r="AS380" i="1" s="1"/>
  <c r="AE379" i="1"/>
  <c r="AG379" i="1" s="1"/>
  <c r="AI379" i="1" s="1"/>
  <c r="AK379" i="1" s="1"/>
  <c r="AM379" i="1" s="1"/>
  <c r="AN379" i="1" s="1"/>
  <c r="AP379" i="1" s="1"/>
  <c r="AS379" i="1" s="1"/>
  <c r="R381" i="1"/>
  <c r="R379" i="1"/>
  <c r="AE381" i="1"/>
  <c r="AG381" i="1" s="1"/>
  <c r="AI381" i="1" s="1"/>
  <c r="AK381" i="1" s="1"/>
  <c r="AM381" i="1" s="1"/>
  <c r="AN381" i="1" s="1"/>
  <c r="AP381" i="1" s="1"/>
  <c r="AS381" i="1" s="1"/>
  <c r="AT378" i="1" l="1"/>
  <c r="AE385" i="1"/>
  <c r="AG385" i="1" s="1"/>
  <c r="AI385" i="1" s="1"/>
  <c r="AK385" i="1" s="1"/>
  <c r="AM385" i="1" s="1"/>
  <c r="AN385" i="1" s="1"/>
  <c r="AP385" i="1" s="1"/>
  <c r="AS385" i="1" s="1"/>
  <c r="R385" i="1"/>
  <c r="AE384" i="1"/>
  <c r="AG384" i="1" s="1"/>
  <c r="AI384" i="1" s="1"/>
  <c r="AK384" i="1" s="1"/>
  <c r="AM384" i="1" s="1"/>
  <c r="AN384" i="1" s="1"/>
  <c r="AP384" i="1" s="1"/>
  <c r="AS384" i="1" s="1"/>
  <c r="AE386" i="1"/>
  <c r="AG386" i="1" s="1"/>
  <c r="AI386" i="1" s="1"/>
  <c r="AK386" i="1" s="1"/>
  <c r="AM386" i="1" s="1"/>
  <c r="AN386" i="1" s="1"/>
  <c r="AP386" i="1" s="1"/>
  <c r="AS386" i="1" s="1"/>
  <c r="AE383" i="1"/>
  <c r="AG383" i="1" s="1"/>
  <c r="AI383" i="1" s="1"/>
  <c r="AK383" i="1" s="1"/>
  <c r="AM383" i="1" s="1"/>
  <c r="AN383" i="1" s="1"/>
  <c r="AP383" i="1" s="1"/>
  <c r="AS383" i="1" s="1"/>
  <c r="R384" i="1"/>
  <c r="R386" i="1"/>
  <c r="R383" i="1"/>
  <c r="AT382" i="1" l="1"/>
  <c r="R390" i="1"/>
  <c r="AE390" i="1"/>
  <c r="AG390" i="1" s="1"/>
  <c r="AI390" i="1" s="1"/>
  <c r="AK390" i="1" s="1"/>
  <c r="AM390" i="1" s="1"/>
  <c r="AN390" i="1" s="1"/>
  <c r="AP390" i="1" s="1"/>
  <c r="AS390" i="1" s="1"/>
  <c r="AE391" i="1"/>
  <c r="AG391" i="1" s="1"/>
  <c r="AI391" i="1" s="1"/>
  <c r="AK391" i="1" s="1"/>
  <c r="AM391" i="1" s="1"/>
  <c r="AN391" i="1" s="1"/>
  <c r="AP391" i="1" s="1"/>
  <c r="AS391" i="1" s="1"/>
  <c r="AE388" i="1"/>
  <c r="AG388" i="1" s="1"/>
  <c r="AI388" i="1" s="1"/>
  <c r="AK388" i="1" s="1"/>
  <c r="AM388" i="1" s="1"/>
  <c r="AN388" i="1" s="1"/>
  <c r="AP388" i="1" s="1"/>
  <c r="AS388" i="1" s="1"/>
  <c r="R389" i="1"/>
  <c r="R391" i="1"/>
  <c r="AE389" i="1"/>
  <c r="AG389" i="1" s="1"/>
  <c r="AI389" i="1" s="1"/>
  <c r="AK389" i="1" s="1"/>
  <c r="R388" i="1"/>
  <c r="AE395" i="1" l="1"/>
  <c r="AG395" i="1" s="1"/>
  <c r="AI395" i="1" s="1"/>
  <c r="AK395" i="1" s="1"/>
  <c r="AM395" i="1" s="1"/>
  <c r="AN395" i="1" s="1"/>
  <c r="AP395" i="1" s="1"/>
  <c r="AS395" i="1" s="1"/>
  <c r="R395" i="1"/>
  <c r="AE396" i="1"/>
  <c r="AG396" i="1" s="1"/>
  <c r="AI396" i="1" s="1"/>
  <c r="AK396" i="1" s="1"/>
  <c r="AM396" i="1" s="1"/>
  <c r="AN396" i="1" s="1"/>
  <c r="AP396" i="1" s="1"/>
  <c r="AS396" i="1" s="1"/>
  <c r="R393" i="1"/>
  <c r="R396" i="1"/>
  <c r="AE393" i="1"/>
  <c r="AG393" i="1" s="1"/>
  <c r="AI393" i="1" s="1"/>
  <c r="AK393" i="1" s="1"/>
  <c r="AE394" i="1"/>
  <c r="AG394" i="1" s="1"/>
  <c r="AI394" i="1" s="1"/>
  <c r="AK394" i="1" s="1"/>
  <c r="AM394" i="1" s="1"/>
  <c r="AN394" i="1" s="1"/>
  <c r="AP394" i="1" s="1"/>
  <c r="AS394" i="1" s="1"/>
  <c r="R394" i="1"/>
  <c r="AM389" i="1"/>
  <c r="AN389" i="1" s="1"/>
  <c r="AP389" i="1" s="1"/>
  <c r="AS389" i="1" s="1"/>
  <c r="AT387" i="1" s="1"/>
  <c r="AM393" i="1" l="1"/>
  <c r="AN393" i="1" s="1"/>
  <c r="AP393" i="1" s="1"/>
  <c r="AS393" i="1" s="1"/>
  <c r="AT392" i="1" s="1"/>
  <c r="R401" i="1"/>
  <c r="AE401" i="1"/>
  <c r="AG401" i="1" s="1"/>
  <c r="AI401" i="1" s="1"/>
  <c r="AK401" i="1" s="1"/>
  <c r="AM401" i="1" s="1"/>
  <c r="AN401" i="1" s="1"/>
  <c r="AP401" i="1" s="1"/>
  <c r="AS401" i="1" s="1"/>
  <c r="AE399" i="1"/>
  <c r="AG399" i="1" s="1"/>
  <c r="AI399" i="1" s="1"/>
  <c r="AK399" i="1" s="1"/>
  <c r="AE400" i="1"/>
  <c r="AG400" i="1" s="1"/>
  <c r="AI400" i="1" s="1"/>
  <c r="AK400" i="1" s="1"/>
  <c r="AM400" i="1" s="1"/>
  <c r="AN400" i="1" s="1"/>
  <c r="AP400" i="1" s="1"/>
  <c r="AS400" i="1" s="1"/>
  <c r="R400" i="1"/>
  <c r="R402" i="1"/>
  <c r="AE402" i="1"/>
  <c r="AG402" i="1" s="1"/>
  <c r="AI402" i="1" s="1"/>
  <c r="AK402" i="1" s="1"/>
  <c r="AM402" i="1" s="1"/>
  <c r="AN402" i="1" s="1"/>
  <c r="AP402" i="1" s="1"/>
  <c r="AS402" i="1" s="1"/>
  <c r="AE398" i="1"/>
  <c r="AG398" i="1" s="1"/>
  <c r="AI398" i="1" s="1"/>
  <c r="AK398" i="1" s="1"/>
  <c r="AM398" i="1" s="1"/>
  <c r="AN398" i="1" s="1"/>
  <c r="AP398" i="1" s="1"/>
  <c r="AS398" i="1" s="1"/>
  <c r="R398" i="1"/>
  <c r="R399" i="1"/>
  <c r="R406" i="1" l="1"/>
  <c r="AE406" i="1"/>
  <c r="AG406" i="1" s="1"/>
  <c r="AI406" i="1" s="1"/>
  <c r="AK406" i="1" s="1"/>
  <c r="AM406" i="1" s="1"/>
  <c r="AN406" i="1" s="1"/>
  <c r="AP406" i="1" s="1"/>
  <c r="AS406" i="1" s="1"/>
  <c r="AE407" i="1"/>
  <c r="AG407" i="1" s="1"/>
  <c r="AI407" i="1" s="1"/>
  <c r="AK407" i="1" s="1"/>
  <c r="AM407" i="1" s="1"/>
  <c r="AN407" i="1" s="1"/>
  <c r="AP407" i="1" s="1"/>
  <c r="AS407" i="1" s="1"/>
  <c r="AE405" i="1"/>
  <c r="AG405" i="1" s="1"/>
  <c r="AI405" i="1" s="1"/>
  <c r="AK405" i="1" s="1"/>
  <c r="R404" i="1"/>
  <c r="R405" i="1"/>
  <c r="R407" i="1"/>
  <c r="AE404" i="1"/>
  <c r="AG404" i="1" s="1"/>
  <c r="AI404" i="1" s="1"/>
  <c r="AK404" i="1" s="1"/>
  <c r="AM404" i="1" s="1"/>
  <c r="AN404" i="1" s="1"/>
  <c r="AP404" i="1" s="1"/>
  <c r="AS404" i="1" s="1"/>
  <c r="AM399" i="1"/>
  <c r="AN399" i="1" s="1"/>
  <c r="AP399" i="1" s="1"/>
  <c r="AS399" i="1" s="1"/>
  <c r="AT397" i="1" s="1"/>
  <c r="AM405" i="1" l="1"/>
  <c r="AN405" i="1" s="1"/>
  <c r="AP405" i="1" s="1"/>
  <c r="AS405" i="1" s="1"/>
  <c r="AT403" i="1" s="1"/>
  <c r="R411" i="1"/>
  <c r="AE411" i="1"/>
  <c r="AG411" i="1" s="1"/>
  <c r="AI411" i="1" s="1"/>
  <c r="AK411" i="1" s="1"/>
  <c r="AM411" i="1" s="1"/>
  <c r="AN411" i="1" s="1"/>
  <c r="AP411" i="1" s="1"/>
  <c r="AS411" i="1" s="1"/>
  <c r="AE409" i="1"/>
  <c r="AG409" i="1" s="1"/>
  <c r="AI409" i="1" s="1"/>
  <c r="AK409" i="1" s="1"/>
  <c r="AM409" i="1" s="1"/>
  <c r="AN409" i="1" s="1"/>
  <c r="AP409" i="1" s="1"/>
  <c r="AS409" i="1" s="1"/>
  <c r="R409" i="1"/>
  <c r="R412" i="1"/>
  <c r="AE410" i="1"/>
  <c r="AG410" i="1" s="1"/>
  <c r="AI410" i="1" s="1"/>
  <c r="AK410" i="1" s="1"/>
  <c r="AM410" i="1" s="1"/>
  <c r="AN410" i="1" s="1"/>
  <c r="AP410" i="1" s="1"/>
  <c r="AS410" i="1" s="1"/>
  <c r="AE412" i="1"/>
  <c r="AG412" i="1" s="1"/>
  <c r="AI412" i="1" s="1"/>
  <c r="AK412" i="1" s="1"/>
  <c r="AM412" i="1" s="1"/>
  <c r="AN412" i="1" s="1"/>
  <c r="AP412" i="1" s="1"/>
  <c r="AS412" i="1" s="1"/>
  <c r="R410" i="1"/>
  <c r="AT408" i="1" l="1"/>
  <c r="R416" i="1"/>
  <c r="AE416" i="1"/>
  <c r="AG416" i="1" s="1"/>
  <c r="AI416" i="1" s="1"/>
  <c r="AK416" i="1" s="1"/>
  <c r="AM416" i="1" s="1"/>
  <c r="AN416" i="1" s="1"/>
  <c r="AP416" i="1" s="1"/>
  <c r="AS416" i="1" s="1"/>
  <c r="AE417" i="1"/>
  <c r="AG417" i="1" s="1"/>
  <c r="AI417" i="1" s="1"/>
  <c r="AK417" i="1" s="1"/>
  <c r="AM417" i="1" s="1"/>
  <c r="AN417" i="1" s="1"/>
  <c r="AP417" i="1" s="1"/>
  <c r="AS417" i="1" s="1"/>
  <c r="AE414" i="1"/>
  <c r="AG414" i="1" s="1"/>
  <c r="AI414" i="1" s="1"/>
  <c r="AK414" i="1" s="1"/>
  <c r="AM414" i="1" s="1"/>
  <c r="AN414" i="1" s="1"/>
  <c r="AP414" i="1" s="1"/>
  <c r="AS414" i="1" s="1"/>
  <c r="AE415" i="1"/>
  <c r="AG415" i="1" s="1"/>
  <c r="AI415" i="1" s="1"/>
  <c r="AK415" i="1" s="1"/>
  <c r="AM415" i="1" s="1"/>
  <c r="AN415" i="1" s="1"/>
  <c r="AP415" i="1" s="1"/>
  <c r="AS415" i="1" s="1"/>
  <c r="R417" i="1"/>
  <c r="R414" i="1"/>
  <c r="R415" i="1"/>
  <c r="AT413" i="1" l="1"/>
  <c r="AE420" i="1"/>
  <c r="AG420" i="1" s="1"/>
  <c r="AI420" i="1" s="1"/>
  <c r="AK420" i="1" s="1"/>
  <c r="AM420" i="1" s="1"/>
  <c r="AN420" i="1" s="1"/>
  <c r="AP420" i="1" s="1"/>
  <c r="AS420" i="1" s="1"/>
  <c r="R420" i="1"/>
  <c r="AE419" i="1"/>
  <c r="AG419" i="1" s="1"/>
  <c r="AI419" i="1" s="1"/>
  <c r="AK419" i="1" s="1"/>
  <c r="AM419" i="1" s="1"/>
  <c r="AN419" i="1" s="1"/>
  <c r="AP419" i="1" s="1"/>
  <c r="AS419" i="1" s="1"/>
  <c r="AE421" i="1"/>
  <c r="AG421" i="1" s="1"/>
  <c r="AI421" i="1" s="1"/>
  <c r="AK421" i="1" s="1"/>
  <c r="AM421" i="1" s="1"/>
  <c r="AN421" i="1" s="1"/>
  <c r="AP421" i="1" s="1"/>
  <c r="AS421" i="1" s="1"/>
  <c r="R419" i="1"/>
  <c r="R421" i="1"/>
  <c r="AT418" i="1" l="1"/>
  <c r="R424" i="1"/>
  <c r="AE424" i="1"/>
  <c r="AG424" i="1" s="1"/>
  <c r="AI424" i="1" s="1"/>
  <c r="AK424" i="1" s="1"/>
  <c r="AM424" i="1" s="1"/>
  <c r="AN424" i="1" s="1"/>
  <c r="AP424" i="1" s="1"/>
  <c r="AS424" i="1" s="1"/>
  <c r="AE423" i="1"/>
  <c r="AG423" i="1" s="1"/>
  <c r="AI423" i="1" s="1"/>
  <c r="AK423" i="1" s="1"/>
  <c r="AM423" i="1" s="1"/>
  <c r="AN423" i="1" s="1"/>
  <c r="AP423" i="1" s="1"/>
  <c r="AS423" i="1" s="1"/>
  <c r="R423" i="1"/>
  <c r="AE425" i="1"/>
  <c r="AG425" i="1" s="1"/>
  <c r="AI425" i="1" s="1"/>
  <c r="AK425" i="1" s="1"/>
  <c r="AM425" i="1" s="1"/>
  <c r="AN425" i="1" s="1"/>
  <c r="AP425" i="1" s="1"/>
  <c r="AS425" i="1" s="1"/>
  <c r="R425" i="1"/>
  <c r="AT422" i="1" l="1"/>
  <c r="AE429" i="1"/>
  <c r="AG429" i="1" s="1"/>
  <c r="AI429" i="1" s="1"/>
  <c r="AK429" i="1" s="1"/>
  <c r="AM429" i="1" s="1"/>
  <c r="AN429" i="1" s="1"/>
  <c r="AP429" i="1" s="1"/>
  <c r="AS429" i="1" s="1"/>
  <c r="AE428" i="1"/>
  <c r="AG428" i="1" s="1"/>
  <c r="AI428" i="1" s="1"/>
  <c r="AK428" i="1" s="1"/>
  <c r="AE427" i="1"/>
  <c r="AG427" i="1" s="1"/>
  <c r="AI427" i="1" s="1"/>
  <c r="AK427" i="1" s="1"/>
  <c r="AM427" i="1" s="1"/>
  <c r="AN427" i="1" s="1"/>
  <c r="AP427" i="1" s="1"/>
  <c r="AS427" i="1" s="1"/>
  <c r="R429" i="1"/>
  <c r="R428" i="1"/>
  <c r="R427" i="1"/>
  <c r="AE432" i="1" l="1"/>
  <c r="AG432" i="1" s="1"/>
  <c r="AI432" i="1" s="1"/>
  <c r="AK432" i="1" s="1"/>
  <c r="AM432" i="1" s="1"/>
  <c r="AN432" i="1" s="1"/>
  <c r="AP432" i="1" s="1"/>
  <c r="AS432" i="1" s="1"/>
  <c r="R432" i="1"/>
  <c r="AE433" i="1"/>
  <c r="AG433" i="1" s="1"/>
  <c r="AI433" i="1" s="1"/>
  <c r="AK433" i="1" s="1"/>
  <c r="AM433" i="1" s="1"/>
  <c r="AN433" i="1" s="1"/>
  <c r="AP433" i="1" s="1"/>
  <c r="AS433" i="1" s="1"/>
  <c r="AE431" i="1"/>
  <c r="AG431" i="1" s="1"/>
  <c r="AI431" i="1" s="1"/>
  <c r="AK431" i="1" s="1"/>
  <c r="AM431" i="1" s="1"/>
  <c r="AN431" i="1" s="1"/>
  <c r="AP431" i="1" s="1"/>
  <c r="AS431" i="1" s="1"/>
  <c r="R431" i="1"/>
  <c r="R433" i="1"/>
  <c r="AM428" i="1"/>
  <c r="AN428" i="1" s="1"/>
  <c r="AP428" i="1" s="1"/>
  <c r="AS428" i="1" s="1"/>
  <c r="AT426" i="1" s="1"/>
  <c r="AT430" i="1" l="1"/>
  <c r="R436" i="1"/>
  <c r="AE436" i="1"/>
  <c r="AG436" i="1" s="1"/>
  <c r="AI436" i="1" s="1"/>
  <c r="AK436" i="1" s="1"/>
  <c r="AM436" i="1" s="1"/>
  <c r="AN436" i="1" s="1"/>
  <c r="AP436" i="1" s="1"/>
  <c r="AS436" i="1" s="1"/>
  <c r="AE435" i="1"/>
  <c r="AG435" i="1" s="1"/>
  <c r="AI435" i="1" s="1"/>
  <c r="AK435" i="1" s="1"/>
  <c r="AM435" i="1" s="1"/>
  <c r="AN435" i="1" s="1"/>
  <c r="AP435" i="1" s="1"/>
  <c r="AS435" i="1" s="1"/>
  <c r="R437" i="1"/>
  <c r="AE437" i="1"/>
  <c r="AG437" i="1" s="1"/>
  <c r="AI437" i="1" s="1"/>
  <c r="AK437" i="1" s="1"/>
  <c r="AM437" i="1" s="1"/>
  <c r="AN437" i="1" s="1"/>
  <c r="AP437" i="1" s="1"/>
  <c r="AS437" i="1" s="1"/>
  <c r="R435" i="1"/>
  <c r="AT434" i="1" l="1"/>
  <c r="AE440" i="1"/>
  <c r="AG440" i="1" s="1"/>
  <c r="AI440" i="1" s="1"/>
  <c r="AK440" i="1" s="1"/>
  <c r="AM440" i="1" s="1"/>
  <c r="AN440" i="1" s="1"/>
  <c r="AP440" i="1" s="1"/>
  <c r="AS440" i="1" s="1"/>
  <c r="R440" i="1"/>
  <c r="AE441" i="1"/>
  <c r="AG441" i="1" s="1"/>
  <c r="AI441" i="1" s="1"/>
  <c r="AK441" i="1" s="1"/>
  <c r="AM441" i="1" s="1"/>
  <c r="AN441" i="1" s="1"/>
  <c r="AP441" i="1" s="1"/>
  <c r="AS441" i="1" s="1"/>
  <c r="AE439" i="1"/>
  <c r="AG439" i="1" s="1"/>
  <c r="AI439" i="1" s="1"/>
  <c r="AK439" i="1" s="1"/>
  <c r="R441" i="1"/>
  <c r="R439" i="1"/>
  <c r="AE444" i="1" l="1"/>
  <c r="AG444" i="1" s="1"/>
  <c r="AI444" i="1" s="1"/>
  <c r="AK444" i="1" s="1"/>
  <c r="AM444" i="1" s="1"/>
  <c r="AN444" i="1" s="1"/>
  <c r="AP444" i="1" s="1"/>
  <c r="AS444" i="1" s="1"/>
  <c r="R444" i="1"/>
  <c r="AE445" i="1"/>
  <c r="AG445" i="1" s="1"/>
  <c r="AI445" i="1" s="1"/>
  <c r="AK445" i="1" s="1"/>
  <c r="AM445" i="1" s="1"/>
  <c r="AN445" i="1" s="1"/>
  <c r="AP445" i="1" s="1"/>
  <c r="AS445" i="1" s="1"/>
  <c r="AE443" i="1"/>
  <c r="AG443" i="1" s="1"/>
  <c r="AI443" i="1" s="1"/>
  <c r="AK443" i="1" s="1"/>
  <c r="AM443" i="1" s="1"/>
  <c r="AN443" i="1" s="1"/>
  <c r="AP443" i="1" s="1"/>
  <c r="AS443" i="1" s="1"/>
  <c r="R443" i="1"/>
  <c r="R445" i="1"/>
  <c r="AM439" i="1"/>
  <c r="AN439" i="1" s="1"/>
  <c r="AP439" i="1" s="1"/>
  <c r="AS439" i="1" s="1"/>
  <c r="AT438" i="1" s="1"/>
  <c r="AT442" i="1" l="1"/>
  <c r="R448" i="1"/>
  <c r="AE448" i="1"/>
  <c r="AG448" i="1" s="1"/>
  <c r="AI448" i="1" s="1"/>
  <c r="AK448" i="1" s="1"/>
  <c r="AM448" i="1" s="1"/>
  <c r="AN448" i="1" s="1"/>
  <c r="AP448" i="1" s="1"/>
  <c r="AS448" i="1" s="1"/>
  <c r="R449" i="1"/>
  <c r="AE447" i="1"/>
  <c r="AG447" i="1" s="1"/>
  <c r="AI447" i="1" s="1"/>
  <c r="AK447" i="1" s="1"/>
  <c r="AM447" i="1" s="1"/>
  <c r="AN447" i="1" s="1"/>
  <c r="AP447" i="1" s="1"/>
  <c r="AS447" i="1" s="1"/>
  <c r="AE449" i="1"/>
  <c r="AG449" i="1" s="1"/>
  <c r="AI449" i="1" s="1"/>
  <c r="AK449" i="1" s="1"/>
  <c r="AM449" i="1" s="1"/>
  <c r="AN449" i="1" s="1"/>
  <c r="AP449" i="1" s="1"/>
  <c r="AS449" i="1" s="1"/>
  <c r="R447" i="1"/>
  <c r="AT446" i="1" l="1"/>
  <c r="R452" i="1"/>
  <c r="AE452" i="1"/>
  <c r="AG452" i="1" s="1"/>
  <c r="AI452" i="1" s="1"/>
  <c r="AK452" i="1" s="1"/>
  <c r="AM452" i="1" s="1"/>
  <c r="AN452" i="1" s="1"/>
  <c r="AP452" i="1" s="1"/>
  <c r="AS452" i="1" s="1"/>
  <c r="AE453" i="1"/>
  <c r="AG453" i="1" s="1"/>
  <c r="AI453" i="1" s="1"/>
  <c r="AK453" i="1" s="1"/>
  <c r="AM453" i="1" s="1"/>
  <c r="AN453" i="1" s="1"/>
  <c r="AP453" i="1" s="1"/>
  <c r="AS453" i="1" s="1"/>
  <c r="AE451" i="1"/>
  <c r="AG451" i="1" s="1"/>
  <c r="AI451" i="1" s="1"/>
  <c r="AK451" i="1" s="1"/>
  <c r="AM451" i="1" s="1"/>
  <c r="AN451" i="1" s="1"/>
  <c r="AP451" i="1" s="1"/>
  <c r="AS451" i="1" s="1"/>
  <c r="R453" i="1"/>
  <c r="R451" i="1"/>
  <c r="AT450" i="1" l="1"/>
  <c r="AE456" i="1"/>
  <c r="AG456" i="1" s="1"/>
  <c r="AI456" i="1" s="1"/>
  <c r="AK456" i="1" s="1"/>
  <c r="AM456" i="1" s="1"/>
  <c r="AN456" i="1" s="1"/>
  <c r="AP456" i="1" s="1"/>
  <c r="AS456" i="1" s="1"/>
  <c r="R456" i="1"/>
  <c r="R455" i="1"/>
  <c r="AE457" i="1"/>
  <c r="AG457" i="1" s="1"/>
  <c r="AI457" i="1" s="1"/>
  <c r="AK457" i="1" s="1"/>
  <c r="AE455" i="1"/>
  <c r="AG455" i="1" s="1"/>
  <c r="AI455" i="1" s="1"/>
  <c r="AK455" i="1" s="1"/>
  <c r="AM455" i="1" s="1"/>
  <c r="AN455" i="1" s="1"/>
  <c r="AP455" i="1" s="1"/>
  <c r="AS455" i="1" s="1"/>
  <c r="R457" i="1"/>
  <c r="AM457" i="1" l="1"/>
  <c r="AN457" i="1" s="1"/>
  <c r="AP457" i="1" s="1"/>
  <c r="AS457" i="1" s="1"/>
  <c r="AT454" i="1" s="1"/>
  <c r="R461" i="1"/>
  <c r="AE461" i="1"/>
  <c r="AG461" i="1" s="1"/>
  <c r="AI461" i="1" s="1"/>
  <c r="AK461" i="1" s="1"/>
  <c r="AM461" i="1" s="1"/>
  <c r="AN461" i="1" s="1"/>
  <c r="AP461" i="1" s="1"/>
  <c r="AS461" i="1" s="1"/>
  <c r="AE459" i="1"/>
  <c r="AG459" i="1" s="1"/>
  <c r="AI459" i="1" s="1"/>
  <c r="AK459" i="1" s="1"/>
  <c r="AM459" i="1" s="1"/>
  <c r="AN459" i="1" s="1"/>
  <c r="AP459" i="1" s="1"/>
  <c r="AS459" i="1" s="1"/>
  <c r="AE460" i="1"/>
  <c r="AG460" i="1" s="1"/>
  <c r="AI460" i="1" s="1"/>
  <c r="AK460" i="1" s="1"/>
  <c r="R462" i="1"/>
  <c r="AE462" i="1"/>
  <c r="AG462" i="1" s="1"/>
  <c r="AI462" i="1" s="1"/>
  <c r="AK462" i="1" s="1"/>
  <c r="AM462" i="1" s="1"/>
  <c r="AN462" i="1" s="1"/>
  <c r="AP462" i="1" s="1"/>
  <c r="AS462" i="1" s="1"/>
  <c r="R459" i="1"/>
  <c r="R460" i="1"/>
  <c r="AE465" i="1" l="1"/>
  <c r="AG465" i="1" s="1"/>
  <c r="AI465" i="1" s="1"/>
  <c r="AK465" i="1" s="1"/>
  <c r="AM465" i="1" s="1"/>
  <c r="AN465" i="1" s="1"/>
  <c r="AP465" i="1" s="1"/>
  <c r="AS465" i="1" s="1"/>
  <c r="AE464" i="1"/>
  <c r="AG464" i="1" s="1"/>
  <c r="AI464" i="1" s="1"/>
  <c r="AK464" i="1" s="1"/>
  <c r="AM464" i="1" s="1"/>
  <c r="AN464" i="1" s="1"/>
  <c r="AP464" i="1" s="1"/>
  <c r="AS464" i="1" s="1"/>
  <c r="R465" i="1"/>
  <c r="R464" i="1"/>
  <c r="AM460" i="1"/>
  <c r="AN460" i="1" s="1"/>
  <c r="AP460" i="1" s="1"/>
  <c r="AS460" i="1" s="1"/>
  <c r="AT458" i="1" s="1"/>
  <c r="AT463" i="1" l="1"/>
  <c r="R468" i="1"/>
  <c r="AE468" i="1"/>
  <c r="AG468" i="1" s="1"/>
  <c r="AI468" i="1" s="1"/>
  <c r="AK468" i="1" s="1"/>
  <c r="AM468" i="1" s="1"/>
  <c r="AN468" i="1" s="1"/>
  <c r="AP468" i="1" s="1"/>
  <c r="AS468" i="1" s="1"/>
  <c r="AE469" i="1"/>
  <c r="AG469" i="1" s="1"/>
  <c r="AI469" i="1" s="1"/>
  <c r="AK469" i="1" s="1"/>
  <c r="AM469" i="1" s="1"/>
  <c r="AN469" i="1" s="1"/>
  <c r="AP469" i="1" s="1"/>
  <c r="AS469" i="1" s="1"/>
  <c r="AE467" i="1"/>
  <c r="AG467" i="1" s="1"/>
  <c r="AI467" i="1" s="1"/>
  <c r="AK467" i="1" s="1"/>
  <c r="R469" i="1"/>
  <c r="R467" i="1"/>
  <c r="R472" i="1" l="1"/>
  <c r="R475" i="1" s="1"/>
  <c r="AE471" i="1"/>
  <c r="AG471" i="1" s="1"/>
  <c r="AI471" i="1" s="1"/>
  <c r="AK471" i="1" s="1"/>
  <c r="AM471" i="1" s="1"/>
  <c r="AN471" i="1" s="1"/>
  <c r="AP471" i="1" s="1"/>
  <c r="AS471" i="1" s="1"/>
  <c r="AE472" i="1"/>
  <c r="AG472" i="1" s="1"/>
  <c r="AI472" i="1" s="1"/>
  <c r="AK472" i="1" s="1"/>
  <c r="AM472" i="1" s="1"/>
  <c r="AN472" i="1" s="1"/>
  <c r="AP472" i="1" s="1"/>
  <c r="AS472" i="1" s="1"/>
  <c r="R471" i="1"/>
  <c r="AM467" i="1"/>
  <c r="AN467" i="1" s="1"/>
  <c r="AP467" i="1" s="1"/>
  <c r="AS467" i="1" s="1"/>
  <c r="AT466" i="1" s="1"/>
  <c r="R474" i="1" l="1"/>
  <c r="AG474" i="1"/>
  <c r="AI474" i="1" s="1"/>
  <c r="AK474" i="1" s="1"/>
  <c r="AT470" i="1"/>
  <c r="AE475" i="1"/>
  <c r="AG475" i="1" s="1"/>
  <c r="AI475" i="1" s="1"/>
  <c r="AK475" i="1" s="1"/>
  <c r="AM475" i="1" s="1"/>
  <c r="AN475" i="1" s="1"/>
  <c r="AP475" i="1" s="1"/>
  <c r="AS475" i="1" s="1"/>
  <c r="AM474" i="1" l="1"/>
  <c r="AN474" i="1" s="1"/>
  <c r="AP474" i="1" s="1"/>
  <c r="AS474" i="1" s="1"/>
  <c r="AT473" i="1" s="1"/>
  <c r="AE477" i="1"/>
  <c r="AG477" i="1" s="1"/>
  <c r="AI477" i="1" s="1"/>
  <c r="AK477" i="1" s="1"/>
  <c r="R477" i="1"/>
  <c r="AE478" i="1"/>
  <c r="AG478" i="1" s="1"/>
  <c r="AI478" i="1" s="1"/>
  <c r="AK478" i="1" s="1"/>
  <c r="AM478" i="1" s="1"/>
  <c r="AN478" i="1" s="1"/>
  <c r="AP478" i="1" s="1"/>
  <c r="AS478" i="1" s="1"/>
  <c r="R478" i="1"/>
  <c r="AE480" i="1" l="1"/>
  <c r="AG480" i="1" s="1"/>
  <c r="AI480" i="1" s="1"/>
  <c r="AK480" i="1" s="1"/>
  <c r="AM480" i="1" s="1"/>
  <c r="AN480" i="1" s="1"/>
  <c r="AP480" i="1" s="1"/>
  <c r="AS480" i="1" s="1"/>
  <c r="AT479" i="1" s="1"/>
  <c r="R480" i="1"/>
  <c r="AM477" i="1"/>
  <c r="AN477" i="1" s="1"/>
  <c r="AP477" i="1" s="1"/>
  <c r="AS477" i="1" s="1"/>
  <c r="AT476" i="1" s="1"/>
  <c r="AE482" i="1" l="1"/>
  <c r="AG482" i="1" s="1"/>
  <c r="AI482" i="1" s="1"/>
  <c r="AK482" i="1" s="1"/>
  <c r="AM482" i="1" s="1"/>
  <c r="AN482" i="1" s="1"/>
  <c r="AP482" i="1" s="1"/>
  <c r="AS482" i="1" s="1"/>
  <c r="AT481" i="1" s="1"/>
  <c r="R482" i="1"/>
  <c r="AE484" i="1" l="1"/>
  <c r="AG484" i="1" s="1"/>
  <c r="AI484" i="1" s="1"/>
  <c r="AK484" i="1" s="1"/>
  <c r="R484" i="1"/>
  <c r="R487" i="1" l="1"/>
  <c r="AE487" i="1"/>
  <c r="AG487" i="1" s="1"/>
  <c r="AI487" i="1" s="1"/>
  <c r="AK487" i="1" s="1"/>
  <c r="AM487" i="1" s="1"/>
  <c r="AN487" i="1" s="1"/>
  <c r="AP487" i="1" s="1"/>
  <c r="AS487" i="1" s="1"/>
  <c r="AE486" i="1"/>
  <c r="AG486" i="1" s="1"/>
  <c r="AI486" i="1" s="1"/>
  <c r="AK486" i="1" s="1"/>
  <c r="AM486" i="1" s="1"/>
  <c r="AN486" i="1" s="1"/>
  <c r="AP486" i="1" s="1"/>
  <c r="AS486" i="1" s="1"/>
  <c r="R486" i="1"/>
  <c r="AM484" i="1"/>
  <c r="AN484" i="1" s="1"/>
  <c r="AP484" i="1" s="1"/>
  <c r="AS484" i="1" s="1"/>
  <c r="AT483" i="1" s="1"/>
  <c r="AT485" i="1" l="1"/>
  <c r="AE489" i="1"/>
  <c r="AG489" i="1" s="1"/>
  <c r="AI489" i="1" s="1"/>
  <c r="AK489" i="1" s="1"/>
  <c r="R489" i="1"/>
  <c r="AE491" i="1" l="1"/>
  <c r="AG491" i="1" s="1"/>
  <c r="AI491" i="1" s="1"/>
  <c r="AK491" i="1" s="1"/>
  <c r="AE492" i="1"/>
  <c r="AG492" i="1" s="1"/>
  <c r="AI492" i="1" s="1"/>
  <c r="AK492" i="1" s="1"/>
  <c r="R491" i="1"/>
  <c r="R492" i="1"/>
  <c r="AM489" i="1"/>
  <c r="AN489" i="1" s="1"/>
  <c r="AP489" i="1" s="1"/>
  <c r="AS489" i="1" s="1"/>
  <c r="AT488" i="1" s="1"/>
  <c r="R494" i="1" l="1"/>
  <c r="AE494" i="1"/>
  <c r="AG494" i="1" s="1"/>
  <c r="AI494" i="1" s="1"/>
  <c r="AK494" i="1" s="1"/>
  <c r="AM494" i="1" s="1"/>
  <c r="AN494" i="1" s="1"/>
  <c r="AP494" i="1" s="1"/>
  <c r="AS494" i="1" s="1"/>
  <c r="AT493" i="1" s="1"/>
  <c r="AM492" i="1"/>
  <c r="AN492" i="1" s="1"/>
  <c r="AP492" i="1" s="1"/>
  <c r="AS492" i="1" s="1"/>
  <c r="AM491" i="1"/>
  <c r="AN491" i="1" s="1"/>
  <c r="AP491" i="1" s="1"/>
  <c r="AS491" i="1" s="1"/>
  <c r="AT490" i="1" l="1"/>
  <c r="AE497" i="1"/>
  <c r="AG497" i="1" s="1"/>
  <c r="AI497" i="1" s="1"/>
  <c r="AK497" i="1" s="1"/>
  <c r="AM497" i="1" s="1"/>
  <c r="AN497" i="1" s="1"/>
  <c r="AP497" i="1" s="1"/>
  <c r="AS497" i="1" s="1"/>
  <c r="AE496" i="1"/>
  <c r="AG496" i="1" s="1"/>
  <c r="AI496" i="1" s="1"/>
  <c r="AK496" i="1" s="1"/>
  <c r="AM496" i="1" s="1"/>
  <c r="AN496" i="1" s="1"/>
  <c r="AP496" i="1" s="1"/>
  <c r="AS496" i="1" s="1"/>
  <c r="R497" i="1"/>
  <c r="R496" i="1"/>
  <c r="AT495" i="1" l="1"/>
  <c r="AE499" i="1"/>
  <c r="AG499" i="1" s="1"/>
  <c r="AI499" i="1" s="1"/>
  <c r="AK499" i="1" s="1"/>
  <c r="AM499" i="1" s="1"/>
  <c r="AN499" i="1" s="1"/>
  <c r="AP499" i="1" s="1"/>
  <c r="AS499" i="1" s="1"/>
  <c r="AT498" i="1" s="1"/>
  <c r="R499" i="1"/>
  <c r="AE501" i="1" l="1"/>
  <c r="AG501" i="1" s="1"/>
  <c r="AI501" i="1" s="1"/>
  <c r="AK501" i="1" s="1"/>
  <c r="AM501" i="1" s="1"/>
  <c r="AN501" i="1" s="1"/>
  <c r="AP501" i="1" s="1"/>
  <c r="AS501" i="1" s="1"/>
  <c r="AT500" i="1" s="1"/>
  <c r="R501" i="1"/>
  <c r="AE503" i="1" l="1"/>
  <c r="AG503" i="1" s="1"/>
  <c r="AI503" i="1" s="1"/>
  <c r="AK503" i="1" s="1"/>
  <c r="AM503" i="1" s="1"/>
  <c r="AN503" i="1" s="1"/>
  <c r="AP503" i="1" s="1"/>
  <c r="AS503" i="1" s="1"/>
  <c r="AT502" i="1" s="1"/>
  <c r="R503" i="1"/>
  <c r="AE505" i="1" l="1"/>
  <c r="AG505" i="1" s="1"/>
  <c r="AI505" i="1" s="1"/>
  <c r="AK505" i="1" s="1"/>
  <c r="R505" i="1"/>
  <c r="AE507" i="1" l="1"/>
  <c r="AG507" i="1" s="1"/>
  <c r="AI507" i="1" s="1"/>
  <c r="AK507" i="1" s="1"/>
  <c r="AM507" i="1" s="1"/>
  <c r="AN507" i="1" s="1"/>
  <c r="AP507" i="1" s="1"/>
  <c r="AS507" i="1" s="1"/>
  <c r="AT506" i="1" s="1"/>
  <c r="R507" i="1"/>
  <c r="AM505" i="1"/>
  <c r="AN505" i="1" s="1"/>
  <c r="AP505" i="1" s="1"/>
  <c r="AS505" i="1" s="1"/>
  <c r="AT504" i="1" s="1"/>
  <c r="AE509" i="1" l="1"/>
  <c r="AG509" i="1" s="1"/>
  <c r="AI509" i="1" s="1"/>
  <c r="AK509" i="1" s="1"/>
  <c r="R509" i="1"/>
  <c r="AE512" i="1" l="1"/>
  <c r="AG512" i="1" s="1"/>
  <c r="AI512" i="1" s="1"/>
  <c r="AK512" i="1" s="1"/>
  <c r="AM512" i="1" s="1"/>
  <c r="AN512" i="1" s="1"/>
  <c r="AP512" i="1" s="1"/>
  <c r="AS512" i="1" s="1"/>
  <c r="AT511" i="1" s="1"/>
  <c r="R512" i="1"/>
  <c r="AM509" i="1"/>
  <c r="AN509" i="1" s="1"/>
  <c r="AP509" i="1" s="1"/>
  <c r="AS509" i="1" s="1"/>
  <c r="AT508" i="1" s="1"/>
  <c r="AE514" i="1" l="1"/>
  <c r="AG514" i="1" s="1"/>
  <c r="AI514" i="1" s="1"/>
  <c r="AK514" i="1" s="1"/>
  <c r="AM514" i="1" s="1"/>
  <c r="AN514" i="1" s="1"/>
  <c r="AP514" i="1" s="1"/>
  <c r="AS514" i="1" s="1"/>
  <c r="AT513" i="1" s="1"/>
  <c r="R514" i="1"/>
  <c r="AE517" i="1" l="1"/>
  <c r="AG517" i="1" s="1"/>
  <c r="AI517" i="1" s="1"/>
  <c r="AK517" i="1" s="1"/>
  <c r="AM517" i="1" s="1"/>
  <c r="AN517" i="1" s="1"/>
  <c r="AP517" i="1" s="1"/>
  <c r="AS517" i="1" s="1"/>
  <c r="AE518" i="1"/>
  <c r="AG518" i="1" s="1"/>
  <c r="AI518" i="1" s="1"/>
  <c r="AK518" i="1" s="1"/>
  <c r="R518" i="1"/>
  <c r="R517" i="1"/>
  <c r="AE521" i="1" l="1"/>
  <c r="AG521" i="1" s="1"/>
  <c r="AI521" i="1" s="1"/>
  <c r="AK521" i="1" s="1"/>
  <c r="AM521" i="1" s="1"/>
  <c r="AN521" i="1" s="1"/>
  <c r="AP521" i="1" s="1"/>
  <c r="AS521" i="1" s="1"/>
  <c r="AE520" i="1"/>
  <c r="AG520" i="1" s="1"/>
  <c r="AI520" i="1" s="1"/>
  <c r="AK520" i="1" s="1"/>
  <c r="AM520" i="1" s="1"/>
  <c r="AN520" i="1" s="1"/>
  <c r="AP520" i="1" s="1"/>
  <c r="AS520" i="1" s="1"/>
  <c r="R520" i="1"/>
  <c r="R521" i="1"/>
  <c r="AM518" i="1"/>
  <c r="AN518" i="1" s="1"/>
  <c r="AP518" i="1" s="1"/>
  <c r="AS518" i="1" s="1"/>
  <c r="AT516" i="1" s="1"/>
  <c r="AT519" i="1" l="1"/>
  <c r="R523" i="1"/>
  <c r="AE523" i="1"/>
  <c r="AG523" i="1" s="1"/>
  <c r="AI523" i="1" s="1"/>
  <c r="AK523" i="1" s="1"/>
  <c r="AM523" i="1" s="1"/>
  <c r="AN523" i="1" s="1"/>
  <c r="AP523" i="1" s="1"/>
  <c r="AS523" i="1" s="1"/>
  <c r="AT522" i="1" s="1"/>
  <c r="AE525" i="1" l="1"/>
  <c r="AG525" i="1" s="1"/>
  <c r="AI525" i="1" s="1"/>
  <c r="AK525" i="1" s="1"/>
  <c r="AM525" i="1" s="1"/>
  <c r="AN525" i="1" s="1"/>
  <c r="AP525" i="1" s="1"/>
  <c r="AS525" i="1" s="1"/>
  <c r="AE526" i="1"/>
  <c r="AG526" i="1" s="1"/>
  <c r="AI526" i="1" s="1"/>
  <c r="AK526" i="1" s="1"/>
  <c r="R526" i="1"/>
  <c r="R525" i="1"/>
  <c r="AE528" i="1" l="1"/>
  <c r="AG528" i="1" s="1"/>
  <c r="AI528" i="1" s="1"/>
  <c r="AK528" i="1" s="1"/>
  <c r="AM528" i="1" s="1"/>
  <c r="AN528" i="1" s="1"/>
  <c r="AP528" i="1" s="1"/>
  <c r="AS528" i="1" s="1"/>
  <c r="AT527" i="1" s="1"/>
  <c r="R528" i="1"/>
  <c r="AM526" i="1"/>
  <c r="AN526" i="1" s="1"/>
  <c r="AP526" i="1" s="1"/>
  <c r="AS526" i="1" s="1"/>
  <c r="AT524" i="1" s="1"/>
  <c r="R530" i="1" l="1"/>
  <c r="AE531" i="1"/>
  <c r="AG531" i="1" s="1"/>
  <c r="AI531" i="1" s="1"/>
  <c r="AK531" i="1" s="1"/>
  <c r="AM531" i="1" s="1"/>
  <c r="AN531" i="1" s="1"/>
  <c r="AP531" i="1" s="1"/>
  <c r="AS531" i="1" s="1"/>
  <c r="AE530" i="1"/>
  <c r="AG530" i="1" s="1"/>
  <c r="AI530" i="1" s="1"/>
  <c r="AK530" i="1" s="1"/>
  <c r="AM530" i="1" s="1"/>
  <c r="AN530" i="1" s="1"/>
  <c r="AP530" i="1" s="1"/>
  <c r="AS530" i="1" s="1"/>
  <c r="R531" i="1"/>
  <c r="AT529" i="1" l="1"/>
  <c r="AE533" i="1"/>
  <c r="AG533" i="1" s="1"/>
  <c r="AI533" i="1" s="1"/>
  <c r="AK533" i="1" s="1"/>
  <c r="AM533" i="1" s="1"/>
  <c r="AN533" i="1" s="1"/>
  <c r="AP533" i="1" s="1"/>
  <c r="AS533" i="1" s="1"/>
  <c r="AT532" i="1" s="1"/>
  <c r="R533" i="1"/>
  <c r="AE535" i="1" l="1"/>
  <c r="AG535" i="1" s="1"/>
  <c r="AI535" i="1" s="1"/>
  <c r="AK535" i="1" s="1"/>
  <c r="AM535" i="1" s="1"/>
  <c r="AN535" i="1" s="1"/>
  <c r="AP535" i="1" s="1"/>
  <c r="AS535" i="1" s="1"/>
  <c r="AE536" i="1"/>
  <c r="AG536" i="1" s="1"/>
  <c r="AI536" i="1" s="1"/>
  <c r="AK536" i="1" s="1"/>
  <c r="AM536" i="1" s="1"/>
  <c r="AN536" i="1" s="1"/>
  <c r="AP536" i="1" s="1"/>
  <c r="AS536" i="1" s="1"/>
  <c r="R535" i="1"/>
  <c r="R536" i="1"/>
  <c r="AT534" i="1" l="1"/>
  <c r="R538" i="1"/>
  <c r="AE538" i="1"/>
  <c r="AG538" i="1" s="1"/>
  <c r="AI538" i="1" s="1"/>
  <c r="AK538" i="1" s="1"/>
  <c r="AM538" i="1" s="1"/>
  <c r="AN538" i="1" s="1"/>
  <c r="AP538" i="1" s="1"/>
  <c r="AS538" i="1" s="1"/>
  <c r="AT537" i="1" s="1"/>
  <c r="R542" i="1" l="1"/>
  <c r="R540" i="1"/>
  <c r="AE541" i="1"/>
  <c r="AG541" i="1" s="1"/>
  <c r="AI541" i="1" s="1"/>
  <c r="AK541" i="1" s="1"/>
  <c r="AM541" i="1" s="1"/>
  <c r="AN541" i="1" s="1"/>
  <c r="AP541" i="1" s="1"/>
  <c r="AS541" i="1" s="1"/>
  <c r="AE540" i="1"/>
  <c r="AG540" i="1" s="1"/>
  <c r="AI540" i="1" s="1"/>
  <c r="AK540" i="1" s="1"/>
  <c r="AM540" i="1" s="1"/>
  <c r="AN540" i="1" s="1"/>
  <c r="AP540" i="1" s="1"/>
  <c r="AS540" i="1" s="1"/>
  <c r="R543" i="1"/>
  <c r="AE543" i="1"/>
  <c r="AG543" i="1" s="1"/>
  <c r="AI543" i="1" s="1"/>
  <c r="AK543" i="1" s="1"/>
  <c r="AM543" i="1" s="1"/>
  <c r="AN543" i="1" s="1"/>
  <c r="AP543" i="1" s="1"/>
  <c r="AS543" i="1" s="1"/>
  <c r="AE542" i="1"/>
  <c r="AG542" i="1" s="1"/>
  <c r="AI542" i="1" s="1"/>
  <c r="AK542" i="1" s="1"/>
  <c r="AM542" i="1" s="1"/>
  <c r="AN542" i="1" s="1"/>
  <c r="AP542" i="1" s="1"/>
  <c r="AS542" i="1" s="1"/>
  <c r="R541" i="1"/>
  <c r="AT539" i="1" l="1"/>
  <c r="R547" i="1"/>
  <c r="AE545" i="1"/>
  <c r="AG545" i="1" s="1"/>
  <c r="AI545" i="1" s="1"/>
  <c r="AK545" i="1" s="1"/>
  <c r="AM545" i="1" s="1"/>
  <c r="AN545" i="1" s="1"/>
  <c r="AP545" i="1" s="1"/>
  <c r="AS545" i="1" s="1"/>
  <c r="R548" i="1"/>
  <c r="AE546" i="1"/>
  <c r="AG546" i="1" s="1"/>
  <c r="AI546" i="1" s="1"/>
  <c r="AK546" i="1" s="1"/>
  <c r="AM546" i="1" s="1"/>
  <c r="AN546" i="1" s="1"/>
  <c r="AP546" i="1" s="1"/>
  <c r="AS546" i="1" s="1"/>
  <c r="AE548" i="1"/>
  <c r="AG548" i="1" s="1"/>
  <c r="AI548" i="1" s="1"/>
  <c r="AK548" i="1" s="1"/>
  <c r="AE547" i="1"/>
  <c r="AG547" i="1" s="1"/>
  <c r="AI547" i="1" s="1"/>
  <c r="AK547" i="1" s="1"/>
  <c r="R545" i="1"/>
  <c r="R546" i="1"/>
  <c r="AM547" i="1" l="1"/>
  <c r="AN547" i="1" s="1"/>
  <c r="AP547" i="1" s="1"/>
  <c r="AS547" i="1" s="1"/>
  <c r="AM548" i="1"/>
  <c r="AN548" i="1" s="1"/>
  <c r="AP548" i="1" s="1"/>
  <c r="AS548" i="1" s="1"/>
  <c r="AE552" i="1"/>
  <c r="AG552" i="1" s="1"/>
  <c r="AI552" i="1" s="1"/>
  <c r="AK552" i="1" s="1"/>
  <c r="AM552" i="1" s="1"/>
  <c r="AN552" i="1" s="1"/>
  <c r="AP552" i="1" s="1"/>
  <c r="AS552" i="1" s="1"/>
  <c r="R552" i="1"/>
  <c r="AE551" i="1"/>
  <c r="AG551" i="1" s="1"/>
  <c r="AI551" i="1" s="1"/>
  <c r="AK551" i="1" s="1"/>
  <c r="AM551" i="1" s="1"/>
  <c r="AN551" i="1" s="1"/>
  <c r="AP551" i="1" s="1"/>
  <c r="AS551" i="1" s="1"/>
  <c r="R550" i="1"/>
  <c r="AE550" i="1"/>
  <c r="AG550" i="1" s="1"/>
  <c r="AI550" i="1" s="1"/>
  <c r="AK550" i="1" s="1"/>
  <c r="AM550" i="1" s="1"/>
  <c r="AN550" i="1" s="1"/>
  <c r="AP550" i="1" s="1"/>
  <c r="AS550" i="1" s="1"/>
  <c r="R551" i="1"/>
  <c r="AT549" i="1" l="1"/>
  <c r="AT544" i="1"/>
  <c r="R556" i="1"/>
  <c r="R554" i="1"/>
  <c r="R557" i="1"/>
  <c r="AE557" i="1"/>
  <c r="AG557" i="1" s="1"/>
  <c r="AI557" i="1" s="1"/>
  <c r="AK557" i="1" s="1"/>
  <c r="AM557" i="1" s="1"/>
  <c r="AN557" i="1" s="1"/>
  <c r="AP557" i="1" s="1"/>
  <c r="AS557" i="1" s="1"/>
  <c r="AE555" i="1"/>
  <c r="AG555" i="1" s="1"/>
  <c r="AI555" i="1" s="1"/>
  <c r="AK555" i="1" s="1"/>
  <c r="AM555" i="1" s="1"/>
  <c r="AN555" i="1" s="1"/>
  <c r="AP555" i="1" s="1"/>
  <c r="AS555" i="1" s="1"/>
  <c r="AE556" i="1"/>
  <c r="AG556" i="1" s="1"/>
  <c r="AI556" i="1" s="1"/>
  <c r="AK556" i="1" s="1"/>
  <c r="AM556" i="1" s="1"/>
  <c r="AN556" i="1" s="1"/>
  <c r="AP556" i="1" s="1"/>
  <c r="AS556" i="1" s="1"/>
  <c r="AE554" i="1"/>
  <c r="AG554" i="1" s="1"/>
  <c r="AI554" i="1" s="1"/>
  <c r="AK554" i="1" s="1"/>
  <c r="R555" i="1"/>
  <c r="AM554" i="1" l="1"/>
  <c r="AN554" i="1" s="1"/>
  <c r="AP554" i="1" s="1"/>
  <c r="AS554" i="1" s="1"/>
  <c r="AT553" i="1" s="1"/>
  <c r="R561" i="1"/>
  <c r="AE561" i="1"/>
  <c r="AG561" i="1" s="1"/>
  <c r="AI561" i="1" s="1"/>
  <c r="AK561" i="1" s="1"/>
  <c r="AM561" i="1" s="1"/>
  <c r="AN561" i="1" s="1"/>
  <c r="AP561" i="1" s="1"/>
  <c r="AS561" i="1" s="1"/>
  <c r="AE562" i="1"/>
  <c r="AG562" i="1" s="1"/>
  <c r="AI562" i="1" s="1"/>
  <c r="AK562" i="1" s="1"/>
  <c r="AM562" i="1" s="1"/>
  <c r="AN562" i="1" s="1"/>
  <c r="AP562" i="1" s="1"/>
  <c r="AS562" i="1" s="1"/>
  <c r="AE560" i="1"/>
  <c r="AG560" i="1" s="1"/>
  <c r="AI560" i="1" s="1"/>
  <c r="AK560" i="1" s="1"/>
  <c r="AM560" i="1" s="1"/>
  <c r="AN560" i="1" s="1"/>
  <c r="AP560" i="1" s="1"/>
  <c r="AS560" i="1" s="1"/>
  <c r="R562" i="1"/>
  <c r="AE559" i="1"/>
  <c r="AG559" i="1" s="1"/>
  <c r="AI559" i="1" s="1"/>
  <c r="AK559" i="1" s="1"/>
  <c r="AM559" i="1" s="1"/>
  <c r="AN559" i="1" s="1"/>
  <c r="AP559" i="1" s="1"/>
  <c r="AS559" i="1" s="1"/>
  <c r="R559" i="1"/>
  <c r="R560" i="1"/>
  <c r="AT558" i="1" l="1"/>
  <c r="R565" i="1"/>
  <c r="R566" i="1"/>
  <c r="AE564" i="1"/>
  <c r="AG564" i="1" s="1"/>
  <c r="AI564" i="1" s="1"/>
  <c r="AK564" i="1" s="1"/>
  <c r="AM564" i="1" s="1"/>
  <c r="AN564" i="1" s="1"/>
  <c r="AP564" i="1" s="1"/>
  <c r="AS564" i="1" s="1"/>
  <c r="AE565" i="1"/>
  <c r="AG565" i="1" s="1"/>
  <c r="AI565" i="1" s="1"/>
  <c r="AK565" i="1" s="1"/>
  <c r="AE566" i="1"/>
  <c r="AG566" i="1" s="1"/>
  <c r="AI566" i="1" s="1"/>
  <c r="AK566" i="1" s="1"/>
  <c r="R564" i="1"/>
  <c r="AM565" i="1" l="1"/>
  <c r="AN565" i="1" s="1"/>
  <c r="AP565" i="1" s="1"/>
  <c r="AS565" i="1" s="1"/>
  <c r="AM566" i="1"/>
  <c r="AN566" i="1" s="1"/>
  <c r="AP566" i="1" s="1"/>
  <c r="AS566" i="1" s="1"/>
  <c r="R569" i="1"/>
  <c r="AE568" i="1"/>
  <c r="AG568" i="1" s="1"/>
  <c r="AI568" i="1" s="1"/>
  <c r="AK568" i="1" s="1"/>
  <c r="AM568" i="1" s="1"/>
  <c r="AN568" i="1" s="1"/>
  <c r="AP568" i="1" s="1"/>
  <c r="AS568" i="1" s="1"/>
  <c r="R570" i="1"/>
  <c r="R568" i="1"/>
  <c r="AE570" i="1"/>
  <c r="AG570" i="1" s="1"/>
  <c r="AI570" i="1" s="1"/>
  <c r="AK570" i="1" s="1"/>
  <c r="AM570" i="1" s="1"/>
  <c r="AN570" i="1" s="1"/>
  <c r="AP570" i="1" s="1"/>
  <c r="AS570" i="1" s="1"/>
  <c r="AE569" i="1"/>
  <c r="AG569" i="1" s="1"/>
  <c r="AI569" i="1" s="1"/>
  <c r="AK569" i="1" s="1"/>
  <c r="AM569" i="1" s="1"/>
  <c r="AN569" i="1" s="1"/>
  <c r="AP569" i="1" s="1"/>
  <c r="AS569" i="1" s="1"/>
  <c r="AT567" i="1" l="1"/>
  <c r="AT563" i="1"/>
  <c r="AE572" i="1"/>
  <c r="AG572" i="1" s="1"/>
  <c r="AI572" i="1" s="1"/>
  <c r="AK572" i="1" s="1"/>
  <c r="AM572" i="1" s="1"/>
  <c r="AN572" i="1" s="1"/>
  <c r="AP572" i="1" s="1"/>
  <c r="AS572" i="1" s="1"/>
  <c r="AT571" i="1" s="1"/>
  <c r="R572" i="1"/>
  <c r="AE574" i="1" l="1"/>
  <c r="AG574" i="1" s="1"/>
  <c r="AI574" i="1" s="1"/>
  <c r="AK574" i="1" s="1"/>
  <c r="AM574" i="1" s="1"/>
  <c r="AN574" i="1" s="1"/>
  <c r="AP574" i="1" s="1"/>
  <c r="AS574" i="1" s="1"/>
  <c r="AT573" i="1" s="1"/>
  <c r="R574" i="1"/>
  <c r="AE576" i="1" l="1"/>
  <c r="AG576" i="1" s="1"/>
  <c r="AI576" i="1" s="1"/>
  <c r="AK576" i="1" s="1"/>
  <c r="AM576" i="1" s="1"/>
  <c r="AN576" i="1" s="1"/>
  <c r="AP576" i="1" s="1"/>
  <c r="AS576" i="1" s="1"/>
  <c r="AT575" i="1" s="1"/>
  <c r="R576" i="1"/>
  <c r="AE579" i="1" l="1"/>
  <c r="AG579" i="1" s="1"/>
  <c r="AI579" i="1" s="1"/>
  <c r="AK579" i="1" s="1"/>
  <c r="AM579" i="1" s="1"/>
  <c r="AN579" i="1" s="1"/>
  <c r="AP579" i="1" s="1"/>
  <c r="AS579" i="1" s="1"/>
  <c r="AE580" i="1"/>
  <c r="AG580" i="1" s="1"/>
  <c r="AI580" i="1" s="1"/>
  <c r="AK580" i="1" s="1"/>
  <c r="AM580" i="1" s="1"/>
  <c r="AN580" i="1" s="1"/>
  <c r="AP580" i="1" s="1"/>
  <c r="AS580" i="1" s="1"/>
  <c r="R579" i="1"/>
  <c r="R580" i="1"/>
  <c r="AT578" i="1" l="1"/>
  <c r="R582" i="1"/>
  <c r="AE582" i="1"/>
  <c r="AG582" i="1" s="1"/>
  <c r="AI582" i="1" s="1"/>
  <c r="AK582" i="1" s="1"/>
  <c r="AM582" i="1" s="1"/>
  <c r="AN582" i="1" s="1"/>
  <c r="AP582" i="1" s="1"/>
  <c r="AS582" i="1" s="1"/>
  <c r="AT581" i="1" s="1"/>
  <c r="AE585" i="1" l="1"/>
  <c r="AG585" i="1" s="1"/>
  <c r="AI585" i="1" s="1"/>
  <c r="AK585" i="1" s="1"/>
  <c r="AE584" i="1"/>
  <c r="AG584" i="1" s="1"/>
  <c r="AI584" i="1" s="1"/>
  <c r="AK584" i="1" s="1"/>
  <c r="AM584" i="1" s="1"/>
  <c r="AN584" i="1" s="1"/>
  <c r="AP584" i="1" s="1"/>
  <c r="AS584" i="1" s="1"/>
  <c r="R585" i="1"/>
  <c r="R584" i="1"/>
  <c r="AE587" i="1" l="1"/>
  <c r="AG587" i="1" s="1"/>
  <c r="AI587" i="1" s="1"/>
  <c r="AK587" i="1" s="1"/>
  <c r="AM587" i="1" s="1"/>
  <c r="AN587" i="1" s="1"/>
  <c r="AP587" i="1" s="1"/>
  <c r="AS587" i="1" s="1"/>
  <c r="AE588" i="1"/>
  <c r="AG588" i="1" s="1"/>
  <c r="AI588" i="1" s="1"/>
  <c r="AK588" i="1" s="1"/>
  <c r="AM588" i="1" s="1"/>
  <c r="AN588" i="1" s="1"/>
  <c r="AP588" i="1" s="1"/>
  <c r="AS588" i="1" s="1"/>
  <c r="R588" i="1"/>
  <c r="R587" i="1"/>
  <c r="AM585" i="1"/>
  <c r="AN585" i="1" s="1"/>
  <c r="AP585" i="1" s="1"/>
  <c r="AS585" i="1" s="1"/>
  <c r="AT583" i="1" s="1"/>
  <c r="AT586" i="1" l="1"/>
  <c r="AE590" i="1"/>
  <c r="AG590" i="1" s="1"/>
  <c r="AI590" i="1" s="1"/>
  <c r="AK590" i="1" s="1"/>
  <c r="AM590" i="1" s="1"/>
  <c r="AN590" i="1" s="1"/>
  <c r="AP590" i="1" s="1"/>
  <c r="AS590" i="1" s="1"/>
  <c r="AT589" i="1" s="1"/>
  <c r="R590" i="1"/>
  <c r="AE592" i="1" l="1"/>
  <c r="AG592" i="1" s="1"/>
  <c r="AI592" i="1" s="1"/>
  <c r="AK592" i="1" s="1"/>
  <c r="AM592" i="1" s="1"/>
  <c r="AN592" i="1" s="1"/>
  <c r="AP592" i="1" s="1"/>
  <c r="AS592" i="1" s="1"/>
  <c r="AE593" i="1"/>
  <c r="AG593" i="1" s="1"/>
  <c r="AI593" i="1" s="1"/>
  <c r="AK593" i="1" s="1"/>
  <c r="AM593" i="1" s="1"/>
  <c r="AN593" i="1" s="1"/>
  <c r="AP593" i="1" s="1"/>
  <c r="AS593" i="1" s="1"/>
  <c r="R593" i="1"/>
  <c r="R592" i="1"/>
  <c r="AT591" i="1" l="1"/>
  <c r="R597" i="1"/>
  <c r="AE597" i="1"/>
  <c r="AG597" i="1" s="1"/>
  <c r="AI597" i="1" s="1"/>
  <c r="AK597" i="1" s="1"/>
  <c r="AM597" i="1" s="1"/>
  <c r="AN597" i="1" s="1"/>
  <c r="AP597" i="1" s="1"/>
  <c r="AS597" i="1" s="1"/>
  <c r="AE596" i="1"/>
  <c r="AG596" i="1" s="1"/>
  <c r="AI596" i="1" s="1"/>
  <c r="AK596" i="1" s="1"/>
  <c r="AE595" i="1"/>
  <c r="AG595" i="1" s="1"/>
  <c r="AI595" i="1" s="1"/>
  <c r="AK595" i="1" s="1"/>
  <c r="AM595" i="1" s="1"/>
  <c r="AN595" i="1" s="1"/>
  <c r="AP595" i="1" s="1"/>
  <c r="AS595" i="1" s="1"/>
  <c r="R595" i="1"/>
  <c r="R596" i="1"/>
  <c r="AM596" i="1" l="1"/>
  <c r="AN596" i="1" s="1"/>
  <c r="AP596" i="1" s="1"/>
  <c r="AS596" i="1" s="1"/>
  <c r="AT594" i="1" s="1"/>
  <c r="AE600" i="1"/>
  <c r="AG600" i="1" s="1"/>
  <c r="AI600" i="1" s="1"/>
  <c r="AK600" i="1" s="1"/>
  <c r="AM600" i="1" s="1"/>
  <c r="AN600" i="1" s="1"/>
  <c r="AP600" i="1" s="1"/>
  <c r="AS600" i="1" s="1"/>
  <c r="AE599" i="1"/>
  <c r="AG599" i="1" s="1"/>
  <c r="AI599" i="1" s="1"/>
  <c r="AK599" i="1" s="1"/>
  <c r="AM599" i="1" s="1"/>
  <c r="AN599" i="1" s="1"/>
  <c r="AP599" i="1" s="1"/>
  <c r="AS599" i="1" s="1"/>
  <c r="AE601" i="1"/>
  <c r="AG601" i="1" s="1"/>
  <c r="AI601" i="1" s="1"/>
  <c r="AK601" i="1" s="1"/>
  <c r="AM601" i="1" s="1"/>
  <c r="AN601" i="1" s="1"/>
  <c r="AP601" i="1" s="1"/>
  <c r="AS601" i="1" s="1"/>
  <c r="R601" i="1"/>
  <c r="R600" i="1"/>
  <c r="R599" i="1"/>
  <c r="AT598" i="1" l="1"/>
  <c r="R605" i="1"/>
  <c r="AE603" i="1"/>
  <c r="AG603" i="1" s="1"/>
  <c r="AI603" i="1" s="1"/>
  <c r="AK603" i="1" s="1"/>
  <c r="AM603" i="1" s="1"/>
  <c r="AN603" i="1" s="1"/>
  <c r="AP603" i="1" s="1"/>
  <c r="AS603" i="1" s="1"/>
  <c r="AE605" i="1"/>
  <c r="AG605" i="1" s="1"/>
  <c r="AI605" i="1" s="1"/>
  <c r="AK605" i="1" s="1"/>
  <c r="AM605" i="1" s="1"/>
  <c r="AN605" i="1" s="1"/>
  <c r="AP605" i="1" s="1"/>
  <c r="AS605" i="1" s="1"/>
  <c r="AE604" i="1"/>
  <c r="AG604" i="1" s="1"/>
  <c r="AI604" i="1" s="1"/>
  <c r="AK604" i="1" s="1"/>
  <c r="AM604" i="1" s="1"/>
  <c r="AN604" i="1" s="1"/>
  <c r="AP604" i="1" s="1"/>
  <c r="AS604" i="1" s="1"/>
  <c r="R603" i="1"/>
  <c r="R604" i="1"/>
  <c r="AT602" i="1" l="1"/>
  <c r="R608" i="1"/>
  <c r="AE607" i="1"/>
  <c r="AG607" i="1" s="1"/>
  <c r="AI607" i="1" s="1"/>
  <c r="AK607" i="1" s="1"/>
  <c r="AM607" i="1" s="1"/>
  <c r="AN607" i="1" s="1"/>
  <c r="AP607" i="1" s="1"/>
  <c r="AS607" i="1" s="1"/>
  <c r="AE608" i="1"/>
  <c r="AG608" i="1" s="1"/>
  <c r="AI608" i="1" s="1"/>
  <c r="AK608" i="1" s="1"/>
  <c r="AM608" i="1" s="1"/>
  <c r="AN608" i="1" s="1"/>
  <c r="AP608" i="1" s="1"/>
  <c r="AS608" i="1" s="1"/>
  <c r="R607" i="1"/>
  <c r="AT606" i="1" l="1"/>
  <c r="AE611" i="1"/>
  <c r="AG611" i="1" s="1"/>
  <c r="AI611" i="1" s="1"/>
  <c r="AK611" i="1" s="1"/>
  <c r="R611" i="1"/>
  <c r="AE615" i="1" l="1"/>
  <c r="AG615" i="1" s="1"/>
  <c r="AI615" i="1" s="1"/>
  <c r="AK615" i="1" s="1"/>
  <c r="AM615" i="1" s="1"/>
  <c r="AN615" i="1" s="1"/>
  <c r="AP615" i="1" s="1"/>
  <c r="AS615" i="1" s="1"/>
  <c r="AT614" i="1" s="1"/>
  <c r="R615" i="1"/>
  <c r="AM611" i="1"/>
  <c r="AN611" i="1" s="1"/>
  <c r="AP611" i="1" s="1"/>
  <c r="AS611" i="1" s="1"/>
  <c r="AT610" i="1" s="1"/>
  <c r="AE619" i="1" l="1"/>
  <c r="AG619" i="1" s="1"/>
  <c r="AI619" i="1" s="1"/>
  <c r="AK619" i="1" s="1"/>
  <c r="AM619" i="1" s="1"/>
  <c r="AN619" i="1" s="1"/>
  <c r="AP619" i="1" s="1"/>
  <c r="AS619" i="1" s="1"/>
  <c r="R619" i="1"/>
  <c r="AE618" i="1"/>
  <c r="AG618" i="1" s="1"/>
  <c r="AI618" i="1" s="1"/>
  <c r="AK618" i="1" s="1"/>
  <c r="AM618" i="1" s="1"/>
  <c r="AN618" i="1" s="1"/>
  <c r="AP618" i="1" s="1"/>
  <c r="AS618" i="1" s="1"/>
  <c r="R618" i="1"/>
  <c r="AT617" i="1" l="1"/>
  <c r="AE621" i="1"/>
  <c r="AG621" i="1" s="1"/>
  <c r="AI621" i="1" s="1"/>
  <c r="AK621" i="1" s="1"/>
  <c r="AM621" i="1" s="1"/>
  <c r="AN621" i="1" s="1"/>
  <c r="AP621" i="1" s="1"/>
  <c r="AS621" i="1" s="1"/>
  <c r="AE622" i="1"/>
  <c r="AG622" i="1" s="1"/>
  <c r="AI622" i="1" s="1"/>
  <c r="AK622" i="1" s="1"/>
  <c r="AM622" i="1" s="1"/>
  <c r="AN622" i="1" s="1"/>
  <c r="AP622" i="1" s="1"/>
  <c r="AS622" i="1" s="1"/>
  <c r="R621" i="1"/>
  <c r="R622" i="1"/>
  <c r="AT620" i="1" l="1"/>
  <c r="AE624" i="1"/>
  <c r="AG624" i="1" s="1"/>
  <c r="AI624" i="1" s="1"/>
  <c r="AK624" i="1" s="1"/>
  <c r="AM624" i="1" s="1"/>
  <c r="AN624" i="1" s="1"/>
  <c r="AP624" i="1" s="1"/>
  <c r="AS624" i="1" s="1"/>
  <c r="R625" i="1"/>
  <c r="AE625" i="1"/>
  <c r="AG625" i="1" s="1"/>
  <c r="AI625" i="1" s="1"/>
  <c r="AK625" i="1" s="1"/>
  <c r="AM625" i="1" s="1"/>
  <c r="AN625" i="1" s="1"/>
  <c r="AP625" i="1" s="1"/>
  <c r="AS625" i="1" s="1"/>
  <c r="R624" i="1"/>
  <c r="AT623" i="1" l="1"/>
  <c r="AE627" i="1"/>
  <c r="AG627" i="1" s="1"/>
  <c r="AI627" i="1" s="1"/>
  <c r="AK627" i="1" s="1"/>
  <c r="AM627" i="1" s="1"/>
  <c r="AN627" i="1" s="1"/>
  <c r="AP627" i="1" s="1"/>
  <c r="AS627" i="1" s="1"/>
  <c r="AG628" i="1"/>
  <c r="AI628" i="1" s="1"/>
  <c r="AK628" i="1" s="1"/>
  <c r="AM628" i="1" s="1"/>
  <c r="AN628" i="1" s="1"/>
  <c r="AP628" i="1" s="1"/>
  <c r="AS628" i="1" s="1"/>
  <c r="R627" i="1"/>
  <c r="R628" i="1"/>
  <c r="AT626" i="1" l="1"/>
  <c r="R630" i="1"/>
  <c r="AG630" i="1" s="1"/>
  <c r="AI630" i="1" s="1"/>
  <c r="AK630" i="1" s="1"/>
  <c r="AM630" i="1" l="1"/>
  <c r="AN630" i="1" s="1"/>
  <c r="AP630" i="1" s="1"/>
  <c r="AS630" i="1" s="1"/>
  <c r="AT629" i="1" s="1"/>
  <c r="R634" i="1"/>
  <c r="AE634" i="1"/>
  <c r="AG634" i="1" s="1"/>
  <c r="AI634" i="1" s="1"/>
  <c r="AK634" i="1" s="1"/>
  <c r="AM634" i="1" s="1"/>
  <c r="AN634" i="1" s="1"/>
  <c r="AP634" i="1" s="1"/>
  <c r="AS634" i="1" s="1"/>
  <c r="AE632" i="1"/>
  <c r="AG632" i="1" s="1"/>
  <c r="AI632" i="1" s="1"/>
  <c r="AK632" i="1" s="1"/>
  <c r="AM632" i="1" s="1"/>
  <c r="AN632" i="1" s="1"/>
  <c r="AP632" i="1" s="1"/>
  <c r="AS632" i="1" s="1"/>
  <c r="R632" i="1"/>
  <c r="AG633" i="1" s="1"/>
  <c r="AI633" i="1" s="1"/>
  <c r="AK633" i="1" s="1"/>
  <c r="AM633" i="1" s="1"/>
  <c r="AN633" i="1" s="1"/>
  <c r="AP633" i="1" s="1"/>
  <c r="AS633" i="1" s="1"/>
  <c r="AT631" i="1" l="1"/>
  <c r="R637" i="1"/>
  <c r="AE637" i="1"/>
  <c r="AG637" i="1" s="1"/>
  <c r="AI637" i="1" s="1"/>
  <c r="AK637" i="1" s="1"/>
  <c r="AM637" i="1" s="1"/>
  <c r="AN637" i="1" s="1"/>
  <c r="AP637" i="1" s="1"/>
  <c r="AS637" i="1" s="1"/>
  <c r="AE636" i="1"/>
  <c r="AG636" i="1" s="1"/>
  <c r="AI636" i="1" s="1"/>
  <c r="AK636" i="1" s="1"/>
  <c r="AM636" i="1" s="1"/>
  <c r="AN636" i="1" s="1"/>
  <c r="AP636" i="1" s="1"/>
  <c r="AS636" i="1" s="1"/>
  <c r="R636" i="1"/>
  <c r="AT635" i="1" l="1"/>
  <c r="R640" i="1"/>
  <c r="AE640" i="1"/>
  <c r="AG640" i="1" s="1"/>
  <c r="AI640" i="1" s="1"/>
  <c r="AK640" i="1" s="1"/>
  <c r="AM640" i="1" s="1"/>
  <c r="AN640" i="1" s="1"/>
  <c r="AP640" i="1" s="1"/>
  <c r="AS640" i="1" s="1"/>
  <c r="AE639" i="1"/>
  <c r="AG639" i="1" s="1"/>
  <c r="AI639" i="1" s="1"/>
  <c r="AK639" i="1" s="1"/>
  <c r="AM639" i="1" s="1"/>
  <c r="AN639" i="1" s="1"/>
  <c r="AP639" i="1" s="1"/>
  <c r="AS639" i="1" s="1"/>
  <c r="R639" i="1"/>
  <c r="AT638" i="1" l="1"/>
  <c r="R644" i="1"/>
  <c r="AE644" i="1"/>
  <c r="AG644" i="1" s="1"/>
  <c r="AI644" i="1" s="1"/>
  <c r="AK644" i="1" s="1"/>
  <c r="AM644" i="1" s="1"/>
  <c r="AN644" i="1" s="1"/>
  <c r="AP644" i="1" s="1"/>
  <c r="AS644" i="1" s="1"/>
  <c r="AE643" i="1"/>
  <c r="AG643" i="1" s="1"/>
  <c r="AI643" i="1" s="1"/>
  <c r="AK643" i="1" s="1"/>
  <c r="AM643" i="1" s="1"/>
  <c r="AN643" i="1" s="1"/>
  <c r="AP643" i="1" s="1"/>
  <c r="AS643" i="1" s="1"/>
  <c r="AE642" i="1"/>
  <c r="AG642" i="1" s="1"/>
  <c r="AI642" i="1" s="1"/>
  <c r="AK642" i="1" s="1"/>
  <c r="AM642" i="1" s="1"/>
  <c r="AN642" i="1" s="1"/>
  <c r="AP642" i="1" s="1"/>
  <c r="AS642" i="1" s="1"/>
  <c r="R642" i="1"/>
  <c r="R643" i="1"/>
  <c r="AT641" i="1" l="1"/>
  <c r="AE646" i="1"/>
  <c r="AG646" i="1" s="1"/>
  <c r="AI646" i="1" s="1"/>
  <c r="AK646" i="1" s="1"/>
  <c r="AM646" i="1" s="1"/>
  <c r="AN646" i="1" s="1"/>
  <c r="AP646" i="1" s="1"/>
  <c r="AS646" i="1" s="1"/>
  <c r="AT645" i="1" s="1"/>
  <c r="R646" i="1"/>
  <c r="AE648" i="1" l="1"/>
  <c r="AG648" i="1" s="1"/>
  <c r="AI648" i="1" s="1"/>
  <c r="AK648" i="1" s="1"/>
  <c r="AM648" i="1" s="1"/>
  <c r="AN648" i="1" s="1"/>
  <c r="AP648" i="1" s="1"/>
  <c r="AS648" i="1" s="1"/>
  <c r="AE649" i="1"/>
  <c r="AG649" i="1" s="1"/>
  <c r="AI649" i="1" s="1"/>
  <c r="AK649" i="1" s="1"/>
  <c r="AM649" i="1" s="1"/>
  <c r="AN649" i="1" s="1"/>
  <c r="AP649" i="1" s="1"/>
  <c r="AS649" i="1" s="1"/>
  <c r="R648" i="1"/>
  <c r="R649" i="1"/>
  <c r="AT647" i="1" l="1"/>
  <c r="AE651" i="1"/>
  <c r="AG651" i="1" s="1"/>
  <c r="AI651" i="1" s="1"/>
  <c r="AK651" i="1" s="1"/>
  <c r="AM651" i="1" s="1"/>
  <c r="AN651" i="1" s="1"/>
  <c r="AP651" i="1" s="1"/>
  <c r="AS651" i="1" s="1"/>
  <c r="AT650" i="1" s="1"/>
  <c r="R651" i="1"/>
  <c r="AE654" i="1" l="1"/>
  <c r="AG654" i="1" s="1"/>
  <c r="AI654" i="1" s="1"/>
  <c r="AK654" i="1" s="1"/>
  <c r="AM654" i="1" s="1"/>
  <c r="AN654" i="1" s="1"/>
  <c r="AP654" i="1" s="1"/>
  <c r="AS654" i="1" s="1"/>
  <c r="AE653" i="1"/>
  <c r="AG653" i="1" s="1"/>
  <c r="AI653" i="1" s="1"/>
  <c r="AK653" i="1" s="1"/>
  <c r="AM653" i="1" s="1"/>
  <c r="AN653" i="1" s="1"/>
  <c r="AP653" i="1" s="1"/>
  <c r="AS653" i="1" s="1"/>
  <c r="R654" i="1"/>
  <c r="R653" i="1"/>
  <c r="AT652" i="1" l="1"/>
  <c r="AE657" i="1"/>
  <c r="AG657" i="1" s="1"/>
  <c r="AI657" i="1" s="1"/>
  <c r="AK657" i="1" s="1"/>
  <c r="AM657" i="1" s="1"/>
  <c r="AN657" i="1" s="1"/>
  <c r="AP657" i="1" s="1"/>
  <c r="AS657" i="1" s="1"/>
  <c r="AE656" i="1"/>
  <c r="AG656" i="1" s="1"/>
  <c r="AI656" i="1" s="1"/>
  <c r="AK656" i="1" s="1"/>
  <c r="AM656" i="1" s="1"/>
  <c r="AN656" i="1" s="1"/>
  <c r="AP656" i="1" s="1"/>
  <c r="AS656" i="1" s="1"/>
  <c r="R656" i="1"/>
  <c r="R657" i="1"/>
  <c r="AT655" i="1" l="1"/>
  <c r="AE660" i="1"/>
  <c r="AG660" i="1" s="1"/>
  <c r="AI660" i="1" s="1"/>
  <c r="AK660" i="1" s="1"/>
  <c r="AM660" i="1" s="1"/>
  <c r="AN660" i="1" s="1"/>
  <c r="AP660" i="1" s="1"/>
  <c r="AS660" i="1" s="1"/>
  <c r="R660" i="1"/>
  <c r="AE659" i="1"/>
  <c r="AG659" i="1" s="1"/>
  <c r="AI659" i="1" s="1"/>
  <c r="AK659" i="1" s="1"/>
  <c r="AM659" i="1" s="1"/>
  <c r="AN659" i="1" s="1"/>
  <c r="AP659" i="1" s="1"/>
  <c r="AS659" i="1" s="1"/>
  <c r="R659" i="1"/>
  <c r="AT658" i="1" l="1"/>
  <c r="AE662" i="1"/>
  <c r="AG662" i="1" s="1"/>
  <c r="AI662" i="1" s="1"/>
  <c r="AK662" i="1" s="1"/>
  <c r="AM662" i="1" s="1"/>
  <c r="AN662" i="1" s="1"/>
  <c r="AP662" i="1" s="1"/>
  <c r="AS662" i="1" s="1"/>
  <c r="AE663" i="1"/>
  <c r="AG663" i="1" s="1"/>
  <c r="AI663" i="1" s="1"/>
  <c r="AK663" i="1" s="1"/>
  <c r="AM663" i="1" s="1"/>
  <c r="AN663" i="1" s="1"/>
  <c r="AP663" i="1" s="1"/>
  <c r="AS663" i="1" s="1"/>
  <c r="R662" i="1"/>
  <c r="R663" i="1"/>
  <c r="AT661" i="1" l="1"/>
  <c r="AE665" i="1"/>
  <c r="AG665" i="1" s="1"/>
  <c r="AI665" i="1" s="1"/>
  <c r="AK665" i="1" s="1"/>
  <c r="AM665" i="1" s="1"/>
  <c r="AN665" i="1" s="1"/>
  <c r="AP665" i="1" s="1"/>
  <c r="AS665" i="1" s="1"/>
  <c r="AT664" i="1" s="1"/>
  <c r="R665" i="1"/>
  <c r="AE667" i="1" l="1"/>
  <c r="AG667" i="1" s="1"/>
  <c r="AI667" i="1" s="1"/>
  <c r="AK667" i="1" s="1"/>
  <c r="AM667" i="1" s="1"/>
  <c r="AN667" i="1" s="1"/>
  <c r="AP667" i="1" s="1"/>
  <c r="AS667" i="1" s="1"/>
  <c r="AT666" i="1" s="1"/>
  <c r="R667" i="1"/>
  <c r="AE670" i="1" l="1"/>
  <c r="AG670" i="1" s="1"/>
  <c r="AI670" i="1" s="1"/>
  <c r="AK670" i="1" s="1"/>
  <c r="AM670" i="1" s="1"/>
  <c r="AN670" i="1" s="1"/>
  <c r="AP670" i="1" s="1"/>
  <c r="AS670" i="1" s="1"/>
  <c r="AT669" i="1" s="1"/>
  <c r="R670" i="1"/>
  <c r="AE672" i="1" l="1"/>
  <c r="AG672" i="1" s="1"/>
  <c r="AI672" i="1" s="1"/>
  <c r="AK672" i="1" s="1"/>
  <c r="R672" i="1"/>
  <c r="AE674" i="1" l="1"/>
  <c r="AG674" i="1" s="1"/>
  <c r="AI674" i="1" s="1"/>
  <c r="AK674" i="1" s="1"/>
  <c r="AM674" i="1" s="1"/>
  <c r="AN674" i="1" s="1"/>
  <c r="AP674" i="1" s="1"/>
  <c r="AS674" i="1" s="1"/>
  <c r="AT673" i="1" s="1"/>
  <c r="R674" i="1"/>
  <c r="AM672" i="1"/>
  <c r="AN672" i="1" s="1"/>
  <c r="AP672" i="1" s="1"/>
  <c r="AS672" i="1" s="1"/>
  <c r="AT671" i="1" s="1"/>
  <c r="AE676" i="1" l="1"/>
  <c r="AG676" i="1" s="1"/>
  <c r="AI676" i="1" s="1"/>
  <c r="AK676" i="1" s="1"/>
  <c r="R676" i="1"/>
  <c r="AE681" i="1" l="1"/>
  <c r="AG681" i="1" s="1"/>
  <c r="AI681" i="1" s="1"/>
  <c r="AK681" i="1" s="1"/>
  <c r="AM681" i="1" s="1"/>
  <c r="AN681" i="1" s="1"/>
  <c r="AP681" i="1" s="1"/>
  <c r="AS681" i="1" s="1"/>
  <c r="R681" i="1"/>
  <c r="AE680" i="1"/>
  <c r="AG680" i="1" s="1"/>
  <c r="AI680" i="1" s="1"/>
  <c r="AK680" i="1" s="1"/>
  <c r="AM680" i="1" s="1"/>
  <c r="AN680" i="1" s="1"/>
  <c r="AP680" i="1" s="1"/>
  <c r="AS680" i="1" s="1"/>
  <c r="R680" i="1"/>
  <c r="AM676" i="1"/>
  <c r="AN676" i="1" s="1"/>
  <c r="AP676" i="1" s="1"/>
  <c r="AS676" i="1" s="1"/>
  <c r="AT675" i="1" s="1"/>
  <c r="AT679" i="1" l="1"/>
  <c r="AE684" i="1"/>
  <c r="AG684" i="1" s="1"/>
  <c r="AI684" i="1" s="1"/>
  <c r="AK684" i="1" s="1"/>
  <c r="AM684" i="1" s="1"/>
  <c r="AN684" i="1" s="1"/>
  <c r="AP684" i="1" s="1"/>
  <c r="AS684" i="1" s="1"/>
  <c r="AE683" i="1"/>
  <c r="AG683" i="1" s="1"/>
  <c r="AI683" i="1" s="1"/>
  <c r="AK683" i="1" s="1"/>
  <c r="AM683" i="1" s="1"/>
  <c r="AN683" i="1" s="1"/>
  <c r="AP683" i="1" s="1"/>
  <c r="AS683" i="1" s="1"/>
  <c r="R684" i="1"/>
  <c r="R683" i="1"/>
  <c r="AT682" i="1" l="1"/>
  <c r="AE686" i="1"/>
  <c r="AG686" i="1" s="1"/>
  <c r="AI686" i="1" s="1"/>
  <c r="AK686" i="1" s="1"/>
  <c r="AM686" i="1" s="1"/>
  <c r="AN686" i="1" s="1"/>
  <c r="AP686" i="1" s="1"/>
  <c r="AS686" i="1" s="1"/>
  <c r="AT685" i="1" s="1"/>
  <c r="R686" i="1"/>
  <c r="AE689" i="1" l="1"/>
  <c r="AG689" i="1" s="1"/>
  <c r="AI689" i="1" s="1"/>
  <c r="AK689" i="1" s="1"/>
  <c r="AM689" i="1" s="1"/>
  <c r="AN689" i="1" s="1"/>
  <c r="AP689" i="1" s="1"/>
  <c r="AS689" i="1" s="1"/>
  <c r="AE688" i="1"/>
  <c r="AG688" i="1" s="1"/>
  <c r="AI688" i="1" s="1"/>
  <c r="AK688" i="1" s="1"/>
  <c r="R689" i="1"/>
  <c r="R688" i="1"/>
  <c r="AE691" i="1" l="1"/>
  <c r="AG691" i="1" s="1"/>
  <c r="AI691" i="1" s="1"/>
  <c r="AK691" i="1" s="1"/>
  <c r="AE692" i="1"/>
  <c r="AG692" i="1" s="1"/>
  <c r="AI692" i="1" s="1"/>
  <c r="AK692" i="1" s="1"/>
  <c r="AM692" i="1" s="1"/>
  <c r="AN692" i="1" s="1"/>
  <c r="AP692" i="1" s="1"/>
  <c r="AS692" i="1" s="1"/>
  <c r="R692" i="1"/>
  <c r="R691" i="1"/>
  <c r="AM688" i="1"/>
  <c r="AN688" i="1" s="1"/>
  <c r="AP688" i="1" s="1"/>
  <c r="AS688" i="1" s="1"/>
  <c r="AT687" i="1" s="1"/>
  <c r="R694" i="1" l="1"/>
  <c r="AE694" i="1"/>
  <c r="AG694" i="1" s="1"/>
  <c r="AI694" i="1" s="1"/>
  <c r="AK694" i="1" s="1"/>
  <c r="AM691" i="1"/>
  <c r="AN691" i="1" s="1"/>
  <c r="AP691" i="1" s="1"/>
  <c r="AS691" i="1" s="1"/>
  <c r="AT690" i="1" s="1"/>
  <c r="AM694" i="1" l="1"/>
  <c r="AN694" i="1" s="1"/>
  <c r="AP694" i="1" s="1"/>
  <c r="AS694" i="1" s="1"/>
  <c r="AT693" i="1" s="1"/>
  <c r="AE696" i="1"/>
  <c r="AG696" i="1" s="1"/>
  <c r="AI696" i="1" s="1"/>
  <c r="AK696" i="1" s="1"/>
  <c r="AM696" i="1" s="1"/>
  <c r="AN696" i="1" s="1"/>
  <c r="AP696" i="1" s="1"/>
  <c r="AS696" i="1" s="1"/>
  <c r="AE697" i="1"/>
  <c r="AG697" i="1" s="1"/>
  <c r="AI697" i="1" s="1"/>
  <c r="AK697" i="1" s="1"/>
  <c r="AM697" i="1" s="1"/>
  <c r="AN697" i="1" s="1"/>
  <c r="AP697" i="1" s="1"/>
  <c r="AS697" i="1" s="1"/>
  <c r="R696" i="1"/>
  <c r="R697" i="1"/>
  <c r="AT695" i="1" l="1"/>
  <c r="AE699" i="1"/>
  <c r="AG699" i="1" s="1"/>
  <c r="AI699" i="1" s="1"/>
  <c r="AK699" i="1" s="1"/>
  <c r="AM699" i="1" s="1"/>
  <c r="AN699" i="1" s="1"/>
  <c r="AP699" i="1" s="1"/>
  <c r="AS699" i="1" s="1"/>
  <c r="AT698" i="1" s="1"/>
  <c r="R699" i="1"/>
  <c r="AE701" i="1" l="1"/>
  <c r="AG701" i="1" s="1"/>
  <c r="AI701" i="1" s="1"/>
  <c r="AK701" i="1" s="1"/>
  <c r="AM701" i="1" s="1"/>
  <c r="AN701" i="1" s="1"/>
  <c r="AP701" i="1" s="1"/>
  <c r="AS701" i="1" s="1"/>
  <c r="AT700" i="1" s="1"/>
  <c r="R701" i="1"/>
  <c r="AE703" i="1" l="1"/>
  <c r="AG703" i="1" s="1"/>
  <c r="AI703" i="1" s="1"/>
  <c r="AK703" i="1" s="1"/>
  <c r="AM703" i="1" s="1"/>
  <c r="AN703" i="1" s="1"/>
  <c r="AP703" i="1" s="1"/>
  <c r="AS703" i="1" s="1"/>
  <c r="R703" i="1"/>
  <c r="AE704" i="1"/>
  <c r="AG704" i="1" s="1"/>
  <c r="AI704" i="1" s="1"/>
  <c r="AK704" i="1" s="1"/>
  <c r="AM704" i="1" s="1"/>
  <c r="AN704" i="1" s="1"/>
  <c r="AP704" i="1" s="1"/>
  <c r="AS704" i="1" s="1"/>
  <c r="R704" i="1"/>
  <c r="AT702" i="1" l="1"/>
  <c r="AE706" i="1"/>
  <c r="AG706" i="1" s="1"/>
  <c r="AI706" i="1" s="1"/>
  <c r="AK706" i="1" s="1"/>
  <c r="R706" i="1"/>
  <c r="AE709" i="1" l="1"/>
  <c r="AG709" i="1" s="1"/>
  <c r="AI709" i="1" s="1"/>
  <c r="AK709" i="1" s="1"/>
  <c r="AM709" i="1" s="1"/>
  <c r="AN709" i="1" s="1"/>
  <c r="AP709" i="1" s="1"/>
  <c r="AS709" i="1" s="1"/>
  <c r="R708" i="1"/>
  <c r="AE708" i="1"/>
  <c r="AG708" i="1" s="1"/>
  <c r="AI708" i="1" s="1"/>
  <c r="AK708" i="1" s="1"/>
  <c r="AM708" i="1" s="1"/>
  <c r="AN708" i="1" s="1"/>
  <c r="AP708" i="1" s="1"/>
  <c r="AS708" i="1" s="1"/>
  <c r="R709" i="1"/>
  <c r="AM706" i="1"/>
  <c r="AN706" i="1" s="1"/>
  <c r="AP706" i="1" s="1"/>
  <c r="AS706" i="1" s="1"/>
  <c r="AT705" i="1" s="1"/>
  <c r="AT707" i="1" l="1"/>
  <c r="AE712" i="1"/>
  <c r="AG712" i="1" s="1"/>
  <c r="AI712" i="1" s="1"/>
  <c r="AK712" i="1" s="1"/>
  <c r="AM712" i="1" s="1"/>
  <c r="AN712" i="1" s="1"/>
  <c r="AP712" i="1" s="1"/>
  <c r="AS712" i="1" s="1"/>
  <c r="AE711" i="1"/>
  <c r="AG711" i="1" s="1"/>
  <c r="AI711" i="1" s="1"/>
  <c r="AK711" i="1" s="1"/>
  <c r="AM711" i="1" s="1"/>
  <c r="AN711" i="1" s="1"/>
  <c r="AP711" i="1" s="1"/>
  <c r="AS711" i="1" s="1"/>
  <c r="R712" i="1"/>
  <c r="R711" i="1"/>
  <c r="AT710" i="1" l="1"/>
  <c r="R714" i="1"/>
  <c r="AE714" i="1"/>
  <c r="AG714" i="1" s="1"/>
  <c r="AI714" i="1" s="1"/>
  <c r="AK714" i="1" s="1"/>
  <c r="AM714" i="1" l="1"/>
  <c r="AN714" i="1" s="1"/>
  <c r="AP714" i="1" s="1"/>
  <c r="AS714" i="1" s="1"/>
  <c r="AT713" i="1" s="1"/>
  <c r="AE717" i="1"/>
  <c r="AG717" i="1" s="1"/>
  <c r="AI717" i="1" s="1"/>
  <c r="AK717" i="1" s="1"/>
  <c r="AM717" i="1" s="1"/>
  <c r="AN717" i="1" s="1"/>
  <c r="AP717" i="1" s="1"/>
  <c r="AS717" i="1" s="1"/>
  <c r="AE716" i="1"/>
  <c r="AG716" i="1" s="1"/>
  <c r="AI716" i="1" s="1"/>
  <c r="AK716" i="1" s="1"/>
  <c r="AM716" i="1" s="1"/>
  <c r="AN716" i="1" s="1"/>
  <c r="AP716" i="1" s="1"/>
  <c r="AS716" i="1" s="1"/>
  <c r="R717" i="1"/>
  <c r="R716" i="1"/>
  <c r="AT715" i="1" l="1"/>
  <c r="AE719" i="1"/>
  <c r="AG719" i="1" s="1"/>
  <c r="AI719" i="1" s="1"/>
  <c r="AK719" i="1" s="1"/>
  <c r="AM719" i="1" s="1"/>
  <c r="AN719" i="1" s="1"/>
  <c r="AP719" i="1" s="1"/>
  <c r="AS719" i="1" s="1"/>
  <c r="R720" i="1"/>
  <c r="AE720" i="1"/>
  <c r="AG720" i="1" s="1"/>
  <c r="AI720" i="1" s="1"/>
  <c r="AK720" i="1" s="1"/>
  <c r="AM720" i="1" s="1"/>
  <c r="AN720" i="1" s="1"/>
  <c r="AP720" i="1" s="1"/>
  <c r="AS720" i="1" s="1"/>
  <c r="R719" i="1"/>
  <c r="AT718" i="1" l="1"/>
  <c r="AE723" i="1"/>
  <c r="AG723" i="1" s="1"/>
  <c r="AI723" i="1" s="1"/>
  <c r="AK723" i="1" s="1"/>
  <c r="AM723" i="1" s="1"/>
  <c r="AN723" i="1" s="1"/>
  <c r="AP723" i="1" s="1"/>
  <c r="AS723" i="1" s="1"/>
  <c r="AE722" i="1"/>
  <c r="AG722" i="1" s="1"/>
  <c r="AI722" i="1" s="1"/>
  <c r="AK722" i="1" s="1"/>
  <c r="AM722" i="1" s="1"/>
  <c r="AN722" i="1" s="1"/>
  <c r="AP722" i="1" s="1"/>
  <c r="AS722" i="1" s="1"/>
  <c r="R723" i="1"/>
  <c r="R722" i="1"/>
  <c r="AT721" i="1" l="1"/>
  <c r="AE725" i="1"/>
  <c r="AG725" i="1" s="1"/>
  <c r="AI725" i="1" s="1"/>
  <c r="AK725" i="1" s="1"/>
  <c r="AM725" i="1" s="1"/>
  <c r="AN725" i="1" s="1"/>
  <c r="AP725" i="1" s="1"/>
  <c r="AS725" i="1" s="1"/>
  <c r="AT724" i="1" s="1"/>
  <c r="R725" i="1"/>
  <c r="AE727" i="1" l="1"/>
  <c r="AG727" i="1" s="1"/>
  <c r="AI727" i="1" s="1"/>
  <c r="AK727" i="1" s="1"/>
  <c r="AM727" i="1" s="1"/>
  <c r="AN727" i="1" s="1"/>
  <c r="AP727" i="1" s="1"/>
  <c r="AS727" i="1" s="1"/>
  <c r="AT726" i="1" s="1"/>
  <c r="R727" i="1"/>
  <c r="AE730" i="1" l="1"/>
  <c r="AG730" i="1" s="1"/>
  <c r="AI730" i="1" s="1"/>
  <c r="AK730" i="1" s="1"/>
  <c r="AM730" i="1" s="1"/>
  <c r="AN730" i="1" s="1"/>
  <c r="AP730" i="1" s="1"/>
  <c r="AS730" i="1" s="1"/>
  <c r="AE729" i="1"/>
  <c r="AG729" i="1" s="1"/>
  <c r="AI729" i="1" s="1"/>
  <c r="AK729" i="1" s="1"/>
  <c r="AM729" i="1" s="1"/>
  <c r="AN729" i="1" s="1"/>
  <c r="AP729" i="1" s="1"/>
  <c r="AS729" i="1" s="1"/>
  <c r="R730" i="1"/>
  <c r="R729" i="1"/>
  <c r="AT728" i="1" l="1"/>
  <c r="AE733" i="1"/>
  <c r="AG733" i="1" s="1"/>
  <c r="AI733" i="1" s="1"/>
  <c r="AK733" i="1" s="1"/>
  <c r="AM733" i="1" s="1"/>
  <c r="AN733" i="1" s="1"/>
  <c r="AP733" i="1" s="1"/>
  <c r="AS733" i="1" s="1"/>
  <c r="AE732" i="1"/>
  <c r="AG732" i="1" s="1"/>
  <c r="AI732" i="1" s="1"/>
  <c r="AK732" i="1" s="1"/>
  <c r="AM732" i="1" s="1"/>
  <c r="AN732" i="1" s="1"/>
  <c r="AP732" i="1" s="1"/>
  <c r="AS732" i="1" s="1"/>
  <c r="R732" i="1"/>
  <c r="R733" i="1"/>
  <c r="AT731" i="1" l="1"/>
  <c r="AE735" i="1"/>
  <c r="AG735" i="1" s="1"/>
  <c r="AI735" i="1" s="1"/>
  <c r="AK735" i="1" s="1"/>
  <c r="R735" i="1"/>
  <c r="AG738" i="1" l="1"/>
  <c r="AI738" i="1" s="1"/>
  <c r="AK738" i="1" s="1"/>
  <c r="AM738" i="1" s="1"/>
  <c r="AN738" i="1" s="1"/>
  <c r="AP738" i="1" s="1"/>
  <c r="AS738" i="1" s="1"/>
  <c r="R738" i="1"/>
  <c r="AG737" i="1"/>
  <c r="AI737" i="1" s="1"/>
  <c r="AK737" i="1" s="1"/>
  <c r="R737" i="1"/>
  <c r="AM735" i="1"/>
  <c r="AN735" i="1" s="1"/>
  <c r="AP735" i="1" s="1"/>
  <c r="AS735" i="1" s="1"/>
  <c r="AT734" i="1" s="1"/>
  <c r="AM737" i="1" l="1"/>
  <c r="AN737" i="1" s="1"/>
  <c r="AP737" i="1" s="1"/>
  <c r="AS737" i="1" s="1"/>
  <c r="AT736" i="1" s="1"/>
  <c r="AE740" i="1"/>
  <c r="AG740" i="1" s="1"/>
  <c r="AI740" i="1" s="1"/>
  <c r="AK740" i="1" s="1"/>
  <c r="AM740" i="1" s="1"/>
  <c r="AN740" i="1" s="1"/>
  <c r="AP740" i="1" s="1"/>
  <c r="AS740" i="1" s="1"/>
  <c r="AT739" i="1" s="1"/>
  <c r="R740" i="1"/>
  <c r="R743" i="1" l="1"/>
  <c r="AE743" i="1"/>
  <c r="AG743" i="1" s="1"/>
  <c r="AI743" i="1" s="1"/>
  <c r="AK743" i="1" s="1"/>
  <c r="AM743" i="1" s="1"/>
  <c r="AN743" i="1" s="1"/>
  <c r="AP743" i="1" s="1"/>
  <c r="AS743" i="1" s="1"/>
  <c r="AE742" i="1"/>
  <c r="AG742" i="1" s="1"/>
  <c r="AI742" i="1" s="1"/>
  <c r="AK742" i="1" s="1"/>
  <c r="AM742" i="1" s="1"/>
  <c r="AN742" i="1" s="1"/>
  <c r="AP742" i="1" s="1"/>
  <c r="AS742" i="1" s="1"/>
  <c r="R742" i="1"/>
  <c r="AT741" i="1" l="1"/>
  <c r="AE746" i="1"/>
  <c r="AG746" i="1" s="1"/>
  <c r="AI746" i="1" s="1"/>
  <c r="AK746" i="1" s="1"/>
  <c r="AM746" i="1" s="1"/>
  <c r="AN746" i="1" s="1"/>
  <c r="AP746" i="1" s="1"/>
  <c r="AS746" i="1" s="1"/>
  <c r="AE745" i="1"/>
  <c r="AG745" i="1" s="1"/>
  <c r="AI745" i="1" s="1"/>
  <c r="AK745" i="1" s="1"/>
  <c r="R746" i="1"/>
  <c r="R745" i="1"/>
  <c r="R748" i="1" l="1"/>
  <c r="AE748" i="1"/>
  <c r="AG748" i="1" s="1"/>
  <c r="AI748" i="1" s="1"/>
  <c r="AK748" i="1" s="1"/>
  <c r="AM748" i="1" s="1"/>
  <c r="AN748" i="1" s="1"/>
  <c r="AP748" i="1" s="1"/>
  <c r="AS748" i="1" s="1"/>
  <c r="AT747" i="1" s="1"/>
  <c r="AM745" i="1"/>
  <c r="AN745" i="1" s="1"/>
  <c r="AP745" i="1" s="1"/>
  <c r="AS745" i="1" s="1"/>
  <c r="AT744" i="1" s="1"/>
  <c r="AE750" i="1" l="1"/>
  <c r="AG750" i="1" s="1"/>
  <c r="AI750" i="1" s="1"/>
  <c r="AK750" i="1" s="1"/>
  <c r="AE751" i="1"/>
  <c r="AG751" i="1" s="1"/>
  <c r="AI751" i="1" s="1"/>
  <c r="AK751" i="1" s="1"/>
  <c r="AM751" i="1" s="1"/>
  <c r="AN751" i="1" s="1"/>
  <c r="AP751" i="1" s="1"/>
  <c r="AS751" i="1" s="1"/>
  <c r="R751" i="1"/>
  <c r="R750" i="1"/>
  <c r="AE754" i="1" l="1"/>
  <c r="AG754" i="1" s="1"/>
  <c r="AI754" i="1" s="1"/>
  <c r="AK754" i="1" s="1"/>
  <c r="AM754" i="1" s="1"/>
  <c r="AN754" i="1" s="1"/>
  <c r="AP754" i="1" s="1"/>
  <c r="AS754" i="1" s="1"/>
  <c r="AE753" i="1"/>
  <c r="AG753" i="1" s="1"/>
  <c r="AI753" i="1" s="1"/>
  <c r="AK753" i="1" s="1"/>
  <c r="AM753" i="1" s="1"/>
  <c r="AN753" i="1" s="1"/>
  <c r="AP753" i="1" s="1"/>
  <c r="AS753" i="1" s="1"/>
  <c r="R754" i="1"/>
  <c r="R753" i="1"/>
  <c r="AM750" i="1"/>
  <c r="AN750" i="1" s="1"/>
  <c r="AP750" i="1" s="1"/>
  <c r="AS750" i="1" s="1"/>
  <c r="AT749" i="1" s="1"/>
  <c r="AT752" i="1" l="1"/>
  <c r="AE756" i="1"/>
  <c r="AG756" i="1" s="1"/>
  <c r="AI756" i="1" s="1"/>
  <c r="AK756" i="1" s="1"/>
  <c r="AM756" i="1" s="1"/>
  <c r="AN756" i="1" s="1"/>
  <c r="AP756" i="1" s="1"/>
  <c r="AS756" i="1" s="1"/>
  <c r="AE757" i="1"/>
  <c r="AG757" i="1" s="1"/>
  <c r="AI757" i="1" s="1"/>
  <c r="AK757" i="1" s="1"/>
  <c r="AM757" i="1" s="1"/>
  <c r="AN757" i="1" s="1"/>
  <c r="AP757" i="1" s="1"/>
  <c r="AS757" i="1" s="1"/>
  <c r="R756" i="1"/>
  <c r="R757" i="1"/>
  <c r="AT755" i="1" l="1"/>
  <c r="AE759" i="1"/>
  <c r="AG759" i="1" s="1"/>
  <c r="AI759" i="1" s="1"/>
  <c r="AK759" i="1" s="1"/>
  <c r="AM759" i="1" s="1"/>
  <c r="AN759" i="1" s="1"/>
  <c r="AP759" i="1" s="1"/>
  <c r="AS759" i="1" s="1"/>
  <c r="AT758" i="1" s="1"/>
  <c r="R759" i="1"/>
  <c r="AE761" i="1" l="1"/>
  <c r="AG761" i="1" s="1"/>
  <c r="AI761" i="1" s="1"/>
  <c r="AK761" i="1" s="1"/>
  <c r="R761" i="1"/>
  <c r="AE763" i="1" l="1"/>
  <c r="AG763" i="1" s="1"/>
  <c r="AI763" i="1" s="1"/>
  <c r="AK763" i="1" s="1"/>
  <c r="AM763" i="1" s="1"/>
  <c r="AN763" i="1" s="1"/>
  <c r="AP763" i="1" s="1"/>
  <c r="AS763" i="1" s="1"/>
  <c r="AE764" i="1"/>
  <c r="AG764" i="1" s="1"/>
  <c r="AI764" i="1" s="1"/>
  <c r="AK764" i="1" s="1"/>
  <c r="AM764" i="1" s="1"/>
  <c r="AN764" i="1" s="1"/>
  <c r="AP764" i="1" s="1"/>
  <c r="AS764" i="1" s="1"/>
  <c r="R764" i="1"/>
  <c r="R763" i="1"/>
  <c r="AM761" i="1"/>
  <c r="AN761" i="1" s="1"/>
  <c r="AP761" i="1" s="1"/>
  <c r="AS761" i="1" s="1"/>
  <c r="AT760" i="1" s="1"/>
  <c r="AT762" i="1" l="1"/>
  <c r="AE767" i="1"/>
  <c r="AG767" i="1" s="1"/>
  <c r="AI767" i="1" s="1"/>
  <c r="AK767" i="1" s="1"/>
  <c r="AM767" i="1" s="1"/>
  <c r="AN767" i="1" s="1"/>
  <c r="AP767" i="1" s="1"/>
  <c r="AS767" i="1" s="1"/>
  <c r="AE766" i="1"/>
  <c r="AG766" i="1" s="1"/>
  <c r="AI766" i="1" s="1"/>
  <c r="AK766" i="1" s="1"/>
  <c r="AM766" i="1" s="1"/>
  <c r="AN766" i="1" s="1"/>
  <c r="AP766" i="1" s="1"/>
  <c r="AS766" i="1" s="1"/>
  <c r="R767" i="1"/>
  <c r="R766" i="1"/>
  <c r="AT765" i="1" l="1"/>
  <c r="AE769" i="1"/>
  <c r="AG769" i="1" s="1"/>
  <c r="AI769" i="1" s="1"/>
  <c r="AK769" i="1" s="1"/>
  <c r="AM769" i="1" s="1"/>
  <c r="AN769" i="1" s="1"/>
  <c r="AP769" i="1" s="1"/>
  <c r="AS769" i="1" s="1"/>
  <c r="R770" i="1"/>
  <c r="AE770" i="1"/>
  <c r="AG770" i="1" s="1"/>
  <c r="AI770" i="1" s="1"/>
  <c r="AK770" i="1" s="1"/>
  <c r="AM770" i="1" s="1"/>
  <c r="AN770" i="1" s="1"/>
  <c r="AP770" i="1" s="1"/>
  <c r="AS770" i="1" s="1"/>
  <c r="R769" i="1"/>
  <c r="AT768" i="1" l="1"/>
  <c r="AE773" i="1"/>
  <c r="AG773" i="1" s="1"/>
  <c r="AI773" i="1" s="1"/>
  <c r="AK773" i="1" s="1"/>
  <c r="AM773" i="1" s="1"/>
  <c r="AN773" i="1" s="1"/>
  <c r="AP773" i="1" s="1"/>
  <c r="AS773" i="1" s="1"/>
  <c r="AE772" i="1"/>
  <c r="AG772" i="1" s="1"/>
  <c r="AI772" i="1" s="1"/>
  <c r="AK772" i="1" s="1"/>
  <c r="AM772" i="1" s="1"/>
  <c r="AN772" i="1" s="1"/>
  <c r="AP772" i="1" s="1"/>
  <c r="AS772" i="1" s="1"/>
  <c r="R772" i="1"/>
  <c r="R773" i="1"/>
  <c r="AT771" i="1" l="1"/>
  <c r="AE775" i="1"/>
  <c r="AG775" i="1" s="1"/>
  <c r="AI775" i="1" s="1"/>
  <c r="AK775" i="1" s="1"/>
  <c r="R775" i="1"/>
  <c r="AE777" i="1" l="1"/>
  <c r="AG777" i="1" s="1"/>
  <c r="AI777" i="1" s="1"/>
  <c r="AK777" i="1" s="1"/>
  <c r="AM777" i="1" s="1"/>
  <c r="AN777" i="1" s="1"/>
  <c r="AP777" i="1" s="1"/>
  <c r="AS777" i="1" s="1"/>
  <c r="AT776" i="1" s="1"/>
  <c r="R777" i="1"/>
  <c r="AM775" i="1"/>
  <c r="AN775" i="1" s="1"/>
  <c r="AP775" i="1" s="1"/>
  <c r="AS775" i="1" s="1"/>
  <c r="AT774" i="1" s="1"/>
  <c r="AE779" i="1" l="1"/>
  <c r="AG779" i="1" s="1"/>
  <c r="AI779" i="1" s="1"/>
  <c r="AK779" i="1" s="1"/>
  <c r="AM779" i="1" s="1"/>
  <c r="AN779" i="1" s="1"/>
  <c r="AP779" i="1" s="1"/>
  <c r="AS779" i="1" s="1"/>
  <c r="AT778" i="1" s="1"/>
  <c r="R779" i="1"/>
  <c r="AE782" i="1" l="1"/>
  <c r="AG782" i="1" s="1"/>
  <c r="AI782" i="1" s="1"/>
  <c r="AK782" i="1" s="1"/>
  <c r="AM782" i="1" s="1"/>
  <c r="AN782" i="1" s="1"/>
  <c r="AP782" i="1" s="1"/>
  <c r="AS782" i="1" s="1"/>
  <c r="AE781" i="1"/>
  <c r="AG781" i="1" s="1"/>
  <c r="AI781" i="1" s="1"/>
  <c r="AK781" i="1" s="1"/>
  <c r="R782" i="1"/>
  <c r="R781" i="1"/>
  <c r="AE784" i="1" l="1"/>
  <c r="AG784" i="1" s="1"/>
  <c r="AI784" i="1" s="1"/>
  <c r="AK784" i="1" s="1"/>
  <c r="AM784" i="1" s="1"/>
  <c r="AN784" i="1" s="1"/>
  <c r="AP784" i="1" s="1"/>
  <c r="AS784" i="1" s="1"/>
  <c r="AT783" i="1" s="1"/>
  <c r="R784" i="1"/>
  <c r="AM781" i="1"/>
  <c r="AN781" i="1" s="1"/>
  <c r="AP781" i="1" s="1"/>
  <c r="AS781" i="1" s="1"/>
  <c r="AT780" i="1" s="1"/>
  <c r="AE786" i="1" l="1"/>
  <c r="AG786" i="1" s="1"/>
  <c r="AI786" i="1" s="1"/>
  <c r="AK786" i="1" s="1"/>
  <c r="AM786" i="1" s="1"/>
  <c r="AN786" i="1" s="1"/>
  <c r="AP786" i="1" s="1"/>
  <c r="AS786" i="1" s="1"/>
  <c r="AT785" i="1" s="1"/>
  <c r="R786" i="1"/>
  <c r="R789" i="1" l="1"/>
  <c r="AE788" i="1"/>
  <c r="AG788" i="1" s="1"/>
  <c r="AI788" i="1" s="1"/>
  <c r="AK788" i="1" s="1"/>
  <c r="AM788" i="1" s="1"/>
  <c r="AN788" i="1" s="1"/>
  <c r="AP788" i="1" s="1"/>
  <c r="AS788" i="1" s="1"/>
  <c r="AE789" i="1"/>
  <c r="AG789" i="1" s="1"/>
  <c r="AI789" i="1" s="1"/>
  <c r="AK789" i="1" s="1"/>
  <c r="AM789" i="1" s="1"/>
  <c r="AN789" i="1" s="1"/>
  <c r="AP789" i="1" s="1"/>
  <c r="AS789" i="1" s="1"/>
  <c r="R788" i="1"/>
  <c r="AT787" i="1" l="1"/>
  <c r="AE792" i="1"/>
  <c r="AG792" i="1" s="1"/>
  <c r="AI792" i="1" s="1"/>
  <c r="AK792" i="1" s="1"/>
  <c r="AE791" i="1"/>
  <c r="AG791" i="1" s="1"/>
  <c r="AI791" i="1" s="1"/>
  <c r="AK791" i="1" s="1"/>
  <c r="AM791" i="1" s="1"/>
  <c r="AN791" i="1" s="1"/>
  <c r="AP791" i="1" s="1"/>
  <c r="AS791" i="1" s="1"/>
  <c r="R792" i="1"/>
  <c r="R791" i="1"/>
  <c r="AE794" i="1" l="1"/>
  <c r="AG794" i="1" s="1"/>
  <c r="AI794" i="1" s="1"/>
  <c r="AK794" i="1" s="1"/>
  <c r="R794" i="1"/>
  <c r="AM792" i="1"/>
  <c r="AN792" i="1" s="1"/>
  <c r="AP792" i="1" s="1"/>
  <c r="AS792" i="1" s="1"/>
  <c r="AT790" i="1" s="1"/>
  <c r="AE796" i="1" l="1"/>
  <c r="AG796" i="1" s="1"/>
  <c r="AI796" i="1" s="1"/>
  <c r="AK796" i="1" s="1"/>
  <c r="AM796" i="1" s="1"/>
  <c r="AN796" i="1" s="1"/>
  <c r="AP796" i="1" s="1"/>
  <c r="AS796" i="1" s="1"/>
  <c r="AT795" i="1" s="1"/>
  <c r="R796" i="1"/>
  <c r="AM794" i="1"/>
  <c r="AN794" i="1" s="1"/>
  <c r="AP794" i="1" s="1"/>
  <c r="AS794" i="1" s="1"/>
  <c r="AT793" i="1" s="1"/>
  <c r="R799" i="1" l="1"/>
  <c r="AE798" i="1"/>
  <c r="AG798" i="1" s="1"/>
  <c r="AI798" i="1" s="1"/>
  <c r="AK798" i="1" s="1"/>
  <c r="AM798" i="1" s="1"/>
  <c r="AN798" i="1" s="1"/>
  <c r="AP798" i="1" s="1"/>
  <c r="AS798" i="1" s="1"/>
  <c r="AE799" i="1"/>
  <c r="AG799" i="1" s="1"/>
  <c r="AI799" i="1" s="1"/>
  <c r="AK799" i="1" s="1"/>
  <c r="AM799" i="1" s="1"/>
  <c r="AN799" i="1" s="1"/>
  <c r="AP799" i="1" s="1"/>
  <c r="AS799" i="1" s="1"/>
  <c r="R798" i="1"/>
  <c r="AT797" i="1" l="1"/>
  <c r="AE801" i="1"/>
  <c r="AG801" i="1" s="1"/>
  <c r="AI801" i="1" s="1"/>
  <c r="AK801" i="1" s="1"/>
  <c r="AM801" i="1" s="1"/>
  <c r="AN801" i="1" s="1"/>
  <c r="AP801" i="1" s="1"/>
  <c r="AS801" i="1" s="1"/>
  <c r="AE802" i="1"/>
  <c r="AG802" i="1" s="1"/>
  <c r="AI802" i="1" s="1"/>
  <c r="AK802" i="1" s="1"/>
  <c r="AM802" i="1" s="1"/>
  <c r="AN802" i="1" s="1"/>
  <c r="AP802" i="1" s="1"/>
  <c r="AS802" i="1" s="1"/>
  <c r="R802" i="1"/>
  <c r="R801" i="1"/>
  <c r="AT800" i="1" l="1"/>
  <c r="R804" i="1"/>
  <c r="AE804" i="1"/>
  <c r="AG804" i="1" s="1"/>
  <c r="AI804" i="1" s="1"/>
  <c r="AK804" i="1" s="1"/>
  <c r="AM804" i="1" s="1"/>
  <c r="AN804" i="1" s="1"/>
  <c r="AP804" i="1" s="1"/>
  <c r="AS804" i="1" s="1"/>
  <c r="AT803" i="1" s="1"/>
  <c r="AE806" i="1" l="1"/>
  <c r="AG806" i="1" s="1"/>
  <c r="AI806" i="1" s="1"/>
  <c r="AK806" i="1" s="1"/>
  <c r="AM806" i="1" s="1"/>
  <c r="AN806" i="1" s="1"/>
  <c r="AP806" i="1" s="1"/>
  <c r="AS806" i="1" s="1"/>
  <c r="AE807" i="1"/>
  <c r="AG807" i="1" s="1"/>
  <c r="AI807" i="1" s="1"/>
  <c r="AK807" i="1" s="1"/>
  <c r="AM807" i="1" s="1"/>
  <c r="AN807" i="1" s="1"/>
  <c r="AP807" i="1" s="1"/>
  <c r="AS807" i="1" s="1"/>
  <c r="R807" i="1"/>
  <c r="R806" i="1"/>
  <c r="AT805" i="1" l="1"/>
  <c r="AE809" i="1"/>
  <c r="AG809" i="1" s="1"/>
  <c r="AI809" i="1" s="1"/>
  <c r="AK809" i="1" s="1"/>
  <c r="AM809" i="1" s="1"/>
  <c r="AN809" i="1" s="1"/>
  <c r="AP809" i="1" s="1"/>
  <c r="AS809" i="1" s="1"/>
  <c r="R810" i="1"/>
  <c r="AE810" i="1"/>
  <c r="AG810" i="1" s="1"/>
  <c r="AI810" i="1" s="1"/>
  <c r="AK810" i="1" s="1"/>
  <c r="AM810" i="1" s="1"/>
  <c r="AN810" i="1" s="1"/>
  <c r="AP810" i="1" s="1"/>
  <c r="AS810" i="1" s="1"/>
  <c r="R809" i="1"/>
  <c r="AT808" i="1" l="1"/>
  <c r="AE812" i="1"/>
  <c r="AG812" i="1" s="1"/>
  <c r="AI812" i="1" s="1"/>
  <c r="AK812" i="1" s="1"/>
  <c r="AM812" i="1" s="1"/>
  <c r="AN812" i="1" s="1"/>
  <c r="AP812" i="1" s="1"/>
  <c r="AS812" i="1" s="1"/>
  <c r="AE813" i="1"/>
  <c r="AG813" i="1" s="1"/>
  <c r="AI813" i="1" s="1"/>
  <c r="AK813" i="1" s="1"/>
  <c r="AM813" i="1" s="1"/>
  <c r="AN813" i="1" s="1"/>
  <c r="AP813" i="1" s="1"/>
  <c r="AS813" i="1" s="1"/>
  <c r="R813" i="1"/>
  <c r="R812" i="1"/>
  <c r="AT811" i="1" l="1"/>
  <c r="AE815" i="1"/>
  <c r="AG815" i="1" s="1"/>
  <c r="AI815" i="1" s="1"/>
  <c r="AK815" i="1" s="1"/>
  <c r="R815" i="1"/>
  <c r="AE818" i="1" l="1"/>
  <c r="AG818" i="1" s="1"/>
  <c r="AI818" i="1" s="1"/>
  <c r="AK818" i="1" s="1"/>
  <c r="AM818" i="1" s="1"/>
  <c r="AN818" i="1" s="1"/>
  <c r="AP818" i="1" s="1"/>
  <c r="AS818" i="1" s="1"/>
  <c r="R818" i="1"/>
  <c r="AE817" i="1"/>
  <c r="AG817" i="1" s="1"/>
  <c r="AI817" i="1" s="1"/>
  <c r="AK817" i="1" s="1"/>
  <c r="AM817" i="1" s="1"/>
  <c r="AN817" i="1" s="1"/>
  <c r="AP817" i="1" s="1"/>
  <c r="AS817" i="1" s="1"/>
  <c r="R817" i="1"/>
  <c r="AM815" i="1"/>
  <c r="AN815" i="1" s="1"/>
  <c r="AP815" i="1" s="1"/>
  <c r="AS815" i="1" s="1"/>
  <c r="AT814" i="1" s="1"/>
  <c r="AT816" i="1" l="1"/>
  <c r="R821" i="1"/>
  <c r="AE821" i="1"/>
  <c r="AG821" i="1" s="1"/>
  <c r="AI821" i="1" s="1"/>
  <c r="AK821" i="1" s="1"/>
  <c r="AM821" i="1" s="1"/>
  <c r="AN821" i="1" s="1"/>
  <c r="AP821" i="1" s="1"/>
  <c r="AS821" i="1" s="1"/>
  <c r="R820" i="1"/>
  <c r="AE820" i="1"/>
  <c r="AG820" i="1" s="1"/>
  <c r="AI820" i="1" s="1"/>
  <c r="AK820" i="1" s="1"/>
  <c r="AM820" i="1" l="1"/>
  <c r="AN820" i="1" s="1"/>
  <c r="AP820" i="1" s="1"/>
  <c r="AS820" i="1" s="1"/>
  <c r="AT819" i="1" s="1"/>
  <c r="AE824" i="1"/>
  <c r="AG824" i="1" s="1"/>
  <c r="AI824" i="1" s="1"/>
  <c r="AK824" i="1" s="1"/>
  <c r="AM824" i="1" s="1"/>
  <c r="AN824" i="1" s="1"/>
  <c r="AP824" i="1" s="1"/>
  <c r="AS824" i="1" s="1"/>
  <c r="AE823" i="1"/>
  <c r="AG823" i="1" s="1"/>
  <c r="AI823" i="1" s="1"/>
  <c r="AK823" i="1" s="1"/>
  <c r="R824" i="1"/>
  <c r="R823" i="1"/>
  <c r="R826" i="1" l="1"/>
  <c r="AE826" i="1"/>
  <c r="AG826" i="1" s="1"/>
  <c r="AI826" i="1" s="1"/>
  <c r="AK826" i="1" s="1"/>
  <c r="AM823" i="1"/>
  <c r="AN823" i="1" s="1"/>
  <c r="AP823" i="1" s="1"/>
  <c r="AS823" i="1" s="1"/>
  <c r="AT822" i="1" s="1"/>
  <c r="AM826" i="1" l="1"/>
  <c r="AN826" i="1" s="1"/>
  <c r="AP826" i="1" s="1"/>
  <c r="AS826" i="1" s="1"/>
  <c r="AT825" i="1" s="1"/>
  <c r="AE829" i="1"/>
  <c r="AG829" i="1" s="1"/>
  <c r="AI829" i="1" s="1"/>
  <c r="AK829" i="1" s="1"/>
  <c r="AM829" i="1" s="1"/>
  <c r="AN829" i="1" s="1"/>
  <c r="AP829" i="1" s="1"/>
  <c r="AS829" i="1" s="1"/>
  <c r="AE828" i="1"/>
  <c r="AG828" i="1" s="1"/>
  <c r="AI828" i="1" s="1"/>
  <c r="AK828" i="1" s="1"/>
  <c r="AM828" i="1" s="1"/>
  <c r="AN828" i="1" s="1"/>
  <c r="AP828" i="1" s="1"/>
  <c r="AS828" i="1" s="1"/>
  <c r="R829" i="1"/>
  <c r="R828" i="1"/>
  <c r="AT827" i="1" l="1"/>
  <c r="AE831" i="1"/>
  <c r="AG831" i="1" s="1"/>
  <c r="AI831" i="1" s="1"/>
  <c r="AK831" i="1" s="1"/>
  <c r="AM831" i="1" s="1"/>
  <c r="AN831" i="1" s="1"/>
  <c r="AP831" i="1" s="1"/>
  <c r="AS831" i="1" s="1"/>
  <c r="AT830" i="1" s="1"/>
  <c r="R831" i="1"/>
  <c r="R834" i="1" l="1"/>
  <c r="AE834" i="1"/>
  <c r="AG834" i="1" s="1"/>
  <c r="AI834" i="1" s="1"/>
  <c r="AK834" i="1" s="1"/>
  <c r="AM834" i="1" s="1"/>
  <c r="AN834" i="1" s="1"/>
  <c r="AP834" i="1" s="1"/>
  <c r="AS834" i="1" s="1"/>
  <c r="AE833" i="1"/>
  <c r="AG833" i="1" s="1"/>
  <c r="AI833" i="1" s="1"/>
  <c r="AK833" i="1" s="1"/>
  <c r="AM833" i="1" s="1"/>
  <c r="AN833" i="1" s="1"/>
  <c r="AP833" i="1" s="1"/>
  <c r="AS833" i="1" s="1"/>
  <c r="AT832" i="1" s="1"/>
  <c r="R833" i="1"/>
  <c r="AE837" i="1" l="1"/>
  <c r="AG837" i="1" s="1"/>
  <c r="AI837" i="1" s="1"/>
  <c r="AK837" i="1" s="1"/>
  <c r="AM837" i="1" s="1"/>
  <c r="AN837" i="1" s="1"/>
  <c r="AP837" i="1" s="1"/>
  <c r="AS837" i="1" s="1"/>
  <c r="R837" i="1"/>
  <c r="AE836" i="1"/>
  <c r="AG836" i="1" s="1"/>
  <c r="AI836" i="1" s="1"/>
  <c r="AK836" i="1" s="1"/>
  <c r="AM836" i="1" s="1"/>
  <c r="AN836" i="1" s="1"/>
  <c r="AP836" i="1" s="1"/>
  <c r="AS836" i="1" s="1"/>
  <c r="R836" i="1"/>
  <c r="AG839" i="1" l="1"/>
  <c r="AI839" i="1" s="1"/>
  <c r="AK839" i="1" s="1"/>
  <c r="AT835" i="1"/>
  <c r="AE840" i="1"/>
  <c r="AG840" i="1" s="1"/>
  <c r="AI840" i="1" s="1"/>
  <c r="AK840" i="1" s="1"/>
  <c r="AM840" i="1" s="1"/>
  <c r="AN840" i="1" s="1"/>
  <c r="AP840" i="1" s="1"/>
  <c r="AS840" i="1" s="1"/>
  <c r="R840" i="1"/>
  <c r="AM839" i="1" l="1"/>
  <c r="AN839" i="1" s="1"/>
  <c r="AP839" i="1" s="1"/>
  <c r="AS839" i="1" s="1"/>
  <c r="AT838" i="1" s="1"/>
  <c r="AE842" i="1"/>
  <c r="AG842" i="1" s="1"/>
  <c r="AI842" i="1" s="1"/>
  <c r="AK842" i="1" s="1"/>
  <c r="AM842" i="1" s="1"/>
  <c r="AN842" i="1" s="1"/>
  <c r="AP842" i="1" s="1"/>
  <c r="AS842" i="1" s="1"/>
  <c r="AT841" i="1" s="1"/>
  <c r="R842" i="1"/>
  <c r="AE845" i="1" l="1"/>
  <c r="AG845" i="1" s="1"/>
  <c r="AI845" i="1" s="1"/>
  <c r="AK845" i="1" s="1"/>
  <c r="AM845" i="1" s="1"/>
  <c r="AN845" i="1" s="1"/>
  <c r="AP845" i="1" s="1"/>
  <c r="AS845" i="1" s="1"/>
  <c r="AE844" i="1"/>
  <c r="AG844" i="1" s="1"/>
  <c r="AI844" i="1" s="1"/>
  <c r="AK844" i="1" s="1"/>
  <c r="AM844" i="1" s="1"/>
  <c r="AN844" i="1" s="1"/>
  <c r="AP844" i="1" s="1"/>
  <c r="AS844" i="1" s="1"/>
  <c r="AT843" i="1" s="1"/>
  <c r="R845" i="1"/>
  <c r="R844" i="1"/>
  <c r="AE847" i="1" l="1"/>
  <c r="AG847" i="1" s="1"/>
  <c r="AI847" i="1" s="1"/>
  <c r="AK847" i="1" s="1"/>
  <c r="AM847" i="1" s="1"/>
  <c r="AN847" i="1" s="1"/>
  <c r="AP847" i="1" s="1"/>
  <c r="AS847" i="1" s="1"/>
  <c r="AT846" i="1" s="1"/>
  <c r="R847" i="1"/>
  <c r="R849" i="1" l="1"/>
  <c r="AE849" i="1"/>
  <c r="AG849" i="1" s="1"/>
  <c r="AI849" i="1" s="1"/>
  <c r="AK849" i="1" s="1"/>
  <c r="AM849" i="1" s="1"/>
  <c r="AN849" i="1" s="1"/>
  <c r="AP849" i="1" s="1"/>
  <c r="AS849" i="1" s="1"/>
  <c r="AT848" i="1" s="1"/>
  <c r="AE852" i="1" l="1"/>
  <c r="AG852" i="1" s="1"/>
  <c r="AI852" i="1" s="1"/>
  <c r="AK852" i="1" s="1"/>
  <c r="AM852" i="1" s="1"/>
  <c r="AN852" i="1" s="1"/>
  <c r="AP852" i="1" s="1"/>
  <c r="AS852" i="1" s="1"/>
  <c r="AE851" i="1"/>
  <c r="AG851" i="1" s="1"/>
  <c r="AI851" i="1" s="1"/>
  <c r="AK851" i="1" s="1"/>
  <c r="AM851" i="1" s="1"/>
  <c r="AN851" i="1" s="1"/>
  <c r="AP851" i="1" s="1"/>
  <c r="AS851" i="1" s="1"/>
  <c r="R852" i="1"/>
  <c r="R851" i="1"/>
  <c r="AT850" i="1" l="1"/>
  <c r="AE855" i="1"/>
  <c r="AG855" i="1" s="1"/>
  <c r="AI855" i="1" s="1"/>
  <c r="AK855" i="1" s="1"/>
  <c r="AM855" i="1" s="1"/>
  <c r="AN855" i="1" s="1"/>
  <c r="AP855" i="1" s="1"/>
  <c r="AS855" i="1" s="1"/>
  <c r="AE854" i="1"/>
  <c r="AG854" i="1" s="1"/>
  <c r="AI854" i="1" s="1"/>
  <c r="AK854" i="1" s="1"/>
  <c r="AM854" i="1" s="1"/>
  <c r="AN854" i="1" s="1"/>
  <c r="AP854" i="1" s="1"/>
  <c r="AS854" i="1" s="1"/>
  <c r="R855" i="1"/>
  <c r="R854" i="1"/>
  <c r="AT853" i="1" l="1"/>
  <c r="R857" i="1"/>
  <c r="AE858" i="1"/>
  <c r="AG858" i="1" s="1"/>
  <c r="AI858" i="1" s="1"/>
  <c r="AK858" i="1" s="1"/>
  <c r="AM858" i="1" s="1"/>
  <c r="AN858" i="1" s="1"/>
  <c r="AP858" i="1" s="1"/>
  <c r="AS858" i="1" s="1"/>
  <c r="AE857" i="1"/>
  <c r="AG857" i="1" s="1"/>
  <c r="AI857" i="1" s="1"/>
  <c r="AK857" i="1" s="1"/>
  <c r="AM857" i="1" s="1"/>
  <c r="AN857" i="1" s="1"/>
  <c r="AP857" i="1" s="1"/>
  <c r="AS857" i="1" s="1"/>
  <c r="R858" i="1"/>
  <c r="AT856" i="1" l="1"/>
  <c r="AE861" i="1"/>
  <c r="AG861" i="1" s="1"/>
  <c r="AI861" i="1" s="1"/>
  <c r="AK861" i="1" s="1"/>
  <c r="AM861" i="1" s="1"/>
  <c r="AN861" i="1" s="1"/>
  <c r="AP861" i="1" s="1"/>
  <c r="AS861" i="1" s="1"/>
  <c r="AE860" i="1"/>
  <c r="AG860" i="1" s="1"/>
  <c r="AI860" i="1" s="1"/>
  <c r="AK860" i="1" s="1"/>
  <c r="AM860" i="1" s="1"/>
  <c r="AN860" i="1" s="1"/>
  <c r="AP860" i="1" s="1"/>
  <c r="AS860" i="1" s="1"/>
  <c r="R860" i="1"/>
  <c r="R861" i="1"/>
  <c r="AT859" i="1" l="1"/>
  <c r="AE863" i="1"/>
  <c r="AG863" i="1" s="1"/>
  <c r="AI863" i="1" s="1"/>
  <c r="AK863" i="1" s="1"/>
  <c r="AM863" i="1" s="1"/>
  <c r="AN863" i="1" s="1"/>
  <c r="AP863" i="1" s="1"/>
  <c r="AS863" i="1" s="1"/>
  <c r="AE864" i="1"/>
  <c r="AG864" i="1" s="1"/>
  <c r="AI864" i="1" s="1"/>
  <c r="AK864" i="1" s="1"/>
  <c r="AM864" i="1" s="1"/>
  <c r="AN864" i="1" s="1"/>
  <c r="AP864" i="1" s="1"/>
  <c r="AS864" i="1" s="1"/>
  <c r="R863" i="1"/>
  <c r="R864" i="1"/>
  <c r="AG867" i="1" l="1"/>
  <c r="AI867" i="1" s="1"/>
  <c r="AK867" i="1" s="1"/>
  <c r="AT862" i="1"/>
  <c r="AE868" i="1"/>
  <c r="AG868" i="1" s="1"/>
  <c r="AI868" i="1" s="1"/>
  <c r="AK868" i="1" s="1"/>
  <c r="AM868" i="1" s="1"/>
  <c r="AN868" i="1" s="1"/>
  <c r="AP868" i="1" s="1"/>
  <c r="AS868" i="1" s="1"/>
  <c r="AE866" i="1"/>
  <c r="AG866" i="1" s="1"/>
  <c r="AI866" i="1" s="1"/>
  <c r="AK866" i="1" s="1"/>
  <c r="AM866" i="1" s="1"/>
  <c r="AN866" i="1" s="1"/>
  <c r="AP866" i="1" s="1"/>
  <c r="AS866" i="1" s="1"/>
  <c r="R866" i="1"/>
  <c r="AM867" i="1" l="1"/>
  <c r="AN867" i="1" s="1"/>
  <c r="AP867" i="1" s="1"/>
  <c r="AS867" i="1" s="1"/>
  <c r="AT865" i="1" s="1"/>
  <c r="AE870" i="1"/>
  <c r="AG870" i="1" s="1"/>
  <c r="AI870" i="1" s="1"/>
  <c r="AK870" i="1" s="1"/>
  <c r="AM870" i="1" s="1"/>
  <c r="AN870" i="1" s="1"/>
  <c r="AP870" i="1" s="1"/>
  <c r="AS870" i="1" s="1"/>
  <c r="AT869" i="1" s="1"/>
  <c r="R870" i="1"/>
  <c r="R873" i="1" l="1"/>
  <c r="AE872" i="1"/>
  <c r="AG872" i="1" s="1"/>
  <c r="AI872" i="1" s="1"/>
  <c r="AK872" i="1" s="1"/>
  <c r="AM872" i="1" s="1"/>
  <c r="AN872" i="1" s="1"/>
  <c r="AP872" i="1" s="1"/>
  <c r="AS872" i="1" s="1"/>
  <c r="AE873" i="1"/>
  <c r="AG873" i="1" s="1"/>
  <c r="AI873" i="1" s="1"/>
  <c r="AK873" i="1" s="1"/>
  <c r="AM873" i="1" s="1"/>
  <c r="AN873" i="1" s="1"/>
  <c r="AP873" i="1" s="1"/>
  <c r="AS873" i="1" s="1"/>
  <c r="R872" i="1"/>
  <c r="AT871" i="1" l="1"/>
  <c r="R877" i="1"/>
  <c r="AE877" i="1"/>
  <c r="AG877" i="1" s="1"/>
  <c r="AI877" i="1" s="1"/>
  <c r="AK877" i="1" s="1"/>
  <c r="AM877" i="1" s="1"/>
  <c r="AN877" i="1" s="1"/>
  <c r="AP877" i="1" s="1"/>
  <c r="AS877" i="1" s="1"/>
  <c r="AE876" i="1"/>
  <c r="AG876" i="1" s="1"/>
  <c r="AI876" i="1" s="1"/>
  <c r="AK876" i="1" s="1"/>
  <c r="AM876" i="1" s="1"/>
  <c r="AN876" i="1" s="1"/>
  <c r="AP876" i="1" s="1"/>
  <c r="AS876" i="1" s="1"/>
  <c r="AE875" i="1"/>
  <c r="AG875" i="1" s="1"/>
  <c r="AI875" i="1" s="1"/>
  <c r="AK875" i="1" s="1"/>
  <c r="AM875" i="1" s="1"/>
  <c r="AN875" i="1" s="1"/>
  <c r="AP875" i="1" s="1"/>
  <c r="AS875" i="1" s="1"/>
  <c r="R876" i="1"/>
  <c r="R875" i="1"/>
  <c r="AT874" i="1" l="1"/>
  <c r="R882" i="1"/>
  <c r="AE882" i="1"/>
  <c r="AG882" i="1" s="1"/>
  <c r="AI882" i="1" s="1"/>
  <c r="AK882" i="1" s="1"/>
  <c r="AM882" i="1" s="1"/>
  <c r="AN882" i="1" s="1"/>
  <c r="AP882" i="1" s="1"/>
  <c r="AS882" i="1" s="1"/>
  <c r="AE880" i="1"/>
  <c r="AG880" i="1" s="1"/>
  <c r="AI880" i="1" s="1"/>
  <c r="AK880" i="1" s="1"/>
  <c r="R881" i="1"/>
  <c r="R880" i="1"/>
  <c r="AE881" i="1"/>
  <c r="AG881" i="1" s="1"/>
  <c r="AI881" i="1" s="1"/>
  <c r="AK881" i="1" s="1"/>
  <c r="AM881" i="1" s="1"/>
  <c r="AN881" i="1" s="1"/>
  <c r="AP881" i="1" s="1"/>
  <c r="AS881" i="1" s="1"/>
  <c r="AE879" i="1"/>
  <c r="AG879" i="1" s="1"/>
  <c r="AI879" i="1" s="1"/>
  <c r="AK879" i="1" s="1"/>
  <c r="AM879" i="1" s="1"/>
  <c r="AN879" i="1" s="1"/>
  <c r="AP879" i="1" s="1"/>
  <c r="AS879" i="1" s="1"/>
  <c r="R879" i="1"/>
  <c r="AM880" i="1" l="1"/>
  <c r="AN880" i="1" s="1"/>
  <c r="AP880" i="1" s="1"/>
  <c r="AS880" i="1" s="1"/>
  <c r="AT878" i="1" s="1"/>
  <c r="R887" i="1"/>
  <c r="AE887" i="1"/>
  <c r="AG887" i="1" s="1"/>
  <c r="AI887" i="1" s="1"/>
  <c r="AK887" i="1" s="1"/>
  <c r="AM887" i="1" s="1"/>
  <c r="AN887" i="1" s="1"/>
  <c r="AP887" i="1" s="1"/>
  <c r="AS887" i="1" s="1"/>
  <c r="AE886" i="1"/>
  <c r="AG886" i="1" s="1"/>
  <c r="AI886" i="1" s="1"/>
  <c r="AK886" i="1" s="1"/>
  <c r="AM886" i="1" s="1"/>
  <c r="AN886" i="1" s="1"/>
  <c r="AP886" i="1" s="1"/>
  <c r="AS886" i="1" s="1"/>
  <c r="R886" i="1"/>
  <c r="AE885" i="1"/>
  <c r="AG885" i="1" s="1"/>
  <c r="AI885" i="1" s="1"/>
  <c r="AK885" i="1" s="1"/>
  <c r="AM885" i="1" s="1"/>
  <c r="AN885" i="1" s="1"/>
  <c r="AP885" i="1" s="1"/>
  <c r="AS885" i="1" s="1"/>
  <c r="AE884" i="1"/>
  <c r="AG884" i="1" s="1"/>
  <c r="AI884" i="1" s="1"/>
  <c r="AK884" i="1" s="1"/>
  <c r="AM884" i="1" s="1"/>
  <c r="AN884" i="1" s="1"/>
  <c r="AP884" i="1" s="1"/>
  <c r="AS884" i="1" s="1"/>
  <c r="R884" i="1"/>
  <c r="R885" i="1"/>
  <c r="AT883" i="1" l="1"/>
  <c r="AE889" i="1"/>
  <c r="AG889" i="1" s="1"/>
  <c r="AI889" i="1" s="1"/>
  <c r="AK889" i="1" s="1"/>
  <c r="AM889" i="1" s="1"/>
  <c r="AN889" i="1" s="1"/>
  <c r="AP889" i="1" s="1"/>
  <c r="AS889" i="1" s="1"/>
  <c r="R890" i="1"/>
  <c r="AE890" i="1"/>
  <c r="AG890" i="1" s="1"/>
  <c r="AI890" i="1" s="1"/>
  <c r="AK890" i="1" s="1"/>
  <c r="AM890" i="1" s="1"/>
  <c r="AN890" i="1" s="1"/>
  <c r="AP890" i="1" s="1"/>
  <c r="AS890" i="1" s="1"/>
  <c r="R889" i="1"/>
  <c r="AT888" i="1" l="1"/>
  <c r="R895" i="1"/>
  <c r="AE895" i="1"/>
  <c r="AG895" i="1" s="1"/>
  <c r="AI895" i="1" s="1"/>
  <c r="AK895" i="1" s="1"/>
  <c r="AM895" i="1" s="1"/>
  <c r="AN895" i="1" s="1"/>
  <c r="AP895" i="1" s="1"/>
  <c r="AS895" i="1" s="1"/>
  <c r="R894" i="1"/>
  <c r="AE894" i="1"/>
  <c r="AG894" i="1" s="1"/>
  <c r="AI894" i="1" s="1"/>
  <c r="AK894" i="1" s="1"/>
  <c r="AM894" i="1" s="1"/>
  <c r="AN894" i="1" s="1"/>
  <c r="AP894" i="1" s="1"/>
  <c r="AS894" i="1" s="1"/>
  <c r="AE892" i="1"/>
  <c r="AG892" i="1" s="1"/>
  <c r="AI892" i="1" s="1"/>
  <c r="AK892" i="1" s="1"/>
  <c r="AM892" i="1" s="1"/>
  <c r="AN892" i="1" s="1"/>
  <c r="AP892" i="1" s="1"/>
  <c r="AS892" i="1" s="1"/>
  <c r="R893" i="1"/>
  <c r="AE893" i="1"/>
  <c r="AG893" i="1" s="1"/>
  <c r="AI893" i="1" s="1"/>
  <c r="AK893" i="1" s="1"/>
  <c r="R892" i="1"/>
  <c r="AM893" i="1" l="1"/>
  <c r="AN893" i="1" s="1"/>
  <c r="AP893" i="1" s="1"/>
  <c r="AS893" i="1" s="1"/>
  <c r="AT891" i="1" s="1"/>
  <c r="AE900" i="1"/>
  <c r="AG900" i="1" s="1"/>
  <c r="AI900" i="1" s="1"/>
  <c r="AK900" i="1" s="1"/>
  <c r="AM900" i="1" s="1"/>
  <c r="AN900" i="1" s="1"/>
  <c r="AP900" i="1" s="1"/>
  <c r="AS900" i="1" s="1"/>
  <c r="AE899" i="1"/>
  <c r="AG899" i="1" s="1"/>
  <c r="AI899" i="1" s="1"/>
  <c r="AK899" i="1" s="1"/>
  <c r="AM899" i="1" s="1"/>
  <c r="AN899" i="1" s="1"/>
  <c r="AP899" i="1" s="1"/>
  <c r="AS899" i="1" s="1"/>
  <c r="AE897" i="1"/>
  <c r="AG897" i="1" s="1"/>
  <c r="AI897" i="1" s="1"/>
  <c r="AK897" i="1" s="1"/>
  <c r="AM897" i="1" s="1"/>
  <c r="AN897" i="1" s="1"/>
  <c r="AP897" i="1" s="1"/>
  <c r="AS897" i="1" s="1"/>
  <c r="AE898" i="1"/>
  <c r="AG898" i="1" s="1"/>
  <c r="AI898" i="1" s="1"/>
  <c r="AK898" i="1" s="1"/>
  <c r="AM898" i="1" s="1"/>
  <c r="AN898" i="1" s="1"/>
  <c r="AP898" i="1" s="1"/>
  <c r="AS898" i="1" s="1"/>
  <c r="R898" i="1"/>
  <c r="R897" i="1"/>
  <c r="AT896" i="1" l="1"/>
  <c r="C7" i="3" s="1"/>
  <c r="C8" i="3" s="1"/>
</calcChain>
</file>

<file path=xl/sharedStrings.xml><?xml version="1.0" encoding="utf-8"?>
<sst xmlns="http://schemas.openxmlformats.org/spreadsheetml/2006/main" count="2560" uniqueCount="521">
  <si>
    <t xml:space="preserve"> </t>
  </si>
  <si>
    <t>Part A &gt;&gt;&gt;</t>
  </si>
  <si>
    <t>Part B &gt;&gt;&gt;</t>
  </si>
  <si>
    <t>Line 3</t>
  </si>
  <si>
    <t>Line 4</t>
  </si>
  <si>
    <t>Line 5</t>
  </si>
  <si>
    <t>Line 6</t>
  </si>
  <si>
    <t>Line 7</t>
  </si>
  <si>
    <t>Line 8</t>
  </si>
  <si>
    <t>Line 9</t>
  </si>
  <si>
    <t>Line 10</t>
  </si>
  <si>
    <t>Line 11</t>
  </si>
  <si>
    <t>Line 12</t>
  </si>
  <si>
    <t>Line 13</t>
  </si>
  <si>
    <t>Line 14</t>
  </si>
  <si>
    <t>Line 15</t>
  </si>
  <si>
    <t>Line 16</t>
  </si>
  <si>
    <t>Line 17</t>
  </si>
  <si>
    <t>Line 18</t>
  </si>
  <si>
    <t>Location Acct #</t>
  </si>
  <si>
    <t>Juris Code</t>
  </si>
  <si>
    <t>TaxCode</t>
  </si>
  <si>
    <t>Gross Sales &amp; Service</t>
  </si>
  <si>
    <t>Wholesale Sales</t>
  </si>
  <si>
    <t>Sales made to nonresidents or sourced to locations outside of Colorado</t>
  </si>
  <si>
    <t>Nontaxable Service Sales</t>
  </si>
  <si>
    <t>Sales to Exempt Entities</t>
  </si>
  <si>
    <t>Gasoline, dyed diesel and other exempt fuels</t>
  </si>
  <si>
    <t>Exempt drugs and medical devices</t>
  </si>
  <si>
    <t>Fair Market Value of Property Trade-ins</t>
  </si>
  <si>
    <t>Bad Debt</t>
  </si>
  <si>
    <t>Exempt Utilities used in Production</t>
  </si>
  <si>
    <t>Agricultural Compounds</t>
  </si>
  <si>
    <t>Non-taxable computer software</t>
  </si>
  <si>
    <t>Other Deduction</t>
  </si>
  <si>
    <t>Other Deduction Explanation</t>
  </si>
  <si>
    <t>Part A Total     DR 0100 Line 2</t>
  </si>
  <si>
    <t>Food for home consumption and sold through vending machines</t>
  </si>
  <si>
    <t>Machinery and machine tools</t>
  </si>
  <si>
    <t>Electricity for residential use</t>
  </si>
  <si>
    <t>Farm Equipment</t>
  </si>
  <si>
    <t>Sales made by Schools/Charitable Organizations</t>
  </si>
  <si>
    <t>Cigarettes</t>
  </si>
  <si>
    <t>Renewable Energy Components</t>
  </si>
  <si>
    <t>Retail marijuana and retail marijuana products</t>
  </si>
  <si>
    <t>Space Flight</t>
  </si>
  <si>
    <t>Other Exemption</t>
  </si>
  <si>
    <t>Other Exemption Explanation</t>
  </si>
  <si>
    <t>Part B Total</t>
  </si>
  <si>
    <t>Net Sales</t>
  </si>
  <si>
    <t>Exemptions</t>
  </si>
  <si>
    <t>Net Taxable Sales</t>
  </si>
  <si>
    <t>Tax Rate</t>
  </si>
  <si>
    <t>Amount of Sales Tax</t>
  </si>
  <si>
    <t>Excess Tax Collected</t>
  </si>
  <si>
    <t>Total</t>
  </si>
  <si>
    <t>Service Fee Rate</t>
  </si>
  <si>
    <t>Service Fee Allowed</t>
  </si>
  <si>
    <t>Sales Tax Due</t>
  </si>
  <si>
    <t>Credit for Tax previously paid</t>
  </si>
  <si>
    <t>Tax Due</t>
  </si>
  <si>
    <t>Penalty</t>
  </si>
  <si>
    <t>Interest</t>
  </si>
  <si>
    <t>Total for each Tax Type</t>
  </si>
  <si>
    <t>Total for each branch location</t>
  </si>
  <si>
    <t>010006</t>
  </si>
  <si>
    <t>State</t>
  </si>
  <si>
    <t>RTD</t>
  </si>
  <si>
    <t>CD</t>
  </si>
  <si>
    <t>020006</t>
  </si>
  <si>
    <t>Cnty</t>
  </si>
  <si>
    <t>020043</t>
  </si>
  <si>
    <t>020046</t>
  </si>
  <si>
    <t>020069</t>
  </si>
  <si>
    <t>020206</t>
  </si>
  <si>
    <t>030006</t>
  </si>
  <si>
    <t>City</t>
  </si>
  <si>
    <t>030008</t>
  </si>
  <si>
    <t>030028</t>
  </si>
  <si>
    <t>030036</t>
  </si>
  <si>
    <t>030039</t>
  </si>
  <si>
    <t>030041</t>
  </si>
  <si>
    <t>030043</t>
  </si>
  <si>
    <t>030044</t>
  </si>
  <si>
    <t>030046</t>
  </si>
  <si>
    <t>030050</t>
  </si>
  <si>
    <t>030052</t>
  </si>
  <si>
    <t>030057</t>
  </si>
  <si>
    <t>030060</t>
  </si>
  <si>
    <t>030070</t>
  </si>
  <si>
    <t>030075</t>
  </si>
  <si>
    <t>030078</t>
  </si>
  <si>
    <t>030080</t>
  </si>
  <si>
    <t>030082</t>
  </si>
  <si>
    <t>030085</t>
  </si>
  <si>
    <t>030095</t>
  </si>
  <si>
    <t>030097</t>
  </si>
  <si>
    <t>030099</t>
  </si>
  <si>
    <t>030100</t>
  </si>
  <si>
    <t>030106</t>
  </si>
  <si>
    <t>030107</t>
  </si>
  <si>
    <t>030112</t>
  </si>
  <si>
    <t>030142</t>
  </si>
  <si>
    <t>030150</t>
  </si>
  <si>
    <t>030151</t>
  </si>
  <si>
    <t>030153</t>
  </si>
  <si>
    <t>030156</t>
  </si>
  <si>
    <t>030157</t>
  </si>
  <si>
    <t>030206</t>
  </si>
  <si>
    <t>040009</t>
  </si>
  <si>
    <t>040017</t>
  </si>
  <si>
    <t>RTA</t>
  </si>
  <si>
    <t>040031</t>
  </si>
  <si>
    <t>040038</t>
  </si>
  <si>
    <t>040052</t>
  </si>
  <si>
    <t>040057</t>
  </si>
  <si>
    <t>040059</t>
  </si>
  <si>
    <t>040064</t>
  </si>
  <si>
    <t>040097</t>
  </si>
  <si>
    <t>040099</t>
  </si>
  <si>
    <t>040102</t>
  </si>
  <si>
    <t>040103</t>
  </si>
  <si>
    <t>040206</t>
  </si>
  <si>
    <t>050003</t>
  </si>
  <si>
    <t>050017</t>
  </si>
  <si>
    <t>050019</t>
  </si>
  <si>
    <t>050053</t>
  </si>
  <si>
    <t>050089</t>
  </si>
  <si>
    <t>050102</t>
  </si>
  <si>
    <t>050206</t>
  </si>
  <si>
    <t>060009</t>
  </si>
  <si>
    <t>060025</t>
  </si>
  <si>
    <t>060027</t>
  </si>
  <si>
    <t>060031</t>
  </si>
  <si>
    <t>060034</t>
  </si>
  <si>
    <t>060049</t>
  </si>
  <si>
    <t>060077</t>
  </si>
  <si>
    <t>060082</t>
  </si>
  <si>
    <t>060084</t>
  </si>
  <si>
    <t>060086</t>
  </si>
  <si>
    <t>060206</t>
  </si>
  <si>
    <t>070003</t>
  </si>
  <si>
    <t>070033</t>
  </si>
  <si>
    <t>070034</t>
  </si>
  <si>
    <t>070040</t>
  </si>
  <si>
    <t>070041</t>
  </si>
  <si>
    <t>070042</t>
  </si>
  <si>
    <t>070049</t>
  </si>
  <si>
    <t>070050</t>
  </si>
  <si>
    <t>LID</t>
  </si>
  <si>
    <t>070067</t>
  </si>
  <si>
    <t>070073</t>
  </si>
  <si>
    <t>070081</t>
  </si>
  <si>
    <t>070206</t>
  </si>
  <si>
    <t>080007</t>
  </si>
  <si>
    <t>PSI</t>
  </si>
  <si>
    <t>080008</t>
  </si>
  <si>
    <t>080009</t>
  </si>
  <si>
    <t>080014</t>
  </si>
  <si>
    <t>080018</t>
  </si>
  <si>
    <t>080027</t>
  </si>
  <si>
    <t>080044</t>
  </si>
  <si>
    <t>080045</t>
  </si>
  <si>
    <t>080206</t>
  </si>
  <si>
    <t>090007</t>
  </si>
  <si>
    <t>090011</t>
  </si>
  <si>
    <t>090016</t>
  </si>
  <si>
    <t>HSD</t>
  </si>
  <si>
    <t>090017</t>
  </si>
  <si>
    <t>090027</t>
  </si>
  <si>
    <t>090029</t>
  </si>
  <si>
    <t>090206</t>
  </si>
  <si>
    <t>100001</t>
  </si>
  <si>
    <t>100002</t>
  </si>
  <si>
    <t>100005</t>
  </si>
  <si>
    <t>100006</t>
  </si>
  <si>
    <t>100009</t>
  </si>
  <si>
    <t>100011</t>
  </si>
  <si>
    <t>100020</t>
  </si>
  <si>
    <t>100031</t>
  </si>
  <si>
    <t>100032</t>
  </si>
  <si>
    <t>100033</t>
  </si>
  <si>
    <t>100034</t>
  </si>
  <si>
    <t>100037</t>
  </si>
  <si>
    <t>100040</t>
  </si>
  <si>
    <t>100042</t>
  </si>
  <si>
    <t>100206</t>
  </si>
  <si>
    <t>100208</t>
  </si>
  <si>
    <t>110004</t>
  </si>
  <si>
    <t>110032</t>
  </si>
  <si>
    <t>110042</t>
  </si>
  <si>
    <t>110058</t>
  </si>
  <si>
    <t>110059</t>
  </si>
  <si>
    <t>110060</t>
  </si>
  <si>
    <t>110071</t>
  </si>
  <si>
    <t>110074</t>
  </si>
  <si>
    <t>110124</t>
  </si>
  <si>
    <t>110141</t>
  </si>
  <si>
    <t>110142</t>
  </si>
  <si>
    <t>110143</t>
  </si>
  <si>
    <t>110145</t>
  </si>
  <si>
    <t>110150</t>
  </si>
  <si>
    <t>BGM</t>
  </si>
  <si>
    <t>110155</t>
  </si>
  <si>
    <t>110156</t>
  </si>
  <si>
    <t>110157</t>
  </si>
  <si>
    <t>110158</t>
  </si>
  <si>
    <t>110206</t>
  </si>
  <si>
    <t>120003</t>
  </si>
  <si>
    <t>120007</t>
  </si>
  <si>
    <t>120008</t>
  </si>
  <si>
    <t>120016</t>
  </si>
  <si>
    <t>120043</t>
  </si>
  <si>
    <t>120044</t>
  </si>
  <si>
    <t>120054</t>
  </si>
  <si>
    <t>120055</t>
  </si>
  <si>
    <t>120058</t>
  </si>
  <si>
    <t>120061</t>
  </si>
  <si>
    <t>120062</t>
  </si>
  <si>
    <t>120206</t>
  </si>
  <si>
    <t>120208</t>
  </si>
  <si>
    <t>130006</t>
  </si>
  <si>
    <t>130008</t>
  </si>
  <si>
    <t>130014</t>
  </si>
  <si>
    <t>130020</t>
  </si>
  <si>
    <t>130022</t>
  </si>
  <si>
    <t>130029</t>
  </si>
  <si>
    <t>130206</t>
  </si>
  <si>
    <t>140008</t>
  </si>
  <si>
    <t>140010</t>
  </si>
  <si>
    <t>140022</t>
  </si>
  <si>
    <t>140039</t>
  </si>
  <si>
    <t>140050</t>
  </si>
  <si>
    <t>140052</t>
  </si>
  <si>
    <t>140206</t>
  </si>
  <si>
    <t>150004</t>
  </si>
  <si>
    <t>150008</t>
  </si>
  <si>
    <t>150013</t>
  </si>
  <si>
    <t>150032</t>
  </si>
  <si>
    <t>150038</t>
  </si>
  <si>
    <t>150206</t>
  </si>
  <si>
    <t>160031</t>
  </si>
  <si>
    <t>160068</t>
  </si>
  <si>
    <t>160206</t>
  </si>
  <si>
    <t>170010</t>
  </si>
  <si>
    <t>170012</t>
  </si>
  <si>
    <t>170013</t>
  </si>
  <si>
    <t>170017</t>
  </si>
  <si>
    <t>170027</t>
  </si>
  <si>
    <t>170206</t>
  </si>
  <si>
    <t>180006</t>
  </si>
  <si>
    <t>180010</t>
  </si>
  <si>
    <t>180011</t>
  </si>
  <si>
    <t>180018</t>
  </si>
  <si>
    <t>180024</t>
  </si>
  <si>
    <t>180042</t>
  </si>
  <si>
    <t>180206</t>
  </si>
  <si>
    <t>190005</t>
  </si>
  <si>
    <t>190017</t>
  </si>
  <si>
    <t>190018</t>
  </si>
  <si>
    <t>190206</t>
  </si>
  <si>
    <t>200003</t>
  </si>
  <si>
    <t>200014</t>
  </si>
  <si>
    <t>200023</t>
  </si>
  <si>
    <t>200206</t>
  </si>
  <si>
    <t>210011</t>
  </si>
  <si>
    <t>210012</t>
  </si>
  <si>
    <t>210013</t>
  </si>
  <si>
    <t>210015</t>
  </si>
  <si>
    <t>210206</t>
  </si>
  <si>
    <t>220018</t>
  </si>
  <si>
    <t>220022</t>
  </si>
  <si>
    <t>220024</t>
  </si>
  <si>
    <t>220026</t>
  </si>
  <si>
    <t>220027</t>
  </si>
  <si>
    <t>220206</t>
  </si>
  <si>
    <t>230002</t>
  </si>
  <si>
    <t>230018</t>
  </si>
  <si>
    <t>230023</t>
  </si>
  <si>
    <t>230035</t>
  </si>
  <si>
    <t>230206</t>
  </si>
  <si>
    <t>240007</t>
  </si>
  <si>
    <t>240016</t>
  </si>
  <si>
    <t>240018</t>
  </si>
  <si>
    <t>240031</t>
  </si>
  <si>
    <t>240035</t>
  </si>
  <si>
    <t>240042</t>
  </si>
  <si>
    <t>240206</t>
  </si>
  <si>
    <t>250001</t>
  </si>
  <si>
    <t>250010</t>
  </si>
  <si>
    <t>250015</t>
  </si>
  <si>
    <t>250021</t>
  </si>
  <si>
    <t>250023</t>
  </si>
  <si>
    <t>250206</t>
  </si>
  <si>
    <t>260001</t>
  </si>
  <si>
    <t>260002</t>
  </si>
  <si>
    <t>260004</t>
  </si>
  <si>
    <t>260008</t>
  </si>
  <si>
    <t>260009</t>
  </si>
  <si>
    <t>260010</t>
  </si>
  <si>
    <t>260206</t>
  </si>
  <si>
    <t>270001</t>
  </si>
  <si>
    <t>270014</t>
  </si>
  <si>
    <t>270206</t>
  </si>
  <si>
    <t>280020</t>
  </si>
  <si>
    <t>280028</t>
  </si>
  <si>
    <t>280041</t>
  </si>
  <si>
    <t>280048</t>
  </si>
  <si>
    <t>280049</t>
  </si>
  <si>
    <t>280206</t>
  </si>
  <si>
    <t>290016</t>
  </si>
  <si>
    <t>290206</t>
  </si>
  <si>
    <t>300001</t>
  </si>
  <si>
    <t>300010</t>
  </si>
  <si>
    <t>300206</t>
  </si>
  <si>
    <t>310008</t>
  </si>
  <si>
    <t>310027</t>
  </si>
  <si>
    <t>310031</t>
  </si>
  <si>
    <t>310206</t>
  </si>
  <si>
    <t>320005</t>
  </si>
  <si>
    <t>320006</t>
  </si>
  <si>
    <t>320017</t>
  </si>
  <si>
    <t>320206</t>
  </si>
  <si>
    <t>330001</t>
  </si>
  <si>
    <t>330009</t>
  </si>
  <si>
    <t>330012</t>
  </si>
  <si>
    <t>330016</t>
  </si>
  <si>
    <t>330206</t>
  </si>
  <si>
    <t>340006</t>
  </si>
  <si>
    <t>340008</t>
  </si>
  <si>
    <t>340014</t>
  </si>
  <si>
    <t>340206</t>
  </si>
  <si>
    <t>350002</t>
  </si>
  <si>
    <t>350004</t>
  </si>
  <si>
    <t>350007</t>
  </si>
  <si>
    <t>350017</t>
  </si>
  <si>
    <t>350022</t>
  </si>
  <si>
    <t>350206</t>
  </si>
  <si>
    <t>360001</t>
  </si>
  <si>
    <t>360005</t>
  </si>
  <si>
    <t>360006</t>
  </si>
  <si>
    <t>360008</t>
  </si>
  <si>
    <t>360206</t>
  </si>
  <si>
    <t>370003</t>
  </si>
  <si>
    <t>370004</t>
  </si>
  <si>
    <t>370005</t>
  </si>
  <si>
    <t>370206</t>
  </si>
  <si>
    <t>380001</t>
  </si>
  <si>
    <t>380019</t>
  </si>
  <si>
    <t>380206</t>
  </si>
  <si>
    <t>390004</t>
  </si>
  <si>
    <t>390005</t>
  </si>
  <si>
    <t>390006</t>
  </si>
  <si>
    <t>390206</t>
  </si>
  <si>
    <t>400017</t>
  </si>
  <si>
    <t>400027</t>
  </si>
  <si>
    <t>400042</t>
  </si>
  <si>
    <t>400045</t>
  </si>
  <si>
    <t>400049</t>
  </si>
  <si>
    <t>400056</t>
  </si>
  <si>
    <t>400073</t>
  </si>
  <si>
    <t>400206</t>
  </si>
  <si>
    <t>410024</t>
  </si>
  <si>
    <t>410206</t>
  </si>
  <si>
    <t>420001</t>
  </si>
  <si>
    <t>420004</t>
  </si>
  <si>
    <t>420206</t>
  </si>
  <si>
    <t>430006</t>
  </si>
  <si>
    <t>430007</t>
  </si>
  <si>
    <t>430011</t>
  </si>
  <si>
    <t>430023</t>
  </si>
  <si>
    <t>430026</t>
  </si>
  <si>
    <t>430031</t>
  </si>
  <si>
    <t>430206</t>
  </si>
  <si>
    <t>430208</t>
  </si>
  <si>
    <t>440003</t>
  </si>
  <si>
    <t>MT</t>
  </si>
  <si>
    <t>440005</t>
  </si>
  <si>
    <t>440022</t>
  </si>
  <si>
    <t>440026</t>
  </si>
  <si>
    <t>440030</t>
  </si>
  <si>
    <t>440038</t>
  </si>
  <si>
    <t>440060</t>
  </si>
  <si>
    <t>440064</t>
  </si>
  <si>
    <t>440065</t>
  </si>
  <si>
    <t>440066</t>
  </si>
  <si>
    <t>440067</t>
  </si>
  <si>
    <t>440068</t>
  </si>
  <si>
    <t>440069</t>
  </si>
  <si>
    <t>440206</t>
  </si>
  <si>
    <t>440208</t>
  </si>
  <si>
    <t>450006</t>
  </si>
  <si>
    <t>450009</t>
  </si>
  <si>
    <t>450014</t>
  </si>
  <si>
    <t>450206</t>
  </si>
  <si>
    <t>460006</t>
  </si>
  <si>
    <t>460009</t>
  </si>
  <si>
    <t>460206</t>
  </si>
  <si>
    <t>470002</t>
  </si>
  <si>
    <t>470006</t>
  </si>
  <si>
    <t>470007</t>
  </si>
  <si>
    <t>470012</t>
  </si>
  <si>
    <t>470013</t>
  </si>
  <si>
    <t>470016</t>
  </si>
  <si>
    <t>470017</t>
  </si>
  <si>
    <t>470027</t>
  </si>
  <si>
    <t>470028</t>
  </si>
  <si>
    <t>470029</t>
  </si>
  <si>
    <t>470030</t>
  </si>
  <si>
    <t>470031</t>
  </si>
  <si>
    <t>470042</t>
  </si>
  <si>
    <t>470043</t>
  </si>
  <si>
    <t>470046</t>
  </si>
  <si>
    <t>470048</t>
  </si>
  <si>
    <t>470049</t>
  </si>
  <si>
    <t>470206</t>
  </si>
  <si>
    <t>470208</t>
  </si>
  <si>
    <t>480012</t>
  </si>
  <si>
    <t>480206</t>
  </si>
  <si>
    <t>490003</t>
  </si>
  <si>
    <t>490006</t>
  </si>
  <si>
    <t>490206</t>
  </si>
  <si>
    <t>500010</t>
  </si>
  <si>
    <t>500017</t>
  </si>
  <si>
    <t>500018</t>
  </si>
  <si>
    <t>500027</t>
  </si>
  <si>
    <t>500030</t>
  </si>
  <si>
    <t>500206</t>
  </si>
  <si>
    <t>500209</t>
  </si>
  <si>
    <t>510007</t>
  </si>
  <si>
    <t>510010</t>
  </si>
  <si>
    <t>510011</t>
  </si>
  <si>
    <t>510015</t>
  </si>
  <si>
    <t>510206</t>
  </si>
  <si>
    <t>520008</t>
  </si>
  <si>
    <t>520009</t>
  </si>
  <si>
    <t>520206</t>
  </si>
  <si>
    <t>530007</t>
  </si>
  <si>
    <t>530009</t>
  </si>
  <si>
    <t>530010</t>
  </si>
  <si>
    <t>530012</t>
  </si>
  <si>
    <t>530017</t>
  </si>
  <si>
    <t>530024</t>
  </si>
  <si>
    <t>530206</t>
  </si>
  <si>
    <t>540001</t>
  </si>
  <si>
    <t>540004</t>
  </si>
  <si>
    <t>540005</t>
  </si>
  <si>
    <t>540007</t>
  </si>
  <si>
    <t>540017</t>
  </si>
  <si>
    <t>540020</t>
  </si>
  <si>
    <t>540021</t>
  </si>
  <si>
    <t>540027</t>
  </si>
  <si>
    <t>540206</t>
  </si>
  <si>
    <t>540208</t>
  </si>
  <si>
    <t>540209</t>
  </si>
  <si>
    <t>550018</t>
  </si>
  <si>
    <t>550206</t>
  </si>
  <si>
    <t>560011</t>
  </si>
  <si>
    <t>560017</t>
  </si>
  <si>
    <t>560206</t>
  </si>
  <si>
    <t>570001</t>
  </si>
  <si>
    <t>570018</t>
  </si>
  <si>
    <t>570019</t>
  </si>
  <si>
    <t>570206</t>
  </si>
  <si>
    <t>580004</t>
  </si>
  <si>
    <t>580010</t>
  </si>
  <si>
    <t>580206</t>
  </si>
  <si>
    <t>590018</t>
  </si>
  <si>
    <t>590206</t>
  </si>
  <si>
    <t>600004</t>
  </si>
  <si>
    <t>600005</t>
  </si>
  <si>
    <t>600206</t>
  </si>
  <si>
    <t>610001</t>
  </si>
  <si>
    <t>MHA</t>
  </si>
  <si>
    <t>610005</t>
  </si>
  <si>
    <t>610007</t>
  </si>
  <si>
    <t>610011</t>
  </si>
  <si>
    <t>610017</t>
  </si>
  <si>
    <t>610022</t>
  </si>
  <si>
    <t>610023</t>
  </si>
  <si>
    <t>610024</t>
  </si>
  <si>
    <t>610206</t>
  </si>
  <si>
    <t>620002</t>
  </si>
  <si>
    <t>620206</t>
  </si>
  <si>
    <t>630002</t>
  </si>
  <si>
    <t>630206</t>
  </si>
  <si>
    <t>640001</t>
  </si>
  <si>
    <t>640005</t>
  </si>
  <si>
    <t>Filing period start and end dates</t>
  </si>
  <si>
    <t>Taxpayer Information &gt;&gt;&gt;</t>
  </si>
  <si>
    <t>Amended</t>
  </si>
  <si>
    <t>TaxPeriodBeginDate</t>
  </si>
  <si>
    <t>TaxPeriodEndDate</t>
  </si>
  <si>
    <t>FEIN</t>
  </si>
  <si>
    <t>Colorado Acct #</t>
  </si>
  <si>
    <t>Business Name</t>
  </si>
  <si>
    <t>Address</t>
  </si>
  <si>
    <t>Zip</t>
  </si>
  <si>
    <t>Date Signed</t>
  </si>
  <si>
    <t>Contact Name</t>
  </si>
  <si>
    <t>Contact Phone</t>
  </si>
  <si>
    <t>Contact Email</t>
  </si>
  <si>
    <t>Ack Email</t>
  </si>
  <si>
    <t>Return</t>
  </si>
  <si>
    <t>DR0103</t>
  </si>
  <si>
    <t>State Service Fee Worksheet</t>
  </si>
  <si>
    <t>Line 1</t>
  </si>
  <si>
    <t>Line 2</t>
  </si>
  <si>
    <t>610025</t>
  </si>
  <si>
    <t xml:space="preserve">Total amount due: Line 3 plus Line 4. </t>
  </si>
  <si>
    <t>Beginning January 1, 2022, Retailers with net taxable sales greater than $1,000,000 are not eligible to retain the state service fee.</t>
  </si>
  <si>
    <t>Statutory limit on state service fee.</t>
  </si>
  <si>
    <t>200024</t>
  </si>
  <si>
    <t>DR 010 Line 1</t>
  </si>
  <si>
    <t>Sum of balances calculated for all sites and locations for this period. This is the sum of the
amounts entered on line 18 of Form DR 0100.</t>
  </si>
  <si>
    <t>Sum of all state service fees</t>
  </si>
  <si>
    <t>640006</t>
  </si>
  <si>
    <t>640007</t>
  </si>
  <si>
    <t>470041</t>
  </si>
  <si>
    <t>Excess State Service Fee: 
If line 1 is greater than line 2, subtract line 2 from line 1 and enter the result. 
If line 1 is less than line 2, enter 0 (zero). 
If Net Taxable Sales are over $1,000,000, Line 3 equals Line 1 due to not being eligible to retain the state service fee.</t>
  </si>
  <si>
    <t>Paste Business Locations Data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</si>
</sst>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0"/>
    <numFmt numFmtId="165" formatCode="&quot;$&quot;#,##0.00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212121"/>
      <name val="Arial"/>
      <family val="2"/>
    </font>
    <font>
      <sz val="10"/>
      <color rgb="FF000000"/>
      <name val="Arial"/>
      <family val="2"/>
    </font>
    <font>
      <sz val="11"/>
      <color rgb="FF333333"/>
      <name val="Segoe UI"/>
      <family val="2"/>
    </font>
    <font>
      <sz val="8.5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333333"/>
      <name val="Inherit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4" fillId="0" borderId="2" applyNumberFormat="0" applyFill="0" applyAlignment="0" applyProtection="0"/>
    <xf numFmtId="0" fontId="9" fillId="0" borderId="0" applyNumberFormat="0" applyFill="0" applyBorder="0" applyAlignment="0" applyProtection="0"/>
  </cellStyleXfs>
  <cellXfs count="47">
    <xf numFmtId="0" fontId="0" fillId="0" borderId="0" xfId="0"/>
    <xf numFmtId="49" fontId="1" fillId="0" borderId="1" xfId="2" applyNumberFormat="1" applyBorder="1"/>
    <xf numFmtId="4" fontId="1" fillId="0" borderId="1" xfId="2" applyNumberFormat="1" applyBorder="1"/>
    <xf numFmtId="4" fontId="1" fillId="0" borderId="0" xfId="2" applyNumberFormat="1"/>
    <xf numFmtId="164" fontId="1" fillId="0" borderId="1" xfId="2" applyNumberFormat="1" applyBorder="1"/>
    <xf numFmtId="0" fontId="1" fillId="0" borderId="1" xfId="2" applyBorder="1"/>
    <xf numFmtId="0" fontId="1" fillId="0" borderId="0" xfId="2"/>
    <xf numFmtId="49" fontId="1" fillId="0" borderId="1" xfId="2" applyNumberFormat="1" applyBorder="1" applyAlignment="1">
      <alignment vertical="top" wrapText="1"/>
    </xf>
    <xf numFmtId="4" fontId="1" fillId="0" borderId="1" xfId="2" applyNumberFormat="1" applyBorder="1" applyAlignment="1">
      <alignment vertical="top" wrapText="1"/>
    </xf>
    <xf numFmtId="164" fontId="1" fillId="0" borderId="1" xfId="2" applyNumberFormat="1" applyBorder="1" applyAlignment="1">
      <alignment vertical="top" wrapText="1"/>
    </xf>
    <xf numFmtId="0" fontId="1" fillId="0" borderId="1" xfId="2" applyBorder="1" applyAlignment="1">
      <alignment vertical="top" wrapText="1"/>
    </xf>
    <xf numFmtId="0" fontId="1" fillId="0" borderId="0" xfId="2" applyAlignment="1">
      <alignment vertical="top" wrapText="1"/>
    </xf>
    <xf numFmtId="49" fontId="1" fillId="2" borderId="1" xfId="2" applyNumberFormat="1" applyFill="1" applyBorder="1"/>
    <xf numFmtId="4" fontId="1" fillId="2" borderId="1" xfId="2" applyNumberFormat="1" applyFill="1" applyBorder="1"/>
    <xf numFmtId="4" fontId="1" fillId="3" borderId="1" xfId="2" applyNumberFormat="1" applyFill="1" applyBorder="1"/>
    <xf numFmtId="49" fontId="1" fillId="4" borderId="1" xfId="2" applyNumberFormat="1" applyFill="1" applyBorder="1"/>
    <xf numFmtId="4" fontId="1" fillId="4" borderId="1" xfId="2" applyNumberFormat="1" applyFill="1" applyBorder="1"/>
    <xf numFmtId="49" fontId="1" fillId="5" borderId="1" xfId="2" applyNumberFormat="1" applyFill="1" applyBorder="1"/>
    <xf numFmtId="4" fontId="1" fillId="5" borderId="1" xfId="2" applyNumberFormat="1" applyFill="1" applyBorder="1"/>
    <xf numFmtId="49" fontId="1" fillId="0" borderId="0" xfId="2" applyNumberFormat="1"/>
    <xf numFmtId="164" fontId="1" fillId="0" borderId="0" xfId="2" applyNumberFormat="1"/>
    <xf numFmtId="0" fontId="2" fillId="0" borderId="0" xfId="2" applyFont="1"/>
    <xf numFmtId="14" fontId="1" fillId="0" borderId="0" xfId="2" applyNumberFormat="1"/>
    <xf numFmtId="0" fontId="5" fillId="0" borderId="0" xfId="4" quotePrefix="1" applyFont="1" applyAlignment="1">
      <alignment horizontal="left"/>
    </xf>
    <xf numFmtId="0" fontId="6" fillId="0" borderId="0" xfId="4" applyFont="1"/>
    <xf numFmtId="14" fontId="1" fillId="0" borderId="0" xfId="2" quotePrefix="1" applyNumberFormat="1" applyAlignment="1">
      <alignment horizontal="left"/>
    </xf>
    <xf numFmtId="0" fontId="1" fillId="0" borderId="0" xfId="2" quotePrefix="1" applyAlignment="1">
      <alignment horizontal="left"/>
    </xf>
    <xf numFmtId="0" fontId="3" fillId="0" borderId="0" xfId="3" applyAlignment="1">
      <alignment vertical="top" wrapText="1"/>
    </xf>
    <xf numFmtId="0" fontId="3" fillId="0" borderId="0" xfId="3" applyAlignment="1">
      <alignment vertical="top"/>
    </xf>
    <xf numFmtId="0" fontId="3" fillId="0" borderId="0" xfId="3"/>
    <xf numFmtId="165" fontId="3" fillId="0" borderId="0" xfId="3" applyNumberFormat="1" applyAlignment="1">
      <alignment vertical="top"/>
    </xf>
    <xf numFmtId="165" fontId="3" fillId="0" borderId="0" xfId="5" applyNumberFormat="1" applyFont="1"/>
    <xf numFmtId="165" fontId="4" fillId="0" borderId="2" xfId="6" applyNumberFormat="1"/>
    <xf numFmtId="49" fontId="0" fillId="0" borderId="0" xfId="0" applyNumberFormat="1"/>
    <xf numFmtId="0" fontId="7" fillId="0" borderId="0" xfId="0" applyFont="1"/>
    <xf numFmtId="49" fontId="8" fillId="0" borderId="0" xfId="0" applyNumberFormat="1" applyFont="1" applyAlignment="1">
      <alignment horizontal="left"/>
    </xf>
    <xf numFmtId="0" fontId="0" fillId="0" borderId="0" xfId="3" applyFont="1" applyAlignment="1">
      <alignment vertical="top" wrapText="1"/>
    </xf>
    <xf numFmtId="165" fontId="0" fillId="0" borderId="0" xfId="0" applyNumberFormat="1"/>
    <xf numFmtId="165" fontId="0" fillId="0" borderId="0" xfId="3" applyNumberFormat="1" applyFont="1" applyAlignment="1">
      <alignment vertical="top"/>
    </xf>
    <xf numFmtId="4" fontId="1" fillId="6" borderId="1" xfId="2" applyNumberFormat="1" applyFill="1" applyBorder="1"/>
    <xf numFmtId="164" fontId="1" fillId="6" borderId="1" xfId="2" applyNumberFormat="1" applyFill="1" applyBorder="1"/>
    <xf numFmtId="0" fontId="1" fillId="6" borderId="1" xfId="2" applyFill="1" applyBorder="1"/>
    <xf numFmtId="165" fontId="1" fillId="0" borderId="0" xfId="2" applyNumberFormat="1"/>
    <xf numFmtId="165" fontId="3" fillId="0" borderId="0" xfId="3" applyNumberFormat="1"/>
    <xf numFmtId="0" fontId="9" fillId="0" borderId="0" xfId="7"/>
    <xf numFmtId="0" fontId="10" fillId="7" borderId="0" xfId="0" applyFont="1" applyFill="1" applyAlignment="1">
      <alignment horizontal="left" vertical="top" wrapText="1"/>
    </xf>
    <xf numFmtId="0" fontId="7" fillId="0" borderId="0" xfId="0" quotePrefix="1" applyFont="1"/>
  </cellXfs>
  <cellStyles count="8">
    <cellStyle name="Comma 3" xfId="1" xr:uid="{00000000-0005-0000-0000-000000000000}"/>
    <cellStyle name="Hyperlink" xfId="7" builtinId="8"/>
    <cellStyle name="Normal" xfId="0" builtinId="0"/>
    <cellStyle name="Normal 10 2" xfId="2" xr:uid="{00000000-0005-0000-0000-000002000000}"/>
    <cellStyle name="Normal 2" xfId="3" xr:uid="{00000000-0005-0000-0000-000003000000}"/>
    <cellStyle name="Normal 2 2" xfId="4" xr:uid="{00000000-0005-0000-0000-000004000000}"/>
    <cellStyle name="Percent" xfId="5" builtinId="5"/>
    <cellStyle name="Total" xfId="6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T1332"/>
  <sheetViews>
    <sheetView tabSelected="1" zoomScale="160" zoomScaleNormal="160" workbookViewId="0">
      <pane ySplit="2" topLeftCell="A114" activePane="bottomLeft" state="frozen"/>
      <selection pane="bottomLeft" activeCell="A114" sqref="A114"/>
    </sheetView>
  </sheetViews>
  <sheetFormatPr defaultColWidth="8.85546875" defaultRowHeight="12.75"/>
  <cols>
    <col min="1" max="1" width="13.85546875" style="19" bestFit="1" customWidth="1"/>
    <col min="2" max="2" width="10.140625" style="19" customWidth="1"/>
    <col min="3" max="3" width="9.140625" style="19" customWidth="1"/>
    <col min="4" max="6" width="16.140625" style="3" customWidth="1"/>
    <col min="7" max="7" width="12.140625" style="3" customWidth="1"/>
    <col min="8" max="8" width="13.28515625" style="3" customWidth="1"/>
    <col min="9" max="9" width="10.85546875" style="3" customWidth="1"/>
    <col min="10" max="10" width="12.140625" style="3" customWidth="1"/>
    <col min="11" max="12" width="9.140625" style="3" customWidth="1"/>
    <col min="13" max="13" width="9.85546875" style="3" customWidth="1"/>
    <col min="14" max="15" width="10.7109375" style="3" customWidth="1"/>
    <col min="16" max="16" width="10" style="3" customWidth="1"/>
    <col min="17" max="17" width="10.85546875" style="3" customWidth="1"/>
    <col min="18" max="18" width="14.140625" style="3" customWidth="1"/>
    <col min="19" max="19" width="13.7109375" style="3" customWidth="1"/>
    <col min="20" max="20" width="11.140625" style="3" customWidth="1"/>
    <col min="21" max="21" width="9.140625" style="3" customWidth="1"/>
    <col min="22" max="22" width="10.5703125" style="3" customWidth="1"/>
    <col min="23" max="23" width="12.140625" style="3" customWidth="1"/>
    <col min="24" max="24" width="10.5703125" style="3" customWidth="1"/>
    <col min="25" max="27" width="11.42578125" style="3" customWidth="1"/>
    <col min="28" max="28" width="10.5703125" style="3" customWidth="1"/>
    <col min="29" max="29" width="11.7109375" style="3" customWidth="1"/>
    <col min="30" max="30" width="11.140625" style="3" customWidth="1"/>
    <col min="31" max="31" width="13.28515625" style="3" customWidth="1"/>
    <col min="32" max="32" width="13.42578125" style="3" customWidth="1"/>
    <col min="33" max="33" width="16.28515625" style="3" customWidth="1"/>
    <col min="34" max="34" width="14.5703125" style="20" customWidth="1"/>
    <col min="35" max="35" width="12.42578125" style="3" customWidth="1"/>
    <col min="36" max="36" width="9.140625" style="3" customWidth="1"/>
    <col min="37" max="37" width="10.42578125" style="3" bestFit="1" customWidth="1"/>
    <col min="38" max="38" width="14.7109375" style="20" customWidth="1"/>
    <col min="39" max="39" width="12.7109375" style="3" customWidth="1"/>
    <col min="40" max="40" width="10.42578125" style="3" bestFit="1" customWidth="1"/>
    <col min="41" max="41" width="12.42578125" style="3" bestFit="1" customWidth="1"/>
    <col min="42" max="42" width="10.42578125" style="3" bestFit="1" customWidth="1"/>
    <col min="43" max="43" width="9.5703125" style="3" bestFit="1" customWidth="1"/>
    <col min="44" max="44" width="9.42578125" style="3" bestFit="1" customWidth="1"/>
    <col min="45" max="45" width="10.85546875" style="3" bestFit="1" customWidth="1"/>
    <col min="46" max="46" width="12.5703125" style="6" bestFit="1" customWidth="1"/>
    <col min="47" max="16384" width="8.85546875" style="6"/>
  </cols>
  <sheetData>
    <row r="1" spans="1:46">
      <c r="A1" s="1" t="s">
        <v>0</v>
      </c>
      <c r="B1" s="1"/>
      <c r="C1" s="1"/>
      <c r="D1" s="2" t="s">
        <v>513</v>
      </c>
      <c r="E1" s="2" t="s">
        <v>1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 t="s">
        <v>2</v>
      </c>
      <c r="T1" s="2"/>
      <c r="U1" s="2"/>
      <c r="V1" s="2"/>
      <c r="W1" s="2"/>
      <c r="X1" s="2"/>
      <c r="Y1" s="2"/>
      <c r="AB1" s="2"/>
      <c r="AC1" s="2"/>
      <c r="AD1" s="2"/>
      <c r="AE1" s="2" t="s">
        <v>3</v>
      </c>
      <c r="AF1" s="2" t="s">
        <v>4</v>
      </c>
      <c r="AG1" s="2" t="s">
        <v>5</v>
      </c>
      <c r="AH1" s="4" t="s">
        <v>6</v>
      </c>
      <c r="AI1" s="2" t="s">
        <v>7</v>
      </c>
      <c r="AJ1" s="2" t="s">
        <v>8</v>
      </c>
      <c r="AK1" s="2" t="s">
        <v>9</v>
      </c>
      <c r="AL1" s="4" t="s">
        <v>10</v>
      </c>
      <c r="AM1" s="2" t="s">
        <v>11</v>
      </c>
      <c r="AN1" s="2" t="s">
        <v>12</v>
      </c>
      <c r="AO1" s="2" t="s">
        <v>13</v>
      </c>
      <c r="AP1" s="2" t="s">
        <v>14</v>
      </c>
      <c r="AQ1" s="2" t="s">
        <v>15</v>
      </c>
      <c r="AR1" s="2" t="s">
        <v>16</v>
      </c>
      <c r="AS1" s="2" t="s">
        <v>17</v>
      </c>
      <c r="AT1" s="5" t="s">
        <v>18</v>
      </c>
    </row>
    <row r="2" spans="1:46" s="11" customFormat="1" ht="76.5">
      <c r="A2" s="7" t="s">
        <v>19</v>
      </c>
      <c r="B2" s="7" t="s">
        <v>20</v>
      </c>
      <c r="C2" s="7" t="s">
        <v>21</v>
      </c>
      <c r="D2" s="8" t="s">
        <v>22</v>
      </c>
      <c r="E2" s="8" t="s">
        <v>23</v>
      </c>
      <c r="F2" s="8" t="s">
        <v>24</v>
      </c>
      <c r="G2" s="8" t="s">
        <v>25</v>
      </c>
      <c r="H2" s="8" t="s">
        <v>26</v>
      </c>
      <c r="I2" s="8" t="s">
        <v>27</v>
      </c>
      <c r="J2" s="8" t="s">
        <v>28</v>
      </c>
      <c r="K2" s="8" t="s">
        <v>29</v>
      </c>
      <c r="L2" s="8" t="s">
        <v>30</v>
      </c>
      <c r="M2" s="8" t="s">
        <v>31</v>
      </c>
      <c r="N2" s="8" t="s">
        <v>32</v>
      </c>
      <c r="O2" s="8" t="s">
        <v>33</v>
      </c>
      <c r="P2" s="8" t="s">
        <v>34</v>
      </c>
      <c r="Q2" s="8" t="s">
        <v>35</v>
      </c>
      <c r="R2" s="8" t="s">
        <v>36</v>
      </c>
      <c r="S2" s="8" t="s">
        <v>37</v>
      </c>
      <c r="T2" s="8" t="s">
        <v>38</v>
      </c>
      <c r="U2" s="8" t="s">
        <v>39</v>
      </c>
      <c r="V2" s="8" t="s">
        <v>40</v>
      </c>
      <c r="W2" s="8" t="s">
        <v>41</v>
      </c>
      <c r="X2" s="8" t="s">
        <v>42</v>
      </c>
      <c r="Y2" s="8" t="s">
        <v>43</v>
      </c>
      <c r="Z2" s="8" t="s">
        <v>44</v>
      </c>
      <c r="AA2" s="8" t="s">
        <v>45</v>
      </c>
      <c r="AB2" s="8" t="s">
        <v>46</v>
      </c>
      <c r="AC2" s="8" t="s">
        <v>47</v>
      </c>
      <c r="AD2" s="8" t="s">
        <v>48</v>
      </c>
      <c r="AE2" s="8" t="s">
        <v>49</v>
      </c>
      <c r="AF2" s="8" t="s">
        <v>50</v>
      </c>
      <c r="AG2" s="8" t="s">
        <v>51</v>
      </c>
      <c r="AH2" s="9" t="s">
        <v>52</v>
      </c>
      <c r="AI2" s="8" t="s">
        <v>53</v>
      </c>
      <c r="AJ2" s="8" t="s">
        <v>54</v>
      </c>
      <c r="AK2" s="8" t="s">
        <v>55</v>
      </c>
      <c r="AL2" s="9" t="s">
        <v>56</v>
      </c>
      <c r="AM2" s="8" t="s">
        <v>57</v>
      </c>
      <c r="AN2" s="8" t="s">
        <v>58</v>
      </c>
      <c r="AO2" s="8" t="s">
        <v>59</v>
      </c>
      <c r="AP2" s="8" t="s">
        <v>60</v>
      </c>
      <c r="AQ2" s="8" t="s">
        <v>61</v>
      </c>
      <c r="AR2" s="8" t="s">
        <v>62</v>
      </c>
      <c r="AS2" s="8" t="s">
        <v>63</v>
      </c>
      <c r="AT2" s="10" t="s">
        <v>64</v>
      </c>
    </row>
    <row r="3" spans="1:46">
      <c r="A3" s="12"/>
      <c r="B3" s="12" t="s">
        <v>65</v>
      </c>
      <c r="C3" s="12" t="s">
        <v>66</v>
      </c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2">
        <f>SUM(E3:P3)</f>
        <v>0</v>
      </c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>
        <f t="shared" ref="AD3:AD66" si="0">SUM(S3:AB3)</f>
        <v>0</v>
      </c>
      <c r="AE3" s="39">
        <f>(D3-R3)</f>
        <v>0</v>
      </c>
      <c r="AF3" s="39">
        <f t="shared" ref="AF3:AF66" si="1">(AD3)</f>
        <v>0</v>
      </c>
      <c r="AG3" s="39">
        <f t="shared" ref="AG3:AG66" si="2">(AE3-AF3)</f>
        <v>0</v>
      </c>
      <c r="AH3" s="40">
        <v>2.9000000000000001E-2</v>
      </c>
      <c r="AI3" s="39">
        <f t="shared" ref="AI3:AI66" si="3">AG3*AH3</f>
        <v>0</v>
      </c>
      <c r="AJ3" s="39"/>
      <c r="AK3" s="39">
        <f t="shared" ref="AK3:AK66" si="4">(AI3+AJ3)</f>
        <v>0</v>
      </c>
      <c r="AL3" s="40">
        <v>0.04</v>
      </c>
      <c r="AM3" s="39">
        <f t="shared" ref="AM3:AM66" si="5">(AK3*AL3)</f>
        <v>0</v>
      </c>
      <c r="AN3" s="39">
        <f t="shared" ref="AN3:AN66" si="6">(AK3-AM3)</f>
        <v>0</v>
      </c>
      <c r="AO3" s="39">
        <v>0</v>
      </c>
      <c r="AP3" s="39">
        <f t="shared" ref="AP3:AP66" si="7">AN3-AO3</f>
        <v>0</v>
      </c>
      <c r="AQ3" s="39"/>
      <c r="AR3" s="39"/>
      <c r="AS3" s="39">
        <f t="shared" ref="AS3:AS66" si="8">(AP3+AQ3+AR3)</f>
        <v>0</v>
      </c>
      <c r="AT3" s="39">
        <f>SUM(AS3+AS4+AS5)</f>
        <v>0</v>
      </c>
    </row>
    <row r="4" spans="1:46">
      <c r="A4" s="1"/>
      <c r="B4" s="1" t="s">
        <v>65</v>
      </c>
      <c r="C4" s="1" t="s">
        <v>67</v>
      </c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2">
        <f>R3</f>
        <v>0</v>
      </c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>
        <f t="shared" si="0"/>
        <v>0</v>
      </c>
      <c r="AE4" s="39">
        <f>(D3-R3)</f>
        <v>0</v>
      </c>
      <c r="AF4" s="39">
        <f t="shared" si="1"/>
        <v>0</v>
      </c>
      <c r="AG4" s="39">
        <f t="shared" si="2"/>
        <v>0</v>
      </c>
      <c r="AH4" s="40">
        <v>0.01</v>
      </c>
      <c r="AI4" s="39">
        <f t="shared" si="3"/>
        <v>0</v>
      </c>
      <c r="AJ4" s="39"/>
      <c r="AK4" s="39">
        <f t="shared" si="4"/>
        <v>0</v>
      </c>
      <c r="AL4" s="40">
        <v>3.3300000000000003E-2</v>
      </c>
      <c r="AM4" s="39">
        <f t="shared" si="5"/>
        <v>0</v>
      </c>
      <c r="AN4" s="39">
        <f t="shared" si="6"/>
        <v>0</v>
      </c>
      <c r="AO4" s="39">
        <v>0</v>
      </c>
      <c r="AP4" s="39">
        <f t="shared" si="7"/>
        <v>0</v>
      </c>
      <c r="AQ4" s="39"/>
      <c r="AR4" s="39"/>
      <c r="AS4" s="39">
        <f t="shared" si="8"/>
        <v>0</v>
      </c>
      <c r="AT4" s="41"/>
    </row>
    <row r="5" spans="1:46">
      <c r="A5" s="1"/>
      <c r="B5" s="1" t="s">
        <v>65</v>
      </c>
      <c r="C5" s="1" t="s">
        <v>68</v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2">
        <f>R3</f>
        <v>0</v>
      </c>
      <c r="S5" s="39"/>
      <c r="T5" s="39"/>
      <c r="U5" s="39"/>
      <c r="V5" s="39"/>
      <c r="W5" s="39"/>
      <c r="X5" s="39"/>
      <c r="Y5" s="39"/>
      <c r="Z5" s="39"/>
      <c r="AA5" s="39"/>
      <c r="AB5" s="39"/>
      <c r="AC5" s="39"/>
      <c r="AD5" s="39">
        <f t="shared" si="0"/>
        <v>0</v>
      </c>
      <c r="AE5" s="39">
        <f>(D3-R3)</f>
        <v>0</v>
      </c>
      <c r="AF5" s="39">
        <f t="shared" si="1"/>
        <v>0</v>
      </c>
      <c r="AG5" s="39">
        <f t="shared" si="2"/>
        <v>0</v>
      </c>
      <c r="AH5" s="40">
        <v>1E-3</v>
      </c>
      <c r="AI5" s="39">
        <f t="shared" si="3"/>
        <v>0</v>
      </c>
      <c r="AJ5" s="39"/>
      <c r="AK5" s="39">
        <f t="shared" si="4"/>
        <v>0</v>
      </c>
      <c r="AL5" s="40">
        <v>3.3300000000000003E-2</v>
      </c>
      <c r="AM5" s="39">
        <f t="shared" si="5"/>
        <v>0</v>
      </c>
      <c r="AN5" s="39">
        <f t="shared" si="6"/>
        <v>0</v>
      </c>
      <c r="AO5" s="39">
        <v>0</v>
      </c>
      <c r="AP5" s="39">
        <f t="shared" si="7"/>
        <v>0</v>
      </c>
      <c r="AQ5" s="39"/>
      <c r="AR5" s="39"/>
      <c r="AS5" s="39">
        <f t="shared" si="8"/>
        <v>0</v>
      </c>
      <c r="AT5" s="41"/>
    </row>
    <row r="6" spans="1:46">
      <c r="A6" s="12"/>
      <c r="B6" s="12" t="s">
        <v>69</v>
      </c>
      <c r="C6" s="12" t="s">
        <v>66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2">
        <f>SUM(E6:P6)</f>
        <v>0</v>
      </c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>
        <f t="shared" si="0"/>
        <v>0</v>
      </c>
      <c r="AE6" s="39">
        <f>(D6-R6)</f>
        <v>0</v>
      </c>
      <c r="AF6" s="39">
        <f t="shared" si="1"/>
        <v>0</v>
      </c>
      <c r="AG6" s="39">
        <f t="shared" si="2"/>
        <v>0</v>
      </c>
      <c r="AH6" s="40">
        <v>2.9000000000000001E-2</v>
      </c>
      <c r="AI6" s="39">
        <f t="shared" si="3"/>
        <v>0</v>
      </c>
      <c r="AJ6" s="39"/>
      <c r="AK6" s="39">
        <f t="shared" si="4"/>
        <v>0</v>
      </c>
      <c r="AL6" s="40">
        <v>0.04</v>
      </c>
      <c r="AM6" s="39">
        <f t="shared" si="5"/>
        <v>0</v>
      </c>
      <c r="AN6" s="39">
        <f t="shared" si="6"/>
        <v>0</v>
      </c>
      <c r="AO6" s="39">
        <v>0</v>
      </c>
      <c r="AP6" s="39">
        <f t="shared" si="7"/>
        <v>0</v>
      </c>
      <c r="AQ6" s="39"/>
      <c r="AR6" s="39"/>
      <c r="AS6" s="39">
        <f t="shared" si="8"/>
        <v>0</v>
      </c>
      <c r="AT6" s="39">
        <f>SUM(AS6+AS7)</f>
        <v>0</v>
      </c>
    </row>
    <row r="7" spans="1:46">
      <c r="A7" s="1"/>
      <c r="B7" s="1" t="s">
        <v>69</v>
      </c>
      <c r="C7" s="1" t="s">
        <v>70</v>
      </c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2">
        <f>(R6)</f>
        <v>0</v>
      </c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>
        <f t="shared" si="0"/>
        <v>0</v>
      </c>
      <c r="AE7" s="39">
        <f>(D6-R6)</f>
        <v>0</v>
      </c>
      <c r="AF7" s="39">
        <f t="shared" si="1"/>
        <v>0</v>
      </c>
      <c r="AG7" s="39">
        <f t="shared" si="2"/>
        <v>0</v>
      </c>
      <c r="AH7" s="40">
        <v>0.01</v>
      </c>
      <c r="AI7" s="39">
        <f t="shared" si="3"/>
        <v>0</v>
      </c>
      <c r="AJ7" s="39"/>
      <c r="AK7" s="39">
        <f t="shared" si="4"/>
        <v>0</v>
      </c>
      <c r="AL7" s="40">
        <v>3.3300000000000003E-2</v>
      </c>
      <c r="AM7" s="39">
        <f t="shared" si="5"/>
        <v>0</v>
      </c>
      <c r="AN7" s="39">
        <f t="shared" si="6"/>
        <v>0</v>
      </c>
      <c r="AO7" s="39">
        <v>0</v>
      </c>
      <c r="AP7" s="39">
        <f t="shared" si="7"/>
        <v>0</v>
      </c>
      <c r="AQ7" s="39"/>
      <c r="AR7" s="39"/>
      <c r="AS7" s="39">
        <f t="shared" si="8"/>
        <v>0</v>
      </c>
      <c r="AT7" s="41"/>
    </row>
    <row r="8" spans="1:46">
      <c r="A8" s="15"/>
      <c r="B8" s="15" t="s">
        <v>71</v>
      </c>
      <c r="C8" s="15" t="s">
        <v>66</v>
      </c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2">
        <f>SUM(E8:P8)</f>
        <v>0</v>
      </c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>
        <f t="shared" si="0"/>
        <v>0</v>
      </c>
      <c r="AE8" s="39">
        <f>(D8-R8)</f>
        <v>0</v>
      </c>
      <c r="AF8" s="39">
        <f t="shared" si="1"/>
        <v>0</v>
      </c>
      <c r="AG8" s="39">
        <f t="shared" si="2"/>
        <v>0</v>
      </c>
      <c r="AH8" s="40">
        <v>2.9000000000000001E-2</v>
      </c>
      <c r="AI8" s="39">
        <f t="shared" si="3"/>
        <v>0</v>
      </c>
      <c r="AJ8" s="39"/>
      <c r="AK8" s="39">
        <f t="shared" si="4"/>
        <v>0</v>
      </c>
      <c r="AL8" s="40">
        <v>0.04</v>
      </c>
      <c r="AM8" s="39">
        <f t="shared" si="5"/>
        <v>0</v>
      </c>
      <c r="AN8" s="39">
        <f t="shared" si="6"/>
        <v>0</v>
      </c>
      <c r="AO8" s="39">
        <v>0</v>
      </c>
      <c r="AP8" s="39">
        <f t="shared" si="7"/>
        <v>0</v>
      </c>
      <c r="AQ8" s="39"/>
      <c r="AR8" s="39"/>
      <c r="AS8" s="39">
        <f t="shared" si="8"/>
        <v>0</v>
      </c>
      <c r="AT8" s="39">
        <f>SUM(AS8+AS9)</f>
        <v>0</v>
      </c>
    </row>
    <row r="9" spans="1:46">
      <c r="A9" s="1"/>
      <c r="B9" s="1" t="s">
        <v>71</v>
      </c>
      <c r="C9" s="1" t="s">
        <v>70</v>
      </c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2">
        <f>(R8)</f>
        <v>0</v>
      </c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>
        <f t="shared" si="0"/>
        <v>0</v>
      </c>
      <c r="AE9" s="39">
        <f>(D8-R8)</f>
        <v>0</v>
      </c>
      <c r="AF9" s="39">
        <f t="shared" si="1"/>
        <v>0</v>
      </c>
      <c r="AG9" s="39">
        <f t="shared" si="2"/>
        <v>0</v>
      </c>
      <c r="AH9" s="40">
        <v>0.01</v>
      </c>
      <c r="AI9" s="39">
        <f t="shared" si="3"/>
        <v>0</v>
      </c>
      <c r="AJ9" s="39"/>
      <c r="AK9" s="39">
        <f t="shared" si="4"/>
        <v>0</v>
      </c>
      <c r="AL9" s="40">
        <v>3.3300000000000003E-2</v>
      </c>
      <c r="AM9" s="39">
        <f t="shared" si="5"/>
        <v>0</v>
      </c>
      <c r="AN9" s="39">
        <f t="shared" si="6"/>
        <v>0</v>
      </c>
      <c r="AO9" s="39">
        <v>0</v>
      </c>
      <c r="AP9" s="39">
        <f t="shared" si="7"/>
        <v>0</v>
      </c>
      <c r="AQ9" s="39"/>
      <c r="AR9" s="39"/>
      <c r="AS9" s="39">
        <f t="shared" si="8"/>
        <v>0</v>
      </c>
      <c r="AT9" s="41"/>
    </row>
    <row r="10" spans="1:46">
      <c r="A10" s="17"/>
      <c r="B10" s="17" t="s">
        <v>72</v>
      </c>
      <c r="C10" s="17" t="s">
        <v>66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2">
        <f>SUM(E10:P10)</f>
        <v>0</v>
      </c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>
        <f t="shared" si="0"/>
        <v>0</v>
      </c>
      <c r="AE10" s="39">
        <f>(D10-R10)</f>
        <v>0</v>
      </c>
      <c r="AF10" s="39">
        <f t="shared" si="1"/>
        <v>0</v>
      </c>
      <c r="AG10" s="39">
        <f t="shared" si="2"/>
        <v>0</v>
      </c>
      <c r="AH10" s="40">
        <v>2.9000000000000001E-2</v>
      </c>
      <c r="AI10" s="39">
        <f t="shared" si="3"/>
        <v>0</v>
      </c>
      <c r="AJ10" s="39"/>
      <c r="AK10" s="39">
        <f t="shared" si="4"/>
        <v>0</v>
      </c>
      <c r="AL10" s="40">
        <v>0.04</v>
      </c>
      <c r="AM10" s="39">
        <f t="shared" si="5"/>
        <v>0</v>
      </c>
      <c r="AN10" s="39">
        <f t="shared" si="6"/>
        <v>0</v>
      </c>
      <c r="AO10" s="39">
        <v>0</v>
      </c>
      <c r="AP10" s="39">
        <f t="shared" si="7"/>
        <v>0</v>
      </c>
      <c r="AQ10" s="39"/>
      <c r="AR10" s="39"/>
      <c r="AS10" s="39">
        <f t="shared" si="8"/>
        <v>0</v>
      </c>
      <c r="AT10" s="39">
        <f>SUM(AS10+AS11)</f>
        <v>0</v>
      </c>
    </row>
    <row r="11" spans="1:46">
      <c r="A11" s="1"/>
      <c r="B11" s="1" t="s">
        <v>72</v>
      </c>
      <c r="C11" s="1" t="s">
        <v>70</v>
      </c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2">
        <f>(R10)</f>
        <v>0</v>
      </c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>
        <f t="shared" si="0"/>
        <v>0</v>
      </c>
      <c r="AE11" s="39">
        <f>(D10-R10)</f>
        <v>0</v>
      </c>
      <c r="AF11" s="39">
        <f t="shared" si="1"/>
        <v>0</v>
      </c>
      <c r="AG11" s="39">
        <f t="shared" si="2"/>
        <v>0</v>
      </c>
      <c r="AH11" s="40">
        <v>0.01</v>
      </c>
      <c r="AI11" s="39">
        <f t="shared" si="3"/>
        <v>0</v>
      </c>
      <c r="AJ11" s="39"/>
      <c r="AK11" s="39">
        <f t="shared" si="4"/>
        <v>0</v>
      </c>
      <c r="AL11" s="40">
        <v>3.3300000000000003E-2</v>
      </c>
      <c r="AM11" s="39">
        <f t="shared" si="5"/>
        <v>0</v>
      </c>
      <c r="AN11" s="39">
        <f t="shared" si="6"/>
        <v>0</v>
      </c>
      <c r="AO11" s="39">
        <v>0</v>
      </c>
      <c r="AP11" s="39">
        <f t="shared" si="7"/>
        <v>0</v>
      </c>
      <c r="AQ11" s="39"/>
      <c r="AR11" s="39"/>
      <c r="AS11" s="39">
        <f t="shared" si="8"/>
        <v>0</v>
      </c>
      <c r="AT11" s="41"/>
    </row>
    <row r="12" spans="1:46">
      <c r="A12" s="12"/>
      <c r="B12" s="12" t="s">
        <v>73</v>
      </c>
      <c r="C12" s="12" t="s">
        <v>66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2">
        <f>SUM(E12:P12)</f>
        <v>0</v>
      </c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>
        <f t="shared" si="0"/>
        <v>0</v>
      </c>
      <c r="AE12" s="39">
        <f>(D12-R12)</f>
        <v>0</v>
      </c>
      <c r="AF12" s="39">
        <f t="shared" si="1"/>
        <v>0</v>
      </c>
      <c r="AG12" s="39">
        <f t="shared" si="2"/>
        <v>0</v>
      </c>
      <c r="AH12" s="40">
        <v>2.9000000000000001E-2</v>
      </c>
      <c r="AI12" s="39">
        <f t="shared" si="3"/>
        <v>0</v>
      </c>
      <c r="AJ12" s="39"/>
      <c r="AK12" s="39">
        <f t="shared" si="4"/>
        <v>0</v>
      </c>
      <c r="AL12" s="40">
        <v>0.04</v>
      </c>
      <c r="AM12" s="39">
        <f t="shared" si="5"/>
        <v>0</v>
      </c>
      <c r="AN12" s="39">
        <f t="shared" si="6"/>
        <v>0</v>
      </c>
      <c r="AO12" s="39">
        <v>0</v>
      </c>
      <c r="AP12" s="39">
        <f t="shared" si="7"/>
        <v>0</v>
      </c>
      <c r="AQ12" s="39"/>
      <c r="AR12" s="39"/>
      <c r="AS12" s="39">
        <f t="shared" si="8"/>
        <v>0</v>
      </c>
      <c r="AT12" s="39">
        <f>SUM(AS12+AS13+AS14)</f>
        <v>0</v>
      </c>
    </row>
    <row r="13" spans="1:46">
      <c r="A13" s="1"/>
      <c r="B13" s="1" t="s">
        <v>73</v>
      </c>
      <c r="C13" s="1" t="s">
        <v>70</v>
      </c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2">
        <f>(R12)</f>
        <v>0</v>
      </c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>
        <f t="shared" si="0"/>
        <v>0</v>
      </c>
      <c r="AE13" s="39">
        <f>(D12-R12)</f>
        <v>0</v>
      </c>
      <c r="AF13" s="39">
        <f t="shared" si="1"/>
        <v>0</v>
      </c>
      <c r="AG13" s="39">
        <f t="shared" si="2"/>
        <v>0</v>
      </c>
      <c r="AH13" s="40">
        <v>0.01</v>
      </c>
      <c r="AI13" s="39">
        <f t="shared" si="3"/>
        <v>0</v>
      </c>
      <c r="AJ13" s="39"/>
      <c r="AK13" s="39">
        <f t="shared" si="4"/>
        <v>0</v>
      </c>
      <c r="AL13" s="40">
        <v>3.3300000000000003E-2</v>
      </c>
      <c r="AM13" s="39">
        <f t="shared" si="5"/>
        <v>0</v>
      </c>
      <c r="AN13" s="39">
        <f t="shared" si="6"/>
        <v>0</v>
      </c>
      <c r="AO13" s="39">
        <v>0</v>
      </c>
      <c r="AP13" s="39">
        <f t="shared" si="7"/>
        <v>0</v>
      </c>
      <c r="AQ13" s="39"/>
      <c r="AR13" s="39"/>
      <c r="AS13" s="39">
        <f t="shared" si="8"/>
        <v>0</v>
      </c>
      <c r="AT13" s="41"/>
    </row>
    <row r="14" spans="1:46">
      <c r="A14" s="1"/>
      <c r="B14" s="1" t="s">
        <v>73</v>
      </c>
      <c r="C14" s="1" t="s">
        <v>202</v>
      </c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2">
        <f>(R12)</f>
        <v>0</v>
      </c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>
        <f t="shared" si="0"/>
        <v>0</v>
      </c>
      <c r="AE14" s="39">
        <f>(D12-R12)</f>
        <v>0</v>
      </c>
      <c r="AF14" s="39">
        <f t="shared" si="1"/>
        <v>0</v>
      </c>
      <c r="AG14" s="39">
        <f t="shared" si="2"/>
        <v>0</v>
      </c>
      <c r="AH14" s="40">
        <v>0.02</v>
      </c>
      <c r="AI14" s="39">
        <f t="shared" si="3"/>
        <v>0</v>
      </c>
      <c r="AJ14" s="39"/>
      <c r="AK14" s="39">
        <f t="shared" si="4"/>
        <v>0</v>
      </c>
      <c r="AL14" s="40">
        <v>3.3300000000000003E-2</v>
      </c>
      <c r="AM14" s="39">
        <f t="shared" si="5"/>
        <v>0</v>
      </c>
      <c r="AN14" s="39">
        <f t="shared" si="6"/>
        <v>0</v>
      </c>
      <c r="AO14" s="39">
        <v>0</v>
      </c>
      <c r="AP14" s="39">
        <f t="shared" si="7"/>
        <v>0</v>
      </c>
      <c r="AQ14" s="39"/>
      <c r="AR14" s="39"/>
      <c r="AS14" s="39">
        <f t="shared" si="8"/>
        <v>0</v>
      </c>
      <c r="AT14" s="41"/>
    </row>
    <row r="15" spans="1:46">
      <c r="A15" s="15"/>
      <c r="B15" s="15" t="s">
        <v>74</v>
      </c>
      <c r="C15" s="15" t="s">
        <v>66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2">
        <f>SUM(E15:P15)</f>
        <v>0</v>
      </c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>
        <f t="shared" si="0"/>
        <v>0</v>
      </c>
      <c r="AE15" s="39">
        <f>(D15-R15)</f>
        <v>0</v>
      </c>
      <c r="AF15" s="39">
        <f t="shared" si="1"/>
        <v>0</v>
      </c>
      <c r="AG15" s="39">
        <f t="shared" si="2"/>
        <v>0</v>
      </c>
      <c r="AH15" s="40">
        <v>2.9000000000000001E-2</v>
      </c>
      <c r="AI15" s="39">
        <f t="shared" si="3"/>
        <v>0</v>
      </c>
      <c r="AJ15" s="39"/>
      <c r="AK15" s="39">
        <f t="shared" si="4"/>
        <v>0</v>
      </c>
      <c r="AL15" s="40">
        <v>0.04</v>
      </c>
      <c r="AM15" s="39">
        <f t="shared" si="5"/>
        <v>0</v>
      </c>
      <c r="AN15" s="39">
        <f t="shared" si="6"/>
        <v>0</v>
      </c>
      <c r="AO15" s="39">
        <v>0</v>
      </c>
      <c r="AP15" s="39">
        <f t="shared" si="7"/>
        <v>0</v>
      </c>
      <c r="AQ15" s="39"/>
      <c r="AR15" s="39"/>
      <c r="AS15" s="39">
        <f t="shared" si="8"/>
        <v>0</v>
      </c>
      <c r="AT15" s="39">
        <f>SUM(AS15+AS16)</f>
        <v>0</v>
      </c>
    </row>
    <row r="16" spans="1:46">
      <c r="A16" s="1"/>
      <c r="B16" s="1" t="s">
        <v>74</v>
      </c>
      <c r="C16" s="1" t="s">
        <v>70</v>
      </c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2">
        <f>(R15)</f>
        <v>0</v>
      </c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>
        <f t="shared" si="0"/>
        <v>0</v>
      </c>
      <c r="AE16" s="39">
        <f>(D15-R15)</f>
        <v>0</v>
      </c>
      <c r="AF16" s="39">
        <f t="shared" si="1"/>
        <v>0</v>
      </c>
      <c r="AG16" s="39">
        <f t="shared" si="2"/>
        <v>0</v>
      </c>
      <c r="AH16" s="40">
        <v>0.01</v>
      </c>
      <c r="AI16" s="39">
        <f t="shared" si="3"/>
        <v>0</v>
      </c>
      <c r="AJ16" s="39"/>
      <c r="AK16" s="39">
        <f t="shared" si="4"/>
        <v>0</v>
      </c>
      <c r="AL16" s="40">
        <v>3.3300000000000003E-2</v>
      </c>
      <c r="AM16" s="39">
        <f t="shared" si="5"/>
        <v>0</v>
      </c>
      <c r="AN16" s="39">
        <f t="shared" si="6"/>
        <v>0</v>
      </c>
      <c r="AO16" s="39">
        <v>0</v>
      </c>
      <c r="AP16" s="39">
        <f t="shared" si="7"/>
        <v>0</v>
      </c>
      <c r="AQ16" s="39"/>
      <c r="AR16" s="39"/>
      <c r="AS16" s="39">
        <f t="shared" si="8"/>
        <v>0</v>
      </c>
      <c r="AT16" s="41"/>
    </row>
    <row r="17" spans="1:46">
      <c r="A17" s="17"/>
      <c r="B17" s="17" t="s">
        <v>75</v>
      </c>
      <c r="C17" s="17" t="s">
        <v>66</v>
      </c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2">
        <f>SUM(E17:P17)</f>
        <v>0</v>
      </c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>
        <f t="shared" si="0"/>
        <v>0</v>
      </c>
      <c r="AE17" s="39">
        <f>(D17-R17)</f>
        <v>0</v>
      </c>
      <c r="AF17" s="39">
        <f t="shared" si="1"/>
        <v>0</v>
      </c>
      <c r="AG17" s="39">
        <f t="shared" si="2"/>
        <v>0</v>
      </c>
      <c r="AH17" s="40">
        <v>2.9000000000000001E-2</v>
      </c>
      <c r="AI17" s="39">
        <f t="shared" si="3"/>
        <v>0</v>
      </c>
      <c r="AJ17" s="39"/>
      <c r="AK17" s="39">
        <f t="shared" si="4"/>
        <v>0</v>
      </c>
      <c r="AL17" s="40">
        <v>0.04</v>
      </c>
      <c r="AM17" s="39">
        <f t="shared" si="5"/>
        <v>0</v>
      </c>
      <c r="AN17" s="39">
        <f t="shared" si="6"/>
        <v>0</v>
      </c>
      <c r="AO17" s="39">
        <v>0</v>
      </c>
      <c r="AP17" s="39">
        <f t="shared" si="7"/>
        <v>0</v>
      </c>
      <c r="AQ17" s="39"/>
      <c r="AR17" s="39"/>
      <c r="AS17" s="39">
        <f t="shared" si="8"/>
        <v>0</v>
      </c>
      <c r="AT17" s="39">
        <f>SUM(AS17+AS18)</f>
        <v>0</v>
      </c>
    </row>
    <row r="18" spans="1:46">
      <c r="A18" s="1"/>
      <c r="B18" s="1" t="s">
        <v>75</v>
      </c>
      <c r="C18" s="1" t="s">
        <v>76</v>
      </c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2">
        <f>(R17)</f>
        <v>0</v>
      </c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>
        <f t="shared" si="0"/>
        <v>0</v>
      </c>
      <c r="AE18" s="39">
        <f>(D17-R17)</f>
        <v>0</v>
      </c>
      <c r="AF18" s="39">
        <f t="shared" si="1"/>
        <v>0</v>
      </c>
      <c r="AG18" s="39">
        <f t="shared" si="2"/>
        <v>0</v>
      </c>
      <c r="AH18" s="40">
        <v>0.03</v>
      </c>
      <c r="AI18" s="39">
        <f t="shared" si="3"/>
        <v>0</v>
      </c>
      <c r="AJ18" s="39"/>
      <c r="AK18" s="39">
        <f t="shared" si="4"/>
        <v>0</v>
      </c>
      <c r="AL18" s="40">
        <v>0</v>
      </c>
      <c r="AM18" s="39">
        <f t="shared" si="5"/>
        <v>0</v>
      </c>
      <c r="AN18" s="39">
        <f t="shared" si="6"/>
        <v>0</v>
      </c>
      <c r="AO18" s="39">
        <v>0</v>
      </c>
      <c r="AP18" s="39">
        <f t="shared" si="7"/>
        <v>0</v>
      </c>
      <c r="AQ18" s="39"/>
      <c r="AR18" s="39"/>
      <c r="AS18" s="39">
        <f t="shared" si="8"/>
        <v>0</v>
      </c>
      <c r="AT18" s="41"/>
    </row>
    <row r="19" spans="1:46">
      <c r="A19" s="12"/>
      <c r="B19" s="12" t="s">
        <v>77</v>
      </c>
      <c r="C19" s="12" t="s">
        <v>66</v>
      </c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2">
        <f>SUM(E19:P19)</f>
        <v>0</v>
      </c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>
        <f t="shared" si="0"/>
        <v>0</v>
      </c>
      <c r="AE19" s="39">
        <f>(D19-R19)</f>
        <v>0</v>
      </c>
      <c r="AF19" s="39">
        <f t="shared" si="1"/>
        <v>0</v>
      </c>
      <c r="AG19" s="39">
        <f t="shared" si="2"/>
        <v>0</v>
      </c>
      <c r="AH19" s="40">
        <v>2.9000000000000001E-2</v>
      </c>
      <c r="AI19" s="39">
        <f t="shared" si="3"/>
        <v>0</v>
      </c>
      <c r="AJ19" s="39"/>
      <c r="AK19" s="39">
        <f t="shared" si="4"/>
        <v>0</v>
      </c>
      <c r="AL19" s="40">
        <v>0.04</v>
      </c>
      <c r="AM19" s="39">
        <f t="shared" si="5"/>
        <v>0</v>
      </c>
      <c r="AN19" s="39">
        <f t="shared" si="6"/>
        <v>0</v>
      </c>
      <c r="AO19" s="39">
        <v>0</v>
      </c>
      <c r="AP19" s="39">
        <f t="shared" si="7"/>
        <v>0</v>
      </c>
      <c r="AQ19" s="39"/>
      <c r="AR19" s="39"/>
      <c r="AS19" s="39">
        <f t="shared" si="8"/>
        <v>0</v>
      </c>
      <c r="AT19" s="39">
        <f>SUM(AS19+AS20)</f>
        <v>0</v>
      </c>
    </row>
    <row r="20" spans="1:46">
      <c r="A20" s="1"/>
      <c r="B20" s="1" t="s">
        <v>77</v>
      </c>
      <c r="C20" s="1" t="s">
        <v>76</v>
      </c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2">
        <f>(R19)</f>
        <v>0</v>
      </c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>
        <f t="shared" si="0"/>
        <v>0</v>
      </c>
      <c r="AE20" s="39">
        <f>(D19-R19)</f>
        <v>0</v>
      </c>
      <c r="AF20" s="39">
        <f t="shared" si="1"/>
        <v>0</v>
      </c>
      <c r="AG20" s="39">
        <f t="shared" si="2"/>
        <v>0</v>
      </c>
      <c r="AH20" s="40">
        <v>0.04</v>
      </c>
      <c r="AI20" s="39">
        <f t="shared" si="3"/>
        <v>0</v>
      </c>
      <c r="AJ20" s="39"/>
      <c r="AK20" s="39">
        <f t="shared" si="4"/>
        <v>0</v>
      </c>
      <c r="AL20" s="40">
        <v>3.3300000000000003E-2</v>
      </c>
      <c r="AM20" s="39">
        <f t="shared" si="5"/>
        <v>0</v>
      </c>
      <c r="AN20" s="39">
        <f t="shared" si="6"/>
        <v>0</v>
      </c>
      <c r="AO20" s="39">
        <v>0</v>
      </c>
      <c r="AP20" s="39">
        <f t="shared" si="7"/>
        <v>0</v>
      </c>
      <c r="AQ20" s="39"/>
      <c r="AR20" s="39"/>
      <c r="AS20" s="39">
        <f t="shared" si="8"/>
        <v>0</v>
      </c>
      <c r="AT20" s="41"/>
    </row>
    <row r="21" spans="1:46">
      <c r="A21" s="12"/>
      <c r="B21" s="12" t="s">
        <v>78</v>
      </c>
      <c r="C21" s="12" t="s">
        <v>66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2">
        <f>SUM(E21:P21)</f>
        <v>0</v>
      </c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>
        <f t="shared" si="0"/>
        <v>0</v>
      </c>
      <c r="AE21" s="39">
        <f>(D21-R21)</f>
        <v>0</v>
      </c>
      <c r="AF21" s="39">
        <f t="shared" si="1"/>
        <v>0</v>
      </c>
      <c r="AG21" s="39">
        <f t="shared" si="2"/>
        <v>0</v>
      </c>
      <c r="AH21" s="40">
        <v>2.9000000000000001E-2</v>
      </c>
      <c r="AI21" s="39">
        <f t="shared" si="3"/>
        <v>0</v>
      </c>
      <c r="AJ21" s="39"/>
      <c r="AK21" s="39">
        <f t="shared" si="4"/>
        <v>0</v>
      </c>
      <c r="AL21" s="40">
        <v>0.04</v>
      </c>
      <c r="AM21" s="39">
        <f t="shared" si="5"/>
        <v>0</v>
      </c>
      <c r="AN21" s="39">
        <f t="shared" si="6"/>
        <v>0</v>
      </c>
      <c r="AO21" s="39">
        <v>0</v>
      </c>
      <c r="AP21" s="39">
        <f t="shared" si="7"/>
        <v>0</v>
      </c>
      <c r="AQ21" s="39"/>
      <c r="AR21" s="39"/>
      <c r="AS21" s="39">
        <f t="shared" si="8"/>
        <v>0</v>
      </c>
      <c r="AT21" s="39">
        <f>SUM(AS21)</f>
        <v>0</v>
      </c>
    </row>
    <row r="22" spans="1:46">
      <c r="A22" s="15"/>
      <c r="B22" s="15" t="s">
        <v>79</v>
      </c>
      <c r="C22" s="15" t="s">
        <v>66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2">
        <f>SUM(E22:P22)</f>
        <v>0</v>
      </c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>
        <f t="shared" si="0"/>
        <v>0</v>
      </c>
      <c r="AE22" s="39">
        <f>(D22-R22)</f>
        <v>0</v>
      </c>
      <c r="AF22" s="39">
        <f t="shared" si="1"/>
        <v>0</v>
      </c>
      <c r="AG22" s="39">
        <f t="shared" si="2"/>
        <v>0</v>
      </c>
      <c r="AH22" s="40">
        <v>2.9000000000000001E-2</v>
      </c>
      <c r="AI22" s="39">
        <f t="shared" si="3"/>
        <v>0</v>
      </c>
      <c r="AJ22" s="39"/>
      <c r="AK22" s="39">
        <f t="shared" si="4"/>
        <v>0</v>
      </c>
      <c r="AL22" s="40">
        <v>0.04</v>
      </c>
      <c r="AM22" s="39">
        <f t="shared" si="5"/>
        <v>0</v>
      </c>
      <c r="AN22" s="39">
        <f t="shared" si="6"/>
        <v>0</v>
      </c>
      <c r="AO22" s="39">
        <v>0</v>
      </c>
      <c r="AP22" s="39">
        <f t="shared" si="7"/>
        <v>0</v>
      </c>
      <c r="AQ22" s="39"/>
      <c r="AR22" s="39"/>
      <c r="AS22" s="39">
        <f t="shared" si="8"/>
        <v>0</v>
      </c>
      <c r="AT22" s="39">
        <f>SUM(AS22+AS23)</f>
        <v>0</v>
      </c>
    </row>
    <row r="23" spans="1:46">
      <c r="A23" s="1"/>
      <c r="B23" s="1" t="s">
        <v>79</v>
      </c>
      <c r="C23" s="1" t="s">
        <v>76</v>
      </c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2">
        <f>(R22)</f>
        <v>0</v>
      </c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>
        <f t="shared" si="0"/>
        <v>0</v>
      </c>
      <c r="AE23" s="39">
        <f>(D22-R22)</f>
        <v>0</v>
      </c>
      <c r="AF23" s="39">
        <f t="shared" si="1"/>
        <v>0</v>
      </c>
      <c r="AG23" s="39">
        <f t="shared" si="2"/>
        <v>0</v>
      </c>
      <c r="AH23" s="40">
        <v>0.04</v>
      </c>
      <c r="AI23" s="39">
        <f t="shared" si="3"/>
        <v>0</v>
      </c>
      <c r="AJ23" s="39"/>
      <c r="AK23" s="39">
        <f t="shared" si="4"/>
        <v>0</v>
      </c>
      <c r="AL23" s="40">
        <v>3.3300000000000003E-2</v>
      </c>
      <c r="AM23" s="39">
        <f t="shared" si="5"/>
        <v>0</v>
      </c>
      <c r="AN23" s="39">
        <f t="shared" si="6"/>
        <v>0</v>
      </c>
      <c r="AO23" s="39">
        <v>0</v>
      </c>
      <c r="AP23" s="39">
        <f t="shared" si="7"/>
        <v>0</v>
      </c>
      <c r="AQ23" s="39"/>
      <c r="AR23" s="39"/>
      <c r="AS23" s="39">
        <f t="shared" si="8"/>
        <v>0</v>
      </c>
      <c r="AT23" s="41"/>
    </row>
    <row r="24" spans="1:46">
      <c r="A24" s="12"/>
      <c r="B24" s="12" t="s">
        <v>80</v>
      </c>
      <c r="C24" s="12" t="s">
        <v>66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">
        <f>SUM(E24:P24)</f>
        <v>0</v>
      </c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>
        <f t="shared" si="0"/>
        <v>0</v>
      </c>
      <c r="AE24" s="39">
        <f>(D24-R24)</f>
        <v>0</v>
      </c>
      <c r="AF24" s="39">
        <f t="shared" si="1"/>
        <v>0</v>
      </c>
      <c r="AG24" s="39">
        <f t="shared" si="2"/>
        <v>0</v>
      </c>
      <c r="AH24" s="40">
        <v>2.9000000000000001E-2</v>
      </c>
      <c r="AI24" s="39">
        <f t="shared" si="3"/>
        <v>0</v>
      </c>
      <c r="AJ24" s="39"/>
      <c r="AK24" s="39">
        <f t="shared" si="4"/>
        <v>0</v>
      </c>
      <c r="AL24" s="40">
        <v>0.04</v>
      </c>
      <c r="AM24" s="39">
        <f t="shared" si="5"/>
        <v>0</v>
      </c>
      <c r="AN24" s="39">
        <f t="shared" si="6"/>
        <v>0</v>
      </c>
      <c r="AO24" s="39">
        <v>0</v>
      </c>
      <c r="AP24" s="39">
        <f t="shared" si="7"/>
        <v>0</v>
      </c>
      <c r="AQ24" s="39"/>
      <c r="AR24" s="39"/>
      <c r="AS24" s="39">
        <f t="shared" si="8"/>
        <v>0</v>
      </c>
      <c r="AT24" s="39">
        <f>SUM(AS24+AS25)</f>
        <v>0</v>
      </c>
    </row>
    <row r="25" spans="1:46">
      <c r="A25" s="1"/>
      <c r="B25" s="1" t="s">
        <v>80</v>
      </c>
      <c r="C25" s="1" t="s">
        <v>76</v>
      </c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2">
        <f>(R24)</f>
        <v>0</v>
      </c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>
        <f t="shared" si="0"/>
        <v>0</v>
      </c>
      <c r="AE25" s="39">
        <f>(D24-R24)</f>
        <v>0</v>
      </c>
      <c r="AF25" s="39">
        <f t="shared" si="1"/>
        <v>0</v>
      </c>
      <c r="AG25" s="39">
        <f t="shared" si="2"/>
        <v>0</v>
      </c>
      <c r="AH25" s="40">
        <v>3.5000000000000003E-2</v>
      </c>
      <c r="AI25" s="39">
        <f t="shared" si="3"/>
        <v>0</v>
      </c>
      <c r="AJ25" s="39"/>
      <c r="AK25" s="39">
        <f t="shared" si="4"/>
        <v>0</v>
      </c>
      <c r="AL25" s="40">
        <v>3.3300000000000003E-2</v>
      </c>
      <c r="AM25" s="39">
        <f t="shared" si="5"/>
        <v>0</v>
      </c>
      <c r="AN25" s="39">
        <f t="shared" si="6"/>
        <v>0</v>
      </c>
      <c r="AO25" s="39">
        <v>0</v>
      </c>
      <c r="AP25" s="39">
        <f t="shared" si="7"/>
        <v>0</v>
      </c>
      <c r="AQ25" s="39"/>
      <c r="AR25" s="39"/>
      <c r="AS25" s="39">
        <f t="shared" si="8"/>
        <v>0</v>
      </c>
      <c r="AT25" s="41"/>
    </row>
    <row r="26" spans="1:46">
      <c r="A26" s="15"/>
      <c r="B26" s="15" t="s">
        <v>81</v>
      </c>
      <c r="C26" s="15" t="s">
        <v>66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2">
        <f>SUM(E26:P26)</f>
        <v>0</v>
      </c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>
        <f t="shared" si="0"/>
        <v>0</v>
      </c>
      <c r="AE26" s="39">
        <f>(D26-R26)</f>
        <v>0</v>
      </c>
      <c r="AF26" s="39">
        <f t="shared" si="1"/>
        <v>0</v>
      </c>
      <c r="AG26" s="39">
        <f t="shared" si="2"/>
        <v>0</v>
      </c>
      <c r="AH26" s="40">
        <v>2.9000000000000001E-2</v>
      </c>
      <c r="AI26" s="39">
        <f t="shared" si="3"/>
        <v>0</v>
      </c>
      <c r="AJ26" s="39"/>
      <c r="AK26" s="39">
        <f t="shared" si="4"/>
        <v>0</v>
      </c>
      <c r="AL26" s="40">
        <v>0.04</v>
      </c>
      <c r="AM26" s="39">
        <f t="shared" si="5"/>
        <v>0</v>
      </c>
      <c r="AN26" s="39">
        <f t="shared" si="6"/>
        <v>0</v>
      </c>
      <c r="AO26" s="39">
        <v>0</v>
      </c>
      <c r="AP26" s="39">
        <f t="shared" si="7"/>
        <v>0</v>
      </c>
      <c r="AQ26" s="39"/>
      <c r="AR26" s="39"/>
      <c r="AS26" s="39">
        <f t="shared" si="8"/>
        <v>0</v>
      </c>
      <c r="AT26" s="39">
        <f>SUM(AS26)</f>
        <v>0</v>
      </c>
    </row>
    <row r="27" spans="1:46">
      <c r="A27" s="12"/>
      <c r="B27" s="12" t="s">
        <v>82</v>
      </c>
      <c r="C27" s="12" t="s">
        <v>66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2">
        <f>SUM(E27:P27)</f>
        <v>0</v>
      </c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>
        <f t="shared" si="0"/>
        <v>0</v>
      </c>
      <c r="AE27" s="39">
        <f>(D27-R27)</f>
        <v>0</v>
      </c>
      <c r="AF27" s="39">
        <f t="shared" si="1"/>
        <v>0</v>
      </c>
      <c r="AG27" s="39">
        <f t="shared" si="2"/>
        <v>0</v>
      </c>
      <c r="AH27" s="40">
        <v>2.9000000000000001E-2</v>
      </c>
      <c r="AI27" s="39">
        <f t="shared" si="3"/>
        <v>0</v>
      </c>
      <c r="AJ27" s="39"/>
      <c r="AK27" s="39">
        <f t="shared" si="4"/>
        <v>0</v>
      </c>
      <c r="AL27" s="40">
        <v>0.04</v>
      </c>
      <c r="AM27" s="39">
        <f t="shared" si="5"/>
        <v>0</v>
      </c>
      <c r="AN27" s="39">
        <f t="shared" si="6"/>
        <v>0</v>
      </c>
      <c r="AO27" s="39">
        <v>0</v>
      </c>
      <c r="AP27" s="39">
        <f t="shared" si="7"/>
        <v>0</v>
      </c>
      <c r="AQ27" s="39"/>
      <c r="AR27" s="39"/>
      <c r="AS27" s="39">
        <f t="shared" si="8"/>
        <v>0</v>
      </c>
      <c r="AT27" s="39">
        <f>SUM(AS27+AS28)</f>
        <v>0</v>
      </c>
    </row>
    <row r="28" spans="1:46">
      <c r="A28" s="1"/>
      <c r="B28" s="1" t="s">
        <v>82</v>
      </c>
      <c r="C28" s="1" t="s">
        <v>76</v>
      </c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2">
        <f>(R27)</f>
        <v>0</v>
      </c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>
        <f t="shared" si="0"/>
        <v>0</v>
      </c>
      <c r="AE28" s="39">
        <f>(D27-R27)</f>
        <v>0</v>
      </c>
      <c r="AF28" s="39">
        <f t="shared" si="1"/>
        <v>0</v>
      </c>
      <c r="AG28" s="39">
        <f t="shared" si="2"/>
        <v>0</v>
      </c>
      <c r="AH28" s="40">
        <v>3.5999999999999997E-2</v>
      </c>
      <c r="AI28" s="39">
        <f t="shared" si="3"/>
        <v>0</v>
      </c>
      <c r="AJ28" s="39"/>
      <c r="AK28" s="39">
        <f t="shared" si="4"/>
        <v>0</v>
      </c>
      <c r="AL28" s="40">
        <v>0</v>
      </c>
      <c r="AM28" s="39">
        <f t="shared" si="5"/>
        <v>0</v>
      </c>
      <c r="AN28" s="39">
        <f t="shared" si="6"/>
        <v>0</v>
      </c>
      <c r="AO28" s="39">
        <v>0</v>
      </c>
      <c r="AP28" s="39">
        <f t="shared" si="7"/>
        <v>0</v>
      </c>
      <c r="AQ28" s="39"/>
      <c r="AR28" s="39"/>
      <c r="AS28" s="39">
        <f t="shared" si="8"/>
        <v>0</v>
      </c>
      <c r="AT28" s="41"/>
    </row>
    <row r="29" spans="1:46">
      <c r="A29" s="15"/>
      <c r="B29" s="15" t="s">
        <v>83</v>
      </c>
      <c r="C29" s="15" t="s">
        <v>66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2">
        <f>SUM(E29:P29)</f>
        <v>0</v>
      </c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>
        <f t="shared" si="0"/>
        <v>0</v>
      </c>
      <c r="AE29" s="39">
        <f>(D29-R29)</f>
        <v>0</v>
      </c>
      <c r="AF29" s="39">
        <f t="shared" si="1"/>
        <v>0</v>
      </c>
      <c r="AG29" s="39">
        <f t="shared" si="2"/>
        <v>0</v>
      </c>
      <c r="AH29" s="40">
        <v>2.9000000000000001E-2</v>
      </c>
      <c r="AI29" s="39">
        <f t="shared" si="3"/>
        <v>0</v>
      </c>
      <c r="AJ29" s="39"/>
      <c r="AK29" s="39">
        <f t="shared" si="4"/>
        <v>0</v>
      </c>
      <c r="AL29" s="40">
        <v>0.04</v>
      </c>
      <c r="AM29" s="39">
        <f t="shared" si="5"/>
        <v>0</v>
      </c>
      <c r="AN29" s="39">
        <f t="shared" si="6"/>
        <v>0</v>
      </c>
      <c r="AO29" s="39">
        <v>0</v>
      </c>
      <c r="AP29" s="39">
        <f t="shared" si="7"/>
        <v>0</v>
      </c>
      <c r="AQ29" s="39"/>
      <c r="AR29" s="39"/>
      <c r="AS29" s="39">
        <f t="shared" si="8"/>
        <v>0</v>
      </c>
      <c r="AT29" s="39">
        <f>SUM(AS29+AS30)</f>
        <v>0</v>
      </c>
    </row>
    <row r="30" spans="1:46">
      <c r="A30" s="1"/>
      <c r="B30" s="1" t="s">
        <v>83</v>
      </c>
      <c r="C30" s="1" t="s">
        <v>76</v>
      </c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2">
        <f>(R29)</f>
        <v>0</v>
      </c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>
        <f t="shared" si="0"/>
        <v>0</v>
      </c>
      <c r="AE30" s="39">
        <f>(D29-R29)</f>
        <v>0</v>
      </c>
      <c r="AF30" s="39">
        <f t="shared" si="1"/>
        <v>0</v>
      </c>
      <c r="AG30" s="39">
        <f t="shared" si="2"/>
        <v>0</v>
      </c>
      <c r="AH30" s="40">
        <v>0.04</v>
      </c>
      <c r="AI30" s="39">
        <f t="shared" si="3"/>
        <v>0</v>
      </c>
      <c r="AJ30" s="39"/>
      <c r="AK30" s="39">
        <f t="shared" si="4"/>
        <v>0</v>
      </c>
      <c r="AL30" s="40">
        <v>3.3300000000000003E-2</v>
      </c>
      <c r="AM30" s="39">
        <f t="shared" si="5"/>
        <v>0</v>
      </c>
      <c r="AN30" s="39">
        <f t="shared" si="6"/>
        <v>0</v>
      </c>
      <c r="AO30" s="39">
        <v>0</v>
      </c>
      <c r="AP30" s="39">
        <f t="shared" si="7"/>
        <v>0</v>
      </c>
      <c r="AQ30" s="39"/>
      <c r="AR30" s="39"/>
      <c r="AS30" s="39">
        <f t="shared" si="8"/>
        <v>0</v>
      </c>
      <c r="AT30" s="41"/>
    </row>
    <row r="31" spans="1:46">
      <c r="A31" s="12"/>
      <c r="B31" s="12" t="s">
        <v>84</v>
      </c>
      <c r="C31" s="12" t="s">
        <v>66</v>
      </c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2">
        <f>SUM(E31:P31)</f>
        <v>0</v>
      </c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>
        <f t="shared" si="0"/>
        <v>0</v>
      </c>
      <c r="AE31" s="39">
        <f>(D31-R31)</f>
        <v>0</v>
      </c>
      <c r="AF31" s="39">
        <f t="shared" si="1"/>
        <v>0</v>
      </c>
      <c r="AG31" s="39">
        <f t="shared" si="2"/>
        <v>0</v>
      </c>
      <c r="AH31" s="40">
        <v>2.9000000000000001E-2</v>
      </c>
      <c r="AI31" s="39">
        <f t="shared" si="3"/>
        <v>0</v>
      </c>
      <c r="AJ31" s="39"/>
      <c r="AK31" s="39">
        <f t="shared" si="4"/>
        <v>0</v>
      </c>
      <c r="AL31" s="40">
        <v>0.04</v>
      </c>
      <c r="AM31" s="39">
        <f t="shared" si="5"/>
        <v>0</v>
      </c>
      <c r="AN31" s="39">
        <f t="shared" si="6"/>
        <v>0</v>
      </c>
      <c r="AO31" s="39">
        <v>0</v>
      </c>
      <c r="AP31" s="39">
        <f t="shared" si="7"/>
        <v>0</v>
      </c>
      <c r="AQ31" s="39"/>
      <c r="AR31" s="39"/>
      <c r="AS31" s="39">
        <f t="shared" si="8"/>
        <v>0</v>
      </c>
      <c r="AT31" s="39">
        <f>SUM(AS31+AS32)</f>
        <v>0</v>
      </c>
    </row>
    <row r="32" spans="1:46">
      <c r="A32" s="1"/>
      <c r="B32" s="1" t="s">
        <v>84</v>
      </c>
      <c r="C32" s="1" t="s">
        <v>76</v>
      </c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2">
        <f>(R31)</f>
        <v>0</v>
      </c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>
        <f t="shared" si="0"/>
        <v>0</v>
      </c>
      <c r="AE32" s="39">
        <f>(D31-R31)</f>
        <v>0</v>
      </c>
      <c r="AF32" s="39">
        <f t="shared" si="1"/>
        <v>0</v>
      </c>
      <c r="AG32" s="39">
        <f t="shared" si="2"/>
        <v>0</v>
      </c>
      <c r="AH32" s="40">
        <v>3.5000000000000003E-2</v>
      </c>
      <c r="AI32" s="39">
        <f t="shared" si="3"/>
        <v>0</v>
      </c>
      <c r="AJ32" s="39"/>
      <c r="AK32" s="39">
        <f t="shared" si="4"/>
        <v>0</v>
      </c>
      <c r="AL32" s="40">
        <v>3.3300000000000003E-2</v>
      </c>
      <c r="AM32" s="39">
        <f t="shared" si="5"/>
        <v>0</v>
      </c>
      <c r="AN32" s="39">
        <f t="shared" si="6"/>
        <v>0</v>
      </c>
      <c r="AO32" s="39">
        <v>0</v>
      </c>
      <c r="AP32" s="39">
        <f t="shared" si="7"/>
        <v>0</v>
      </c>
      <c r="AQ32" s="39"/>
      <c r="AR32" s="39"/>
      <c r="AS32" s="39">
        <f t="shared" si="8"/>
        <v>0</v>
      </c>
      <c r="AT32" s="41"/>
    </row>
    <row r="33" spans="1:46">
      <c r="A33" s="12"/>
      <c r="B33" s="12" t="s">
        <v>85</v>
      </c>
      <c r="C33" s="12" t="s">
        <v>66</v>
      </c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2">
        <f>SUM(E33:P33)</f>
        <v>0</v>
      </c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>
        <f t="shared" si="0"/>
        <v>0</v>
      </c>
      <c r="AE33" s="39">
        <f>(D33-R33)</f>
        <v>0</v>
      </c>
      <c r="AF33" s="39">
        <f t="shared" si="1"/>
        <v>0</v>
      </c>
      <c r="AG33" s="39">
        <f t="shared" si="2"/>
        <v>0</v>
      </c>
      <c r="AH33" s="40">
        <v>2.9000000000000001E-2</v>
      </c>
      <c r="AI33" s="39">
        <f t="shared" si="3"/>
        <v>0</v>
      </c>
      <c r="AJ33" s="39"/>
      <c r="AK33" s="39">
        <f t="shared" si="4"/>
        <v>0</v>
      </c>
      <c r="AL33" s="40">
        <v>0.04</v>
      </c>
      <c r="AM33" s="39">
        <f t="shared" si="5"/>
        <v>0</v>
      </c>
      <c r="AN33" s="39">
        <f t="shared" si="6"/>
        <v>0</v>
      </c>
      <c r="AO33" s="39">
        <v>0</v>
      </c>
      <c r="AP33" s="39">
        <f t="shared" si="7"/>
        <v>0</v>
      </c>
      <c r="AQ33" s="39"/>
      <c r="AR33" s="39"/>
      <c r="AS33" s="39">
        <f t="shared" si="8"/>
        <v>0</v>
      </c>
      <c r="AT33" s="39">
        <f>SUM(AS33+AS34)</f>
        <v>0</v>
      </c>
    </row>
    <row r="34" spans="1:46">
      <c r="A34" s="1"/>
      <c r="B34" s="1" t="s">
        <v>85</v>
      </c>
      <c r="C34" s="1" t="s">
        <v>76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2">
        <f>(R33)</f>
        <v>0</v>
      </c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>
        <f t="shared" si="0"/>
        <v>0</v>
      </c>
      <c r="AE34" s="39">
        <f>(D33-R33)</f>
        <v>0</v>
      </c>
      <c r="AF34" s="39">
        <f t="shared" si="1"/>
        <v>0</v>
      </c>
      <c r="AG34" s="39">
        <f t="shared" si="2"/>
        <v>0</v>
      </c>
      <c r="AH34" s="40">
        <v>0.04</v>
      </c>
      <c r="AI34" s="39">
        <f t="shared" si="3"/>
        <v>0</v>
      </c>
      <c r="AJ34" s="39"/>
      <c r="AK34" s="39">
        <f t="shared" si="4"/>
        <v>0</v>
      </c>
      <c r="AL34" s="40">
        <v>3.3300000000000003E-2</v>
      </c>
      <c r="AM34" s="39">
        <f t="shared" si="5"/>
        <v>0</v>
      </c>
      <c r="AN34" s="39">
        <f t="shared" si="6"/>
        <v>0</v>
      </c>
      <c r="AO34" s="39">
        <v>0</v>
      </c>
      <c r="AP34" s="39">
        <f t="shared" si="7"/>
        <v>0</v>
      </c>
      <c r="AQ34" s="39"/>
      <c r="AR34" s="39"/>
      <c r="AS34" s="39">
        <f t="shared" si="8"/>
        <v>0</v>
      </c>
      <c r="AT34" s="41"/>
    </row>
    <row r="35" spans="1:46">
      <c r="A35" s="15"/>
      <c r="B35" s="15" t="s">
        <v>86</v>
      </c>
      <c r="C35" s="15" t="s">
        <v>66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2">
        <f>SUM(E35:P35)</f>
        <v>0</v>
      </c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>
        <f t="shared" si="0"/>
        <v>0</v>
      </c>
      <c r="AE35" s="39">
        <f>(D35-R35)</f>
        <v>0</v>
      </c>
      <c r="AF35" s="39">
        <f t="shared" si="1"/>
        <v>0</v>
      </c>
      <c r="AG35" s="39">
        <f t="shared" si="2"/>
        <v>0</v>
      </c>
      <c r="AH35" s="40">
        <v>2.9000000000000001E-2</v>
      </c>
      <c r="AI35" s="39">
        <f t="shared" si="3"/>
        <v>0</v>
      </c>
      <c r="AJ35" s="39"/>
      <c r="AK35" s="39">
        <f t="shared" si="4"/>
        <v>0</v>
      </c>
      <c r="AL35" s="40">
        <v>0.04</v>
      </c>
      <c r="AM35" s="39">
        <f t="shared" si="5"/>
        <v>0</v>
      </c>
      <c r="AN35" s="39">
        <f t="shared" si="6"/>
        <v>0</v>
      </c>
      <c r="AO35" s="39">
        <v>0</v>
      </c>
      <c r="AP35" s="39">
        <f t="shared" si="7"/>
        <v>0</v>
      </c>
      <c r="AQ35" s="39"/>
      <c r="AR35" s="39"/>
      <c r="AS35" s="39">
        <f t="shared" si="8"/>
        <v>0</v>
      </c>
      <c r="AT35" s="39">
        <f>SUM(AS35+AS36)</f>
        <v>0</v>
      </c>
    </row>
    <row r="36" spans="1:46">
      <c r="A36" s="1"/>
      <c r="B36" s="1" t="s">
        <v>86</v>
      </c>
      <c r="C36" s="1" t="s">
        <v>76</v>
      </c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2">
        <f>(R35)</f>
        <v>0</v>
      </c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>
        <f t="shared" si="0"/>
        <v>0</v>
      </c>
      <c r="AE36" s="39">
        <f>(D35-R35)</f>
        <v>0</v>
      </c>
      <c r="AF36" s="39">
        <f t="shared" si="1"/>
        <v>0</v>
      </c>
      <c r="AG36" s="39">
        <f t="shared" si="2"/>
        <v>0</v>
      </c>
      <c r="AH36" s="40">
        <v>0.04</v>
      </c>
      <c r="AI36" s="39">
        <f t="shared" si="3"/>
        <v>0</v>
      </c>
      <c r="AJ36" s="39"/>
      <c r="AK36" s="39">
        <f t="shared" si="4"/>
        <v>0</v>
      </c>
      <c r="AL36" s="40">
        <v>0.04</v>
      </c>
      <c r="AM36" s="39">
        <f t="shared" si="5"/>
        <v>0</v>
      </c>
      <c r="AN36" s="39">
        <f t="shared" si="6"/>
        <v>0</v>
      </c>
      <c r="AO36" s="39">
        <v>0</v>
      </c>
      <c r="AP36" s="39">
        <f t="shared" si="7"/>
        <v>0</v>
      </c>
      <c r="AQ36" s="39"/>
      <c r="AR36" s="39"/>
      <c r="AS36" s="39">
        <f t="shared" si="8"/>
        <v>0</v>
      </c>
      <c r="AT36" s="41"/>
    </row>
    <row r="37" spans="1:46">
      <c r="A37" s="15"/>
      <c r="B37" s="15" t="s">
        <v>87</v>
      </c>
      <c r="C37" s="15" t="s">
        <v>66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2">
        <f>SUM(E37:P37)</f>
        <v>0</v>
      </c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>
        <f t="shared" si="0"/>
        <v>0</v>
      </c>
      <c r="AE37" s="39">
        <f>(D37-R37)</f>
        <v>0</v>
      </c>
      <c r="AF37" s="39">
        <f t="shared" si="1"/>
        <v>0</v>
      </c>
      <c r="AG37" s="39">
        <f t="shared" si="2"/>
        <v>0</v>
      </c>
      <c r="AH37" s="40">
        <v>2.9000000000000001E-2</v>
      </c>
      <c r="AI37" s="39">
        <f t="shared" si="3"/>
        <v>0</v>
      </c>
      <c r="AJ37" s="39"/>
      <c r="AK37" s="39">
        <f t="shared" si="4"/>
        <v>0</v>
      </c>
      <c r="AL37" s="40">
        <v>0.04</v>
      </c>
      <c r="AM37" s="39">
        <f t="shared" si="5"/>
        <v>0</v>
      </c>
      <c r="AN37" s="39">
        <f t="shared" si="6"/>
        <v>0</v>
      </c>
      <c r="AO37" s="39">
        <v>0</v>
      </c>
      <c r="AP37" s="39">
        <f t="shared" si="7"/>
        <v>0</v>
      </c>
      <c r="AQ37" s="39"/>
      <c r="AR37" s="39"/>
      <c r="AS37" s="39">
        <f t="shared" si="8"/>
        <v>0</v>
      </c>
      <c r="AT37" s="39">
        <f>SUM(AS37)</f>
        <v>0</v>
      </c>
    </row>
    <row r="38" spans="1:46">
      <c r="A38" s="12"/>
      <c r="B38" s="12" t="s">
        <v>88</v>
      </c>
      <c r="C38" s="12" t="s">
        <v>66</v>
      </c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2">
        <f>SUM(E38:P38)</f>
        <v>0</v>
      </c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>
        <f t="shared" si="0"/>
        <v>0</v>
      </c>
      <c r="AE38" s="39">
        <f>(D38-R38)</f>
        <v>0</v>
      </c>
      <c r="AF38" s="39">
        <f t="shared" si="1"/>
        <v>0</v>
      </c>
      <c r="AG38" s="39">
        <f t="shared" si="2"/>
        <v>0</v>
      </c>
      <c r="AH38" s="40">
        <v>2.9000000000000001E-2</v>
      </c>
      <c r="AI38" s="39">
        <f t="shared" si="3"/>
        <v>0</v>
      </c>
      <c r="AJ38" s="39"/>
      <c r="AK38" s="39">
        <f t="shared" si="4"/>
        <v>0</v>
      </c>
      <c r="AL38" s="40">
        <v>0.04</v>
      </c>
      <c r="AM38" s="39">
        <f t="shared" si="5"/>
        <v>0</v>
      </c>
      <c r="AN38" s="39">
        <f t="shared" si="6"/>
        <v>0</v>
      </c>
      <c r="AO38" s="39">
        <v>0</v>
      </c>
      <c r="AP38" s="39">
        <f t="shared" si="7"/>
        <v>0</v>
      </c>
      <c r="AQ38" s="39"/>
      <c r="AR38" s="39"/>
      <c r="AS38" s="39">
        <f t="shared" si="8"/>
        <v>0</v>
      </c>
      <c r="AT38" s="39">
        <f>SUM(AS38+AS39)</f>
        <v>0</v>
      </c>
    </row>
    <row r="39" spans="1:46">
      <c r="A39" s="1"/>
      <c r="B39" s="1" t="s">
        <v>88</v>
      </c>
      <c r="C39" s="1" t="s">
        <v>76</v>
      </c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2">
        <f>(R38)</f>
        <v>0</v>
      </c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>
        <f t="shared" si="0"/>
        <v>0</v>
      </c>
      <c r="AE39" s="39">
        <f>(D38-R38)</f>
        <v>0</v>
      </c>
      <c r="AF39" s="39">
        <f t="shared" si="1"/>
        <v>0</v>
      </c>
      <c r="AG39" s="39">
        <f t="shared" si="2"/>
        <v>0</v>
      </c>
      <c r="AH39" s="40">
        <v>0.01</v>
      </c>
      <c r="AI39" s="39">
        <f t="shared" si="3"/>
        <v>0</v>
      </c>
      <c r="AJ39" s="39"/>
      <c r="AK39" s="39">
        <f t="shared" si="4"/>
        <v>0</v>
      </c>
      <c r="AL39" s="40">
        <v>0</v>
      </c>
      <c r="AM39" s="39">
        <f t="shared" si="5"/>
        <v>0</v>
      </c>
      <c r="AN39" s="39">
        <f t="shared" si="6"/>
        <v>0</v>
      </c>
      <c r="AO39" s="39">
        <v>0</v>
      </c>
      <c r="AP39" s="39">
        <f t="shared" si="7"/>
        <v>0</v>
      </c>
      <c r="AQ39" s="39"/>
      <c r="AR39" s="39"/>
      <c r="AS39" s="39">
        <f t="shared" si="8"/>
        <v>0</v>
      </c>
      <c r="AT39" s="41"/>
    </row>
    <row r="40" spans="1:46">
      <c r="A40" s="12"/>
      <c r="B40" s="12" t="s">
        <v>89</v>
      </c>
      <c r="C40" s="12" t="s">
        <v>66</v>
      </c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2">
        <f>SUM(E40:P40)</f>
        <v>0</v>
      </c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>
        <f t="shared" si="0"/>
        <v>0</v>
      </c>
      <c r="AE40" s="39">
        <f>(D40-R40)</f>
        <v>0</v>
      </c>
      <c r="AF40" s="39">
        <f t="shared" si="1"/>
        <v>0</v>
      </c>
      <c r="AG40" s="39">
        <f t="shared" si="2"/>
        <v>0</v>
      </c>
      <c r="AH40" s="40">
        <v>2.9000000000000001E-2</v>
      </c>
      <c r="AI40" s="39">
        <f t="shared" si="3"/>
        <v>0</v>
      </c>
      <c r="AJ40" s="39"/>
      <c r="AK40" s="39">
        <f t="shared" si="4"/>
        <v>0</v>
      </c>
      <c r="AL40" s="40">
        <v>0.04</v>
      </c>
      <c r="AM40" s="39">
        <f t="shared" si="5"/>
        <v>0</v>
      </c>
      <c r="AN40" s="39">
        <f t="shared" si="6"/>
        <v>0</v>
      </c>
      <c r="AO40" s="39">
        <v>0</v>
      </c>
      <c r="AP40" s="39">
        <f t="shared" si="7"/>
        <v>0</v>
      </c>
      <c r="AQ40" s="39"/>
      <c r="AR40" s="39"/>
      <c r="AS40" s="39">
        <f t="shared" si="8"/>
        <v>0</v>
      </c>
      <c r="AT40" s="39">
        <f>SUM(AS40+AS41)</f>
        <v>0</v>
      </c>
    </row>
    <row r="41" spans="1:46">
      <c r="A41" s="1"/>
      <c r="B41" s="1" t="s">
        <v>89</v>
      </c>
      <c r="C41" s="1" t="s">
        <v>76</v>
      </c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2">
        <f>(R40)</f>
        <v>0</v>
      </c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>
        <f t="shared" si="0"/>
        <v>0</v>
      </c>
      <c r="AE41" s="39">
        <f>(D40-R40)</f>
        <v>0</v>
      </c>
      <c r="AF41" s="39">
        <f t="shared" si="1"/>
        <v>0</v>
      </c>
      <c r="AG41" s="39">
        <f t="shared" si="2"/>
        <v>0</v>
      </c>
      <c r="AH41" s="40">
        <v>0.04</v>
      </c>
      <c r="AI41" s="39">
        <f t="shared" si="3"/>
        <v>0</v>
      </c>
      <c r="AJ41" s="39"/>
      <c r="AK41" s="39">
        <f t="shared" si="4"/>
        <v>0</v>
      </c>
      <c r="AL41" s="40">
        <v>3.3300000000000003E-2</v>
      </c>
      <c r="AM41" s="39">
        <f t="shared" si="5"/>
        <v>0</v>
      </c>
      <c r="AN41" s="39">
        <f t="shared" si="6"/>
        <v>0</v>
      </c>
      <c r="AO41" s="39">
        <v>0</v>
      </c>
      <c r="AP41" s="39">
        <f t="shared" si="7"/>
        <v>0</v>
      </c>
      <c r="AQ41" s="39"/>
      <c r="AR41" s="39"/>
      <c r="AS41" s="39">
        <f t="shared" si="8"/>
        <v>0</v>
      </c>
      <c r="AT41" s="41"/>
    </row>
    <row r="42" spans="1:46">
      <c r="A42" s="12"/>
      <c r="B42" s="12" t="s">
        <v>90</v>
      </c>
      <c r="C42" s="12" t="s">
        <v>66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2">
        <f>SUM(E42:P42)</f>
        <v>0</v>
      </c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>
        <f t="shared" si="0"/>
        <v>0</v>
      </c>
      <c r="AE42" s="39">
        <f>(D42-R42)</f>
        <v>0</v>
      </c>
      <c r="AF42" s="39">
        <f t="shared" si="1"/>
        <v>0</v>
      </c>
      <c r="AG42" s="39">
        <f t="shared" si="2"/>
        <v>0</v>
      </c>
      <c r="AH42" s="40">
        <v>2.9000000000000001E-2</v>
      </c>
      <c r="AI42" s="39">
        <f t="shared" si="3"/>
        <v>0</v>
      </c>
      <c r="AJ42" s="39"/>
      <c r="AK42" s="39">
        <f t="shared" si="4"/>
        <v>0</v>
      </c>
      <c r="AL42" s="40">
        <v>0.04</v>
      </c>
      <c r="AM42" s="39">
        <f t="shared" si="5"/>
        <v>0</v>
      </c>
      <c r="AN42" s="39">
        <f t="shared" si="6"/>
        <v>0</v>
      </c>
      <c r="AO42" s="39">
        <v>0</v>
      </c>
      <c r="AP42" s="39">
        <f t="shared" si="7"/>
        <v>0</v>
      </c>
      <c r="AQ42" s="39"/>
      <c r="AR42" s="39"/>
      <c r="AS42" s="39">
        <f t="shared" si="8"/>
        <v>0</v>
      </c>
      <c r="AT42" s="39">
        <f>SUM(AS42+AS43)</f>
        <v>0</v>
      </c>
    </row>
    <row r="43" spans="1:46">
      <c r="A43" s="1"/>
      <c r="B43" s="1" t="s">
        <v>90</v>
      </c>
      <c r="C43" s="1" t="s">
        <v>76</v>
      </c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2">
        <f>(R42)</f>
        <v>0</v>
      </c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>
        <f t="shared" si="0"/>
        <v>0</v>
      </c>
      <c r="AE43" s="39">
        <f>(D42-R42)</f>
        <v>0</v>
      </c>
      <c r="AF43" s="39">
        <f t="shared" si="1"/>
        <v>0</v>
      </c>
      <c r="AG43" s="39">
        <f t="shared" si="2"/>
        <v>0</v>
      </c>
      <c r="AH43" s="40">
        <v>3.5000000000000003E-2</v>
      </c>
      <c r="AI43" s="39">
        <f t="shared" si="3"/>
        <v>0</v>
      </c>
      <c r="AJ43" s="39"/>
      <c r="AK43" s="39">
        <f t="shared" si="4"/>
        <v>0</v>
      </c>
      <c r="AL43" s="40">
        <v>3.3300000000000003E-2</v>
      </c>
      <c r="AM43" s="39">
        <f t="shared" si="5"/>
        <v>0</v>
      </c>
      <c r="AN43" s="39">
        <f t="shared" si="6"/>
        <v>0</v>
      </c>
      <c r="AO43" s="39">
        <v>0</v>
      </c>
      <c r="AP43" s="39">
        <f t="shared" si="7"/>
        <v>0</v>
      </c>
      <c r="AQ43" s="39"/>
      <c r="AR43" s="39"/>
      <c r="AS43" s="39">
        <f t="shared" si="8"/>
        <v>0</v>
      </c>
      <c r="AT43" s="41"/>
    </row>
    <row r="44" spans="1:46">
      <c r="A44" s="15"/>
      <c r="B44" s="15" t="s">
        <v>91</v>
      </c>
      <c r="C44" s="15" t="s">
        <v>66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2">
        <f>SUM(E44:P44)</f>
        <v>0</v>
      </c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>
        <f t="shared" si="0"/>
        <v>0</v>
      </c>
      <c r="AE44" s="39">
        <f>(D44-R44)</f>
        <v>0</v>
      </c>
      <c r="AF44" s="39">
        <f t="shared" si="1"/>
        <v>0</v>
      </c>
      <c r="AG44" s="39">
        <f t="shared" si="2"/>
        <v>0</v>
      </c>
      <c r="AH44" s="40">
        <v>2.9000000000000001E-2</v>
      </c>
      <c r="AI44" s="39">
        <f t="shared" si="3"/>
        <v>0</v>
      </c>
      <c r="AJ44" s="39"/>
      <c r="AK44" s="39">
        <f t="shared" si="4"/>
        <v>0</v>
      </c>
      <c r="AL44" s="40">
        <v>0.04</v>
      </c>
      <c r="AM44" s="39">
        <f t="shared" si="5"/>
        <v>0</v>
      </c>
      <c r="AN44" s="39">
        <f t="shared" si="6"/>
        <v>0</v>
      </c>
      <c r="AO44" s="39">
        <v>0</v>
      </c>
      <c r="AP44" s="39">
        <f t="shared" si="7"/>
        <v>0</v>
      </c>
      <c r="AQ44" s="39"/>
      <c r="AR44" s="39"/>
      <c r="AS44" s="39">
        <f t="shared" si="8"/>
        <v>0</v>
      </c>
      <c r="AT44" s="39">
        <f>SUM(AS44+AS45)</f>
        <v>0</v>
      </c>
    </row>
    <row r="45" spans="1:46">
      <c r="A45" s="1"/>
      <c r="B45" s="1" t="s">
        <v>91</v>
      </c>
      <c r="C45" s="1" t="s">
        <v>76</v>
      </c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2">
        <f>(R44)</f>
        <v>0</v>
      </c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>
        <f t="shared" si="0"/>
        <v>0</v>
      </c>
      <c r="AE45" s="39">
        <f>(D44-R44)</f>
        <v>0</v>
      </c>
      <c r="AF45" s="39">
        <f t="shared" si="1"/>
        <v>0</v>
      </c>
      <c r="AG45" s="39">
        <f t="shared" si="2"/>
        <v>0</v>
      </c>
      <c r="AH45" s="40">
        <v>0.03</v>
      </c>
      <c r="AI45" s="39">
        <f t="shared" si="3"/>
        <v>0</v>
      </c>
      <c r="AJ45" s="39"/>
      <c r="AK45" s="39">
        <f t="shared" si="4"/>
        <v>0</v>
      </c>
      <c r="AL45" s="40">
        <v>3.3300000000000003E-2</v>
      </c>
      <c r="AM45" s="39">
        <f t="shared" si="5"/>
        <v>0</v>
      </c>
      <c r="AN45" s="39">
        <f t="shared" si="6"/>
        <v>0</v>
      </c>
      <c r="AO45" s="39">
        <v>0</v>
      </c>
      <c r="AP45" s="39">
        <f t="shared" si="7"/>
        <v>0</v>
      </c>
      <c r="AQ45" s="39"/>
      <c r="AR45" s="39"/>
      <c r="AS45" s="39">
        <f t="shared" si="8"/>
        <v>0</v>
      </c>
      <c r="AT45" s="41"/>
    </row>
    <row r="46" spans="1:46">
      <c r="A46" s="15"/>
      <c r="B46" s="15" t="s">
        <v>92</v>
      </c>
      <c r="C46" s="15" t="s">
        <v>66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2">
        <f>SUM(E46:P46)</f>
        <v>0</v>
      </c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>
        <f t="shared" si="0"/>
        <v>0</v>
      </c>
      <c r="AE46" s="39">
        <f>(D46-R46)</f>
        <v>0</v>
      </c>
      <c r="AF46" s="39">
        <f t="shared" si="1"/>
        <v>0</v>
      </c>
      <c r="AG46" s="39">
        <f t="shared" si="2"/>
        <v>0</v>
      </c>
      <c r="AH46" s="40">
        <v>2.9000000000000001E-2</v>
      </c>
      <c r="AI46" s="39">
        <f t="shared" si="3"/>
        <v>0</v>
      </c>
      <c r="AJ46" s="39"/>
      <c r="AK46" s="39">
        <f t="shared" si="4"/>
        <v>0</v>
      </c>
      <c r="AL46" s="40">
        <v>0.04</v>
      </c>
      <c r="AM46" s="39">
        <f t="shared" si="5"/>
        <v>0</v>
      </c>
      <c r="AN46" s="39">
        <f t="shared" si="6"/>
        <v>0</v>
      </c>
      <c r="AO46" s="39">
        <v>0</v>
      </c>
      <c r="AP46" s="39">
        <f t="shared" si="7"/>
        <v>0</v>
      </c>
      <c r="AQ46" s="39"/>
      <c r="AR46" s="39"/>
      <c r="AS46" s="39">
        <f t="shared" si="8"/>
        <v>0</v>
      </c>
      <c r="AT46" s="39">
        <f>SUM(AS46+AS47)</f>
        <v>0</v>
      </c>
    </row>
    <row r="47" spans="1:46">
      <c r="A47" s="1"/>
      <c r="B47" s="1" t="s">
        <v>92</v>
      </c>
      <c r="C47" s="1" t="s">
        <v>76</v>
      </c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2">
        <f>(R46)</f>
        <v>0</v>
      </c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>
        <f t="shared" si="0"/>
        <v>0</v>
      </c>
      <c r="AE47" s="39">
        <f>(D46-R46)</f>
        <v>0</v>
      </c>
      <c r="AF47" s="39">
        <f t="shared" si="1"/>
        <v>0</v>
      </c>
      <c r="AG47" s="39">
        <f t="shared" si="2"/>
        <v>0</v>
      </c>
      <c r="AH47" s="40">
        <v>3.5999999999999997E-2</v>
      </c>
      <c r="AI47" s="39">
        <f t="shared" si="3"/>
        <v>0</v>
      </c>
      <c r="AJ47" s="39"/>
      <c r="AK47" s="39">
        <f t="shared" si="4"/>
        <v>0</v>
      </c>
      <c r="AL47" s="40">
        <v>3.3300000000000003E-2</v>
      </c>
      <c r="AM47" s="39">
        <f t="shared" si="5"/>
        <v>0</v>
      </c>
      <c r="AN47" s="39">
        <f t="shared" si="6"/>
        <v>0</v>
      </c>
      <c r="AO47" s="39">
        <v>0</v>
      </c>
      <c r="AP47" s="39">
        <f t="shared" si="7"/>
        <v>0</v>
      </c>
      <c r="AQ47" s="39"/>
      <c r="AR47" s="39"/>
      <c r="AS47" s="39">
        <f t="shared" si="8"/>
        <v>0</v>
      </c>
      <c r="AT47" s="41"/>
    </row>
    <row r="48" spans="1:46">
      <c r="A48" s="17"/>
      <c r="B48" s="17" t="s">
        <v>93</v>
      </c>
      <c r="C48" s="17" t="s">
        <v>66</v>
      </c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2">
        <f>SUM(E48:P48)</f>
        <v>0</v>
      </c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>
        <f t="shared" si="0"/>
        <v>0</v>
      </c>
      <c r="AE48" s="39">
        <f>(D48-R48)</f>
        <v>0</v>
      </c>
      <c r="AF48" s="39">
        <f t="shared" si="1"/>
        <v>0</v>
      </c>
      <c r="AG48" s="39">
        <f t="shared" si="2"/>
        <v>0</v>
      </c>
      <c r="AH48" s="40">
        <v>2.9000000000000001E-2</v>
      </c>
      <c r="AI48" s="39">
        <f t="shared" si="3"/>
        <v>0</v>
      </c>
      <c r="AJ48" s="39"/>
      <c r="AK48" s="39">
        <f t="shared" si="4"/>
        <v>0</v>
      </c>
      <c r="AL48" s="40">
        <v>0.04</v>
      </c>
      <c r="AM48" s="39">
        <f t="shared" si="5"/>
        <v>0</v>
      </c>
      <c r="AN48" s="39">
        <f t="shared" si="6"/>
        <v>0</v>
      </c>
      <c r="AO48" s="39">
        <v>0</v>
      </c>
      <c r="AP48" s="39">
        <f t="shared" si="7"/>
        <v>0</v>
      </c>
      <c r="AQ48" s="39"/>
      <c r="AR48" s="39"/>
      <c r="AS48" s="39">
        <f t="shared" si="8"/>
        <v>0</v>
      </c>
      <c r="AT48" s="39">
        <f>SUM(AS48+AS49+AS50)</f>
        <v>0</v>
      </c>
    </row>
    <row r="49" spans="1:46">
      <c r="A49" s="1"/>
      <c r="B49" s="1" t="s">
        <v>93</v>
      </c>
      <c r="C49" s="1" t="s">
        <v>76</v>
      </c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2">
        <f>(R48)</f>
        <v>0</v>
      </c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>
        <f t="shared" si="0"/>
        <v>0</v>
      </c>
      <c r="AE49" s="39">
        <f>(D48-R48)</f>
        <v>0</v>
      </c>
      <c r="AF49" s="39">
        <f t="shared" si="1"/>
        <v>0</v>
      </c>
      <c r="AG49" s="39">
        <f t="shared" si="2"/>
        <v>0</v>
      </c>
      <c r="AH49" s="40">
        <v>3.5000000000000003E-2</v>
      </c>
      <c r="AI49" s="39">
        <f t="shared" si="3"/>
        <v>0</v>
      </c>
      <c r="AJ49" s="39"/>
      <c r="AK49" s="39">
        <f t="shared" si="4"/>
        <v>0</v>
      </c>
      <c r="AL49" s="40">
        <v>3.3300000000000003E-2</v>
      </c>
      <c r="AM49" s="39">
        <f t="shared" si="5"/>
        <v>0</v>
      </c>
      <c r="AN49" s="39">
        <f t="shared" si="6"/>
        <v>0</v>
      </c>
      <c r="AO49" s="39">
        <v>0</v>
      </c>
      <c r="AP49" s="39">
        <f t="shared" si="7"/>
        <v>0</v>
      </c>
      <c r="AQ49" s="39"/>
      <c r="AR49" s="39"/>
      <c r="AS49" s="39">
        <f t="shared" si="8"/>
        <v>0</v>
      </c>
      <c r="AT49" s="41"/>
    </row>
    <row r="50" spans="1:46">
      <c r="A50" s="1"/>
      <c r="B50" s="1" t="s">
        <v>93</v>
      </c>
      <c r="C50" s="1" t="s">
        <v>67</v>
      </c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2">
        <f>R48</f>
        <v>0</v>
      </c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>
        <f t="shared" si="0"/>
        <v>0</v>
      </c>
      <c r="AE50" s="39">
        <f>(D48-R48)</f>
        <v>0</v>
      </c>
      <c r="AF50" s="39">
        <f t="shared" si="1"/>
        <v>0</v>
      </c>
      <c r="AG50" s="39">
        <f t="shared" si="2"/>
        <v>0</v>
      </c>
      <c r="AH50" s="40">
        <v>0.01</v>
      </c>
      <c r="AI50" s="39">
        <f t="shared" si="3"/>
        <v>0</v>
      </c>
      <c r="AJ50" s="39"/>
      <c r="AK50" s="39">
        <f t="shared" si="4"/>
        <v>0</v>
      </c>
      <c r="AL50" s="40">
        <v>3.3300000000000003E-2</v>
      </c>
      <c r="AM50" s="39">
        <f t="shared" si="5"/>
        <v>0</v>
      </c>
      <c r="AN50" s="39">
        <f t="shared" si="6"/>
        <v>0</v>
      </c>
      <c r="AO50" s="39">
        <v>0</v>
      </c>
      <c r="AP50" s="39">
        <f t="shared" si="7"/>
        <v>0</v>
      </c>
      <c r="AQ50" s="39"/>
      <c r="AR50" s="39"/>
      <c r="AS50" s="39">
        <f t="shared" si="8"/>
        <v>0</v>
      </c>
      <c r="AT50" s="41"/>
    </row>
    <row r="51" spans="1:46">
      <c r="A51" s="12"/>
      <c r="B51" s="12" t="s">
        <v>94</v>
      </c>
      <c r="C51" s="12" t="s">
        <v>66</v>
      </c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2">
        <f>SUM(E51:P51)</f>
        <v>0</v>
      </c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>
        <f t="shared" si="0"/>
        <v>0</v>
      </c>
      <c r="AE51" s="39">
        <f>(D51-R51)</f>
        <v>0</v>
      </c>
      <c r="AF51" s="39">
        <f t="shared" si="1"/>
        <v>0</v>
      </c>
      <c r="AG51" s="39">
        <f t="shared" si="2"/>
        <v>0</v>
      </c>
      <c r="AH51" s="40">
        <v>2.9000000000000001E-2</v>
      </c>
      <c r="AI51" s="39">
        <f t="shared" si="3"/>
        <v>0</v>
      </c>
      <c r="AJ51" s="39"/>
      <c r="AK51" s="39">
        <f t="shared" si="4"/>
        <v>0</v>
      </c>
      <c r="AL51" s="40">
        <v>0.04</v>
      </c>
      <c r="AM51" s="39">
        <f t="shared" si="5"/>
        <v>0</v>
      </c>
      <c r="AN51" s="39">
        <f t="shared" si="6"/>
        <v>0</v>
      </c>
      <c r="AO51" s="39">
        <v>0</v>
      </c>
      <c r="AP51" s="39">
        <f t="shared" si="7"/>
        <v>0</v>
      </c>
      <c r="AQ51" s="39"/>
      <c r="AR51" s="39"/>
      <c r="AS51" s="39">
        <f t="shared" si="8"/>
        <v>0</v>
      </c>
      <c r="AT51" s="39">
        <f>SUM(AS51+AS52)</f>
        <v>0</v>
      </c>
    </row>
    <row r="52" spans="1:46">
      <c r="A52" s="1"/>
      <c r="B52" s="1" t="s">
        <v>94</v>
      </c>
      <c r="C52" s="1" t="s">
        <v>76</v>
      </c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2">
        <f>(R51)</f>
        <v>0</v>
      </c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>
        <f t="shared" si="0"/>
        <v>0</v>
      </c>
      <c r="AE52" s="39">
        <f>(D51-R51)</f>
        <v>0</v>
      </c>
      <c r="AF52" s="39">
        <f t="shared" si="1"/>
        <v>0</v>
      </c>
      <c r="AG52" s="39">
        <f t="shared" si="2"/>
        <v>0</v>
      </c>
      <c r="AH52" s="40">
        <v>3.5000000000000003E-2</v>
      </c>
      <c r="AI52" s="39">
        <f t="shared" si="3"/>
        <v>0</v>
      </c>
      <c r="AJ52" s="39"/>
      <c r="AK52" s="39">
        <f t="shared" si="4"/>
        <v>0</v>
      </c>
      <c r="AL52" s="40">
        <v>3.3300000000000003E-2</v>
      </c>
      <c r="AM52" s="39">
        <f t="shared" si="5"/>
        <v>0</v>
      </c>
      <c r="AN52" s="39">
        <f t="shared" si="6"/>
        <v>0</v>
      </c>
      <c r="AO52" s="39">
        <v>0</v>
      </c>
      <c r="AP52" s="39">
        <f t="shared" si="7"/>
        <v>0</v>
      </c>
      <c r="AQ52" s="39"/>
      <c r="AR52" s="39"/>
      <c r="AS52" s="39">
        <f t="shared" si="8"/>
        <v>0</v>
      </c>
      <c r="AT52" s="41"/>
    </row>
    <row r="53" spans="1:46">
      <c r="A53" s="15"/>
      <c r="B53" s="15" t="s">
        <v>95</v>
      </c>
      <c r="C53" s="15" t="s">
        <v>66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2">
        <f>SUM(E53:P53)</f>
        <v>0</v>
      </c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>
        <f t="shared" si="0"/>
        <v>0</v>
      </c>
      <c r="AE53" s="39">
        <f>(D53-R53)</f>
        <v>0</v>
      </c>
      <c r="AF53" s="39">
        <f t="shared" si="1"/>
        <v>0</v>
      </c>
      <c r="AG53" s="39">
        <f t="shared" si="2"/>
        <v>0</v>
      </c>
      <c r="AH53" s="40">
        <v>2.9000000000000001E-2</v>
      </c>
      <c r="AI53" s="39">
        <f t="shared" si="3"/>
        <v>0</v>
      </c>
      <c r="AJ53" s="39"/>
      <c r="AK53" s="39">
        <f t="shared" si="4"/>
        <v>0</v>
      </c>
      <c r="AL53" s="40">
        <v>0.04</v>
      </c>
      <c r="AM53" s="39">
        <f t="shared" si="5"/>
        <v>0</v>
      </c>
      <c r="AN53" s="39">
        <f t="shared" si="6"/>
        <v>0</v>
      </c>
      <c r="AO53" s="39">
        <v>0</v>
      </c>
      <c r="AP53" s="39">
        <f t="shared" si="7"/>
        <v>0</v>
      </c>
      <c r="AQ53" s="39"/>
      <c r="AR53" s="39"/>
      <c r="AS53" s="39">
        <f t="shared" si="8"/>
        <v>0</v>
      </c>
      <c r="AT53" s="39">
        <f>SUM(AS53+AS54)</f>
        <v>0</v>
      </c>
    </row>
    <row r="54" spans="1:46">
      <c r="A54" s="1"/>
      <c r="B54" s="1" t="s">
        <v>95</v>
      </c>
      <c r="C54" s="1" t="s">
        <v>76</v>
      </c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2">
        <f>(R53)</f>
        <v>0</v>
      </c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>
        <f t="shared" si="0"/>
        <v>0</v>
      </c>
      <c r="AE54" s="39">
        <f>(D53-R53)</f>
        <v>0</v>
      </c>
      <c r="AF54" s="39">
        <f t="shared" si="1"/>
        <v>0</v>
      </c>
      <c r="AG54" s="39">
        <f t="shared" si="2"/>
        <v>0</v>
      </c>
      <c r="AH54" s="40">
        <v>0.03</v>
      </c>
      <c r="AI54" s="39">
        <f t="shared" si="3"/>
        <v>0</v>
      </c>
      <c r="AJ54" s="39"/>
      <c r="AK54" s="39">
        <f t="shared" si="4"/>
        <v>0</v>
      </c>
      <c r="AL54" s="40">
        <v>0</v>
      </c>
      <c r="AM54" s="39">
        <f t="shared" si="5"/>
        <v>0</v>
      </c>
      <c r="AN54" s="39">
        <f t="shared" si="6"/>
        <v>0</v>
      </c>
      <c r="AO54" s="39">
        <v>0</v>
      </c>
      <c r="AP54" s="39">
        <f t="shared" si="7"/>
        <v>0</v>
      </c>
      <c r="AQ54" s="39"/>
      <c r="AR54" s="39"/>
      <c r="AS54" s="39">
        <f t="shared" si="8"/>
        <v>0</v>
      </c>
      <c r="AT54" s="41"/>
    </row>
    <row r="55" spans="1:46">
      <c r="A55" s="12"/>
      <c r="B55" s="12" t="s">
        <v>96</v>
      </c>
      <c r="C55" s="12" t="s">
        <v>66</v>
      </c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2">
        <f>SUM(E55:P55)</f>
        <v>0</v>
      </c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>
        <f t="shared" si="0"/>
        <v>0</v>
      </c>
      <c r="AE55" s="39">
        <f>(D55-R55)</f>
        <v>0</v>
      </c>
      <c r="AF55" s="39">
        <f t="shared" si="1"/>
        <v>0</v>
      </c>
      <c r="AG55" s="39">
        <f t="shared" si="2"/>
        <v>0</v>
      </c>
      <c r="AH55" s="40">
        <v>2.9000000000000001E-2</v>
      </c>
      <c r="AI55" s="39">
        <f t="shared" si="3"/>
        <v>0</v>
      </c>
      <c r="AJ55" s="39"/>
      <c r="AK55" s="39">
        <f t="shared" si="4"/>
        <v>0</v>
      </c>
      <c r="AL55" s="40">
        <v>0.04</v>
      </c>
      <c r="AM55" s="39">
        <f t="shared" si="5"/>
        <v>0</v>
      </c>
      <c r="AN55" s="39">
        <f t="shared" si="6"/>
        <v>0</v>
      </c>
      <c r="AO55" s="39">
        <v>0</v>
      </c>
      <c r="AP55" s="39">
        <f t="shared" si="7"/>
        <v>0</v>
      </c>
      <c r="AQ55" s="39"/>
      <c r="AR55" s="39"/>
      <c r="AS55" s="39">
        <f t="shared" si="8"/>
        <v>0</v>
      </c>
      <c r="AT55" s="39">
        <f>SUM(AS55+AS56)</f>
        <v>0</v>
      </c>
    </row>
    <row r="56" spans="1:46">
      <c r="A56" s="1"/>
      <c r="B56" s="1" t="s">
        <v>96</v>
      </c>
      <c r="C56" s="1" t="s">
        <v>76</v>
      </c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2">
        <f>(R55)</f>
        <v>0</v>
      </c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>
        <f t="shared" si="0"/>
        <v>0</v>
      </c>
      <c r="AE56" s="39">
        <f>(D55-R55)</f>
        <v>0</v>
      </c>
      <c r="AF56" s="39">
        <f t="shared" si="1"/>
        <v>0</v>
      </c>
      <c r="AG56" s="39">
        <f t="shared" si="2"/>
        <v>0</v>
      </c>
      <c r="AH56" s="40">
        <v>2.5000000000000001E-2</v>
      </c>
      <c r="AI56" s="39">
        <f t="shared" si="3"/>
        <v>0</v>
      </c>
      <c r="AJ56" s="39"/>
      <c r="AK56" s="39">
        <f t="shared" si="4"/>
        <v>0</v>
      </c>
      <c r="AL56" s="40">
        <v>3.3300000000000003E-2</v>
      </c>
      <c r="AM56" s="39">
        <f t="shared" si="5"/>
        <v>0</v>
      </c>
      <c r="AN56" s="39">
        <f t="shared" si="6"/>
        <v>0</v>
      </c>
      <c r="AO56" s="39">
        <v>0</v>
      </c>
      <c r="AP56" s="39">
        <f t="shared" si="7"/>
        <v>0</v>
      </c>
      <c r="AQ56" s="39"/>
      <c r="AR56" s="39"/>
      <c r="AS56" s="39">
        <f t="shared" si="8"/>
        <v>0</v>
      </c>
      <c r="AT56" s="41"/>
    </row>
    <row r="57" spans="1:46">
      <c r="A57" s="15"/>
      <c r="B57" s="15" t="s">
        <v>97</v>
      </c>
      <c r="C57" s="15" t="s">
        <v>66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2">
        <f>SUM(E57:P57)</f>
        <v>0</v>
      </c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>
        <f t="shared" si="0"/>
        <v>0</v>
      </c>
      <c r="AE57" s="39">
        <f>(D57-R57)</f>
        <v>0</v>
      </c>
      <c r="AF57" s="39">
        <f t="shared" si="1"/>
        <v>0</v>
      </c>
      <c r="AG57" s="39">
        <f t="shared" si="2"/>
        <v>0</v>
      </c>
      <c r="AH57" s="40">
        <v>2.9000000000000001E-2</v>
      </c>
      <c r="AI57" s="39">
        <f t="shared" si="3"/>
        <v>0</v>
      </c>
      <c r="AJ57" s="39"/>
      <c r="AK57" s="39">
        <f t="shared" si="4"/>
        <v>0</v>
      </c>
      <c r="AL57" s="40">
        <v>0.04</v>
      </c>
      <c r="AM57" s="39">
        <f t="shared" si="5"/>
        <v>0</v>
      </c>
      <c r="AN57" s="39">
        <f t="shared" si="6"/>
        <v>0</v>
      </c>
      <c r="AO57" s="39">
        <v>0</v>
      </c>
      <c r="AP57" s="39">
        <f t="shared" si="7"/>
        <v>0</v>
      </c>
      <c r="AQ57" s="39"/>
      <c r="AR57" s="39"/>
      <c r="AS57" s="39">
        <f t="shared" si="8"/>
        <v>0</v>
      </c>
      <c r="AT57" s="39">
        <f>SUM(AS57)</f>
        <v>0</v>
      </c>
    </row>
    <row r="58" spans="1:46">
      <c r="A58" s="12"/>
      <c r="B58" s="12" t="s">
        <v>98</v>
      </c>
      <c r="C58" s="12" t="s">
        <v>66</v>
      </c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2">
        <f>SUM(E58:P58)</f>
        <v>0</v>
      </c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>
        <f t="shared" si="0"/>
        <v>0</v>
      </c>
      <c r="AE58" s="39">
        <f>(D58-R58)</f>
        <v>0</v>
      </c>
      <c r="AF58" s="39">
        <f t="shared" si="1"/>
        <v>0</v>
      </c>
      <c r="AG58" s="39">
        <f t="shared" si="2"/>
        <v>0</v>
      </c>
      <c r="AH58" s="40">
        <v>2.9000000000000001E-2</v>
      </c>
      <c r="AI58" s="39">
        <f t="shared" si="3"/>
        <v>0</v>
      </c>
      <c r="AJ58" s="39"/>
      <c r="AK58" s="39">
        <f t="shared" si="4"/>
        <v>0</v>
      </c>
      <c r="AL58" s="40">
        <v>0.04</v>
      </c>
      <c r="AM58" s="39">
        <f t="shared" si="5"/>
        <v>0</v>
      </c>
      <c r="AN58" s="39">
        <f t="shared" si="6"/>
        <v>0</v>
      </c>
      <c r="AO58" s="39">
        <v>0</v>
      </c>
      <c r="AP58" s="39">
        <f t="shared" si="7"/>
        <v>0</v>
      </c>
      <c r="AQ58" s="39"/>
      <c r="AR58" s="39"/>
      <c r="AS58" s="39">
        <f t="shared" si="8"/>
        <v>0</v>
      </c>
      <c r="AT58" s="39">
        <f>SUM(AS58+AS59)</f>
        <v>0</v>
      </c>
    </row>
    <row r="59" spans="1:46">
      <c r="A59" s="1"/>
      <c r="B59" s="1" t="s">
        <v>98</v>
      </c>
      <c r="C59" s="1" t="s">
        <v>76</v>
      </c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2">
        <f>(R58)</f>
        <v>0</v>
      </c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>
        <f t="shared" si="0"/>
        <v>0</v>
      </c>
      <c r="AE59" s="39">
        <f>(D58-R58)</f>
        <v>0</v>
      </c>
      <c r="AF59" s="39">
        <f t="shared" si="1"/>
        <v>0</v>
      </c>
      <c r="AG59" s="39">
        <f t="shared" si="2"/>
        <v>0</v>
      </c>
      <c r="AH59" s="40">
        <v>0.02</v>
      </c>
      <c r="AI59" s="39">
        <f t="shared" si="3"/>
        <v>0</v>
      </c>
      <c r="AJ59" s="39"/>
      <c r="AK59" s="39">
        <f t="shared" si="4"/>
        <v>0</v>
      </c>
      <c r="AL59" s="40">
        <v>0</v>
      </c>
      <c r="AM59" s="39">
        <f t="shared" si="5"/>
        <v>0</v>
      </c>
      <c r="AN59" s="39">
        <f t="shared" si="6"/>
        <v>0</v>
      </c>
      <c r="AO59" s="39">
        <v>0</v>
      </c>
      <c r="AP59" s="39">
        <f t="shared" si="7"/>
        <v>0</v>
      </c>
      <c r="AQ59" s="39"/>
      <c r="AR59" s="39"/>
      <c r="AS59" s="39">
        <f t="shared" si="8"/>
        <v>0</v>
      </c>
      <c r="AT59" s="41"/>
    </row>
    <row r="60" spans="1:46">
      <c r="A60" s="15"/>
      <c r="B60" s="15" t="s">
        <v>99</v>
      </c>
      <c r="C60" s="15" t="s">
        <v>66</v>
      </c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2">
        <f>SUM(E60:P60)</f>
        <v>0</v>
      </c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>
        <f t="shared" si="0"/>
        <v>0</v>
      </c>
      <c r="AE60" s="39">
        <f>(D60-R60)</f>
        <v>0</v>
      </c>
      <c r="AF60" s="39">
        <f t="shared" si="1"/>
        <v>0</v>
      </c>
      <c r="AG60" s="39">
        <f t="shared" si="2"/>
        <v>0</v>
      </c>
      <c r="AH60" s="40">
        <v>2.9000000000000001E-2</v>
      </c>
      <c r="AI60" s="39">
        <f t="shared" si="3"/>
        <v>0</v>
      </c>
      <c r="AJ60" s="39"/>
      <c r="AK60" s="39">
        <f t="shared" si="4"/>
        <v>0</v>
      </c>
      <c r="AL60" s="40">
        <v>0.04</v>
      </c>
      <c r="AM60" s="39">
        <f t="shared" si="5"/>
        <v>0</v>
      </c>
      <c r="AN60" s="39">
        <f t="shared" si="6"/>
        <v>0</v>
      </c>
      <c r="AO60" s="39">
        <v>0</v>
      </c>
      <c r="AP60" s="39">
        <f t="shared" si="7"/>
        <v>0</v>
      </c>
      <c r="AQ60" s="39"/>
      <c r="AR60" s="39"/>
      <c r="AS60" s="39">
        <f t="shared" si="8"/>
        <v>0</v>
      </c>
      <c r="AT60" s="39">
        <f>SUM(AS60+AS61)</f>
        <v>0</v>
      </c>
    </row>
    <row r="61" spans="1:46">
      <c r="A61" s="1"/>
      <c r="B61" s="1" t="s">
        <v>99</v>
      </c>
      <c r="C61" s="1" t="s">
        <v>76</v>
      </c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2">
        <f>(R60)</f>
        <v>0</v>
      </c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>
        <f t="shared" si="0"/>
        <v>0</v>
      </c>
      <c r="AE61" s="39">
        <f>(D60-R60)</f>
        <v>0</v>
      </c>
      <c r="AF61" s="39">
        <f t="shared" si="1"/>
        <v>0</v>
      </c>
      <c r="AG61" s="39">
        <f t="shared" si="2"/>
        <v>0</v>
      </c>
      <c r="AH61" s="40">
        <v>0.02</v>
      </c>
      <c r="AI61" s="39">
        <f t="shared" si="3"/>
        <v>0</v>
      </c>
      <c r="AJ61" s="39"/>
      <c r="AK61" s="39">
        <f t="shared" si="4"/>
        <v>0</v>
      </c>
      <c r="AL61" s="40">
        <v>3.3300000000000003E-2</v>
      </c>
      <c r="AM61" s="39">
        <f t="shared" si="5"/>
        <v>0</v>
      </c>
      <c r="AN61" s="39">
        <f t="shared" si="6"/>
        <v>0</v>
      </c>
      <c r="AO61" s="39">
        <v>0</v>
      </c>
      <c r="AP61" s="39">
        <f t="shared" si="7"/>
        <v>0</v>
      </c>
      <c r="AQ61" s="39"/>
      <c r="AR61" s="39"/>
      <c r="AS61" s="39">
        <f t="shared" si="8"/>
        <v>0</v>
      </c>
      <c r="AT61" s="41"/>
    </row>
    <row r="62" spans="1:46">
      <c r="A62" s="12"/>
      <c r="B62" s="12" t="s">
        <v>100</v>
      </c>
      <c r="C62" s="12" t="s">
        <v>66</v>
      </c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2">
        <f>SUM(E62:P62)</f>
        <v>0</v>
      </c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>
        <f t="shared" si="0"/>
        <v>0</v>
      </c>
      <c r="AE62" s="39">
        <f>(D62-R62)</f>
        <v>0</v>
      </c>
      <c r="AF62" s="39">
        <f t="shared" si="1"/>
        <v>0</v>
      </c>
      <c r="AG62" s="39">
        <f t="shared" si="2"/>
        <v>0</v>
      </c>
      <c r="AH62" s="40">
        <v>2.9000000000000001E-2</v>
      </c>
      <c r="AI62" s="39">
        <f t="shared" si="3"/>
        <v>0</v>
      </c>
      <c r="AJ62" s="39"/>
      <c r="AK62" s="39">
        <f t="shared" si="4"/>
        <v>0</v>
      </c>
      <c r="AL62" s="40">
        <v>0.04</v>
      </c>
      <c r="AM62" s="39">
        <f t="shared" si="5"/>
        <v>0</v>
      </c>
      <c r="AN62" s="39">
        <f t="shared" si="6"/>
        <v>0</v>
      </c>
      <c r="AO62" s="39">
        <v>0</v>
      </c>
      <c r="AP62" s="39">
        <f t="shared" si="7"/>
        <v>0</v>
      </c>
      <c r="AQ62" s="39"/>
      <c r="AR62" s="39"/>
      <c r="AS62" s="39">
        <f t="shared" si="8"/>
        <v>0</v>
      </c>
      <c r="AT62" s="39">
        <f>SUM(AS62+AS63)</f>
        <v>0</v>
      </c>
    </row>
    <row r="63" spans="1:46">
      <c r="A63" s="1"/>
      <c r="B63" s="1" t="s">
        <v>100</v>
      </c>
      <c r="C63" s="1" t="s">
        <v>76</v>
      </c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2">
        <f>(R62)</f>
        <v>0</v>
      </c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>
        <f t="shared" si="0"/>
        <v>0</v>
      </c>
      <c r="AE63" s="39">
        <f>(D62-R62)</f>
        <v>0</v>
      </c>
      <c r="AF63" s="39">
        <f t="shared" si="1"/>
        <v>0</v>
      </c>
      <c r="AG63" s="39">
        <f t="shared" si="2"/>
        <v>0</v>
      </c>
      <c r="AH63" s="40">
        <v>0.03</v>
      </c>
      <c r="AI63" s="39">
        <f t="shared" si="3"/>
        <v>0</v>
      </c>
      <c r="AJ63" s="39"/>
      <c r="AK63" s="39">
        <f t="shared" si="4"/>
        <v>0</v>
      </c>
      <c r="AL63" s="40">
        <v>3.3300000000000003E-2</v>
      </c>
      <c r="AM63" s="39">
        <f t="shared" si="5"/>
        <v>0</v>
      </c>
      <c r="AN63" s="39">
        <f t="shared" si="6"/>
        <v>0</v>
      </c>
      <c r="AO63" s="39">
        <v>0</v>
      </c>
      <c r="AP63" s="39">
        <f t="shared" si="7"/>
        <v>0</v>
      </c>
      <c r="AQ63" s="39"/>
      <c r="AR63" s="39"/>
      <c r="AS63" s="39">
        <f t="shared" si="8"/>
        <v>0</v>
      </c>
      <c r="AT63" s="41"/>
    </row>
    <row r="64" spans="1:46">
      <c r="A64" s="15"/>
      <c r="B64" s="15" t="s">
        <v>101</v>
      </c>
      <c r="C64" s="15" t="s">
        <v>66</v>
      </c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2">
        <f>SUM(E64:P64)</f>
        <v>0</v>
      </c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>
        <f t="shared" si="0"/>
        <v>0</v>
      </c>
      <c r="AE64" s="39">
        <f>(D64-R64)</f>
        <v>0</v>
      </c>
      <c r="AF64" s="39">
        <f t="shared" si="1"/>
        <v>0</v>
      </c>
      <c r="AG64" s="39">
        <f t="shared" si="2"/>
        <v>0</v>
      </c>
      <c r="AH64" s="40">
        <v>2.9000000000000001E-2</v>
      </c>
      <c r="AI64" s="39">
        <f t="shared" si="3"/>
        <v>0</v>
      </c>
      <c r="AJ64" s="39"/>
      <c r="AK64" s="39">
        <f t="shared" si="4"/>
        <v>0</v>
      </c>
      <c r="AL64" s="40">
        <v>0.04</v>
      </c>
      <c r="AM64" s="39">
        <f t="shared" si="5"/>
        <v>0</v>
      </c>
      <c r="AN64" s="39">
        <f t="shared" si="6"/>
        <v>0</v>
      </c>
      <c r="AO64" s="39">
        <v>0</v>
      </c>
      <c r="AP64" s="39">
        <f t="shared" si="7"/>
        <v>0</v>
      </c>
      <c r="AQ64" s="39"/>
      <c r="AR64" s="39"/>
      <c r="AS64" s="39">
        <f t="shared" si="8"/>
        <v>0</v>
      </c>
      <c r="AT64" s="39">
        <f>SUM(AS64+AS65)</f>
        <v>0</v>
      </c>
    </row>
    <row r="65" spans="1:46">
      <c r="A65" s="1"/>
      <c r="B65" s="1" t="s">
        <v>101</v>
      </c>
      <c r="C65" s="1" t="s">
        <v>76</v>
      </c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2">
        <f>(R64)</f>
        <v>0</v>
      </c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>
        <f t="shared" si="0"/>
        <v>0</v>
      </c>
      <c r="AE65" s="39">
        <f>(D64-R64)</f>
        <v>0</v>
      </c>
      <c r="AF65" s="39">
        <f t="shared" si="1"/>
        <v>0</v>
      </c>
      <c r="AG65" s="39">
        <f t="shared" si="2"/>
        <v>0</v>
      </c>
      <c r="AH65" s="40">
        <v>0.03</v>
      </c>
      <c r="AI65" s="39">
        <f t="shared" si="3"/>
        <v>0</v>
      </c>
      <c r="AJ65" s="39"/>
      <c r="AK65" s="39">
        <f t="shared" si="4"/>
        <v>0</v>
      </c>
      <c r="AL65" s="40">
        <v>3.3300000000000003E-2</v>
      </c>
      <c r="AM65" s="39">
        <f t="shared" si="5"/>
        <v>0</v>
      </c>
      <c r="AN65" s="39">
        <f t="shared" si="6"/>
        <v>0</v>
      </c>
      <c r="AO65" s="39">
        <v>0</v>
      </c>
      <c r="AP65" s="39">
        <f t="shared" si="7"/>
        <v>0</v>
      </c>
      <c r="AQ65" s="39"/>
      <c r="AR65" s="39"/>
      <c r="AS65" s="39">
        <f t="shared" si="8"/>
        <v>0</v>
      </c>
      <c r="AT65" s="41"/>
    </row>
    <row r="66" spans="1:46">
      <c r="A66" s="12"/>
      <c r="B66" s="12" t="s">
        <v>102</v>
      </c>
      <c r="C66" s="12" t="s">
        <v>66</v>
      </c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2">
        <f>SUM(E66:P66)</f>
        <v>0</v>
      </c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>
        <f t="shared" si="0"/>
        <v>0</v>
      </c>
      <c r="AE66" s="39">
        <f>(D66-R66)</f>
        <v>0</v>
      </c>
      <c r="AF66" s="39">
        <f t="shared" si="1"/>
        <v>0</v>
      </c>
      <c r="AG66" s="39">
        <f t="shared" si="2"/>
        <v>0</v>
      </c>
      <c r="AH66" s="40">
        <v>2.9000000000000001E-2</v>
      </c>
      <c r="AI66" s="39">
        <f t="shared" si="3"/>
        <v>0</v>
      </c>
      <c r="AJ66" s="39"/>
      <c r="AK66" s="39">
        <f t="shared" si="4"/>
        <v>0</v>
      </c>
      <c r="AL66" s="40">
        <v>0.04</v>
      </c>
      <c r="AM66" s="39">
        <f t="shared" si="5"/>
        <v>0</v>
      </c>
      <c r="AN66" s="39">
        <f t="shared" si="6"/>
        <v>0</v>
      </c>
      <c r="AO66" s="39">
        <v>0</v>
      </c>
      <c r="AP66" s="39">
        <f t="shared" si="7"/>
        <v>0</v>
      </c>
      <c r="AQ66" s="39"/>
      <c r="AR66" s="39"/>
      <c r="AS66" s="39">
        <f t="shared" si="8"/>
        <v>0</v>
      </c>
      <c r="AT66" s="39">
        <f>SUM(AS66)</f>
        <v>0</v>
      </c>
    </row>
    <row r="67" spans="1:46">
      <c r="A67" s="15"/>
      <c r="B67" s="15" t="s">
        <v>103</v>
      </c>
      <c r="C67" s="15" t="s">
        <v>66</v>
      </c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2">
        <f>SUM(E67:P67)</f>
        <v>0</v>
      </c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>
        <f t="shared" ref="AD67:AD125" si="9">SUM(S67:AB67)</f>
        <v>0</v>
      </c>
      <c r="AE67" s="39">
        <f>(D67-R67)</f>
        <v>0</v>
      </c>
      <c r="AF67" s="39">
        <f t="shared" ref="AF67:AF125" si="10">(AD67)</f>
        <v>0</v>
      </c>
      <c r="AG67" s="39">
        <f t="shared" ref="AG67:AG125" si="11">(AE67-AF67)</f>
        <v>0</v>
      </c>
      <c r="AH67" s="40">
        <v>2.9000000000000001E-2</v>
      </c>
      <c r="AI67" s="39">
        <f t="shared" ref="AI67:AI125" si="12">AG67*AH67</f>
        <v>0</v>
      </c>
      <c r="AJ67" s="39"/>
      <c r="AK67" s="39">
        <f t="shared" ref="AK67:AK125" si="13">(AI67+AJ67)</f>
        <v>0</v>
      </c>
      <c r="AL67" s="40">
        <v>0.04</v>
      </c>
      <c r="AM67" s="39">
        <f t="shared" ref="AM67:AM125" si="14">(AK67*AL67)</f>
        <v>0</v>
      </c>
      <c r="AN67" s="39">
        <f t="shared" ref="AN67:AN125" si="15">(AK67-AM67)</f>
        <v>0</v>
      </c>
      <c r="AO67" s="39">
        <v>0</v>
      </c>
      <c r="AP67" s="39">
        <f t="shared" ref="AP67:AP125" si="16">AN67-AO67</f>
        <v>0</v>
      </c>
      <c r="AQ67" s="39"/>
      <c r="AR67" s="39"/>
      <c r="AS67" s="39">
        <f t="shared" ref="AS67:AS125" si="17">(AP67+AQ67+AR67)</f>
        <v>0</v>
      </c>
      <c r="AT67" s="39">
        <f>SUM(AS67+AS68)</f>
        <v>0</v>
      </c>
    </row>
    <row r="68" spans="1:46">
      <c r="A68" s="1"/>
      <c r="B68" s="1" t="s">
        <v>103</v>
      </c>
      <c r="C68" s="1" t="s">
        <v>76</v>
      </c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2">
        <f>(R67)</f>
        <v>0</v>
      </c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>
        <f t="shared" si="9"/>
        <v>0</v>
      </c>
      <c r="AE68" s="39">
        <f>(D67-R67)</f>
        <v>0</v>
      </c>
      <c r="AF68" s="39">
        <f t="shared" si="10"/>
        <v>0</v>
      </c>
      <c r="AG68" s="39">
        <f t="shared" si="11"/>
        <v>0</v>
      </c>
      <c r="AH68" s="40">
        <v>0.04</v>
      </c>
      <c r="AI68" s="39">
        <f t="shared" si="12"/>
        <v>0</v>
      </c>
      <c r="AJ68" s="39"/>
      <c r="AK68" s="39">
        <f t="shared" si="13"/>
        <v>0</v>
      </c>
      <c r="AL68" s="40">
        <v>0</v>
      </c>
      <c r="AM68" s="39">
        <f t="shared" si="14"/>
        <v>0</v>
      </c>
      <c r="AN68" s="39">
        <f t="shared" si="15"/>
        <v>0</v>
      </c>
      <c r="AO68" s="39">
        <v>0</v>
      </c>
      <c r="AP68" s="39">
        <f t="shared" si="16"/>
        <v>0</v>
      </c>
      <c r="AQ68" s="39"/>
      <c r="AR68" s="39"/>
      <c r="AS68" s="39">
        <f t="shared" si="17"/>
        <v>0</v>
      </c>
      <c r="AT68" s="41"/>
    </row>
    <row r="69" spans="1:46">
      <c r="A69" s="12"/>
      <c r="B69" s="12" t="s">
        <v>104</v>
      </c>
      <c r="C69" s="12" t="s">
        <v>66</v>
      </c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2">
        <f>SUM(E69:P69)</f>
        <v>0</v>
      </c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>
        <f t="shared" si="9"/>
        <v>0</v>
      </c>
      <c r="AE69" s="39">
        <f>(D69-R69)</f>
        <v>0</v>
      </c>
      <c r="AF69" s="39">
        <f t="shared" si="10"/>
        <v>0</v>
      </c>
      <c r="AG69" s="39">
        <f t="shared" si="11"/>
        <v>0</v>
      </c>
      <c r="AH69" s="40">
        <v>2.9000000000000001E-2</v>
      </c>
      <c r="AI69" s="39">
        <f t="shared" si="12"/>
        <v>0</v>
      </c>
      <c r="AJ69" s="39"/>
      <c r="AK69" s="39">
        <f t="shared" si="13"/>
        <v>0</v>
      </c>
      <c r="AL69" s="40">
        <v>0.04</v>
      </c>
      <c r="AM69" s="39">
        <f t="shared" si="14"/>
        <v>0</v>
      </c>
      <c r="AN69" s="39">
        <f t="shared" si="15"/>
        <v>0</v>
      </c>
      <c r="AO69" s="39">
        <v>0</v>
      </c>
      <c r="AP69" s="39">
        <f t="shared" si="16"/>
        <v>0</v>
      </c>
      <c r="AQ69" s="39"/>
      <c r="AR69" s="39"/>
      <c r="AS69" s="39">
        <f t="shared" si="17"/>
        <v>0</v>
      </c>
      <c r="AT69" s="39">
        <f>SUM(AS69)</f>
        <v>0</v>
      </c>
    </row>
    <row r="70" spans="1:46">
      <c r="A70" s="15"/>
      <c r="B70" s="15" t="s">
        <v>105</v>
      </c>
      <c r="C70" s="15" t="s">
        <v>66</v>
      </c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2">
        <f>SUM(E70:P70)</f>
        <v>0</v>
      </c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>
        <f t="shared" si="9"/>
        <v>0</v>
      </c>
      <c r="AE70" s="39">
        <f>(D70-R70)</f>
        <v>0</v>
      </c>
      <c r="AF70" s="39">
        <f t="shared" si="10"/>
        <v>0</v>
      </c>
      <c r="AG70" s="39">
        <f t="shared" si="11"/>
        <v>0</v>
      </c>
      <c r="AH70" s="40">
        <v>2.9000000000000001E-2</v>
      </c>
      <c r="AI70" s="39">
        <f t="shared" si="12"/>
        <v>0</v>
      </c>
      <c r="AJ70" s="39"/>
      <c r="AK70" s="39">
        <f t="shared" si="13"/>
        <v>0</v>
      </c>
      <c r="AL70" s="40">
        <v>0.04</v>
      </c>
      <c r="AM70" s="39">
        <f t="shared" si="14"/>
        <v>0</v>
      </c>
      <c r="AN70" s="39">
        <f t="shared" si="15"/>
        <v>0</v>
      </c>
      <c r="AO70" s="39">
        <v>0</v>
      </c>
      <c r="AP70" s="39">
        <f t="shared" si="16"/>
        <v>0</v>
      </c>
      <c r="AQ70" s="39"/>
      <c r="AR70" s="39"/>
      <c r="AS70" s="39">
        <f t="shared" si="17"/>
        <v>0</v>
      </c>
      <c r="AT70" s="39">
        <f>SUM(AS70)</f>
        <v>0</v>
      </c>
    </row>
    <row r="71" spans="1:46">
      <c r="A71" s="12"/>
      <c r="B71" s="12" t="s">
        <v>106</v>
      </c>
      <c r="C71" s="12" t="s">
        <v>66</v>
      </c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2">
        <f>SUM(E71:P71)</f>
        <v>0</v>
      </c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>
        <f t="shared" si="9"/>
        <v>0</v>
      </c>
      <c r="AE71" s="39">
        <f>(D71-R71)</f>
        <v>0</v>
      </c>
      <c r="AF71" s="39">
        <f t="shared" si="10"/>
        <v>0</v>
      </c>
      <c r="AG71" s="39">
        <f t="shared" si="11"/>
        <v>0</v>
      </c>
      <c r="AH71" s="40">
        <v>2.9000000000000001E-2</v>
      </c>
      <c r="AI71" s="39">
        <f t="shared" si="12"/>
        <v>0</v>
      </c>
      <c r="AJ71" s="39"/>
      <c r="AK71" s="39">
        <f t="shared" si="13"/>
        <v>0</v>
      </c>
      <c r="AL71" s="40">
        <v>0.04</v>
      </c>
      <c r="AM71" s="39">
        <f t="shared" si="14"/>
        <v>0</v>
      </c>
      <c r="AN71" s="39">
        <f t="shared" si="15"/>
        <v>0</v>
      </c>
      <c r="AO71" s="39">
        <v>0</v>
      </c>
      <c r="AP71" s="39">
        <f t="shared" si="16"/>
        <v>0</v>
      </c>
      <c r="AQ71" s="39"/>
      <c r="AR71" s="39"/>
      <c r="AS71" s="39">
        <f t="shared" si="17"/>
        <v>0</v>
      </c>
      <c r="AT71" s="39">
        <f>SUM(AS71+AS72)</f>
        <v>0</v>
      </c>
    </row>
    <row r="72" spans="1:46">
      <c r="A72" s="1"/>
      <c r="B72" s="1" t="s">
        <v>106</v>
      </c>
      <c r="C72" s="1" t="s">
        <v>67</v>
      </c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2">
        <f>(R71)</f>
        <v>0</v>
      </c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>
        <f t="shared" si="9"/>
        <v>0</v>
      </c>
      <c r="AE72" s="39">
        <f>(D71-R71)</f>
        <v>0</v>
      </c>
      <c r="AF72" s="39">
        <f t="shared" si="10"/>
        <v>0</v>
      </c>
      <c r="AG72" s="39">
        <f t="shared" si="11"/>
        <v>0</v>
      </c>
      <c r="AH72" s="40">
        <v>0.01</v>
      </c>
      <c r="AI72" s="39">
        <f t="shared" si="12"/>
        <v>0</v>
      </c>
      <c r="AJ72" s="39"/>
      <c r="AK72" s="39">
        <f t="shared" si="13"/>
        <v>0</v>
      </c>
      <c r="AL72" s="40">
        <v>3.3300000000000003E-2</v>
      </c>
      <c r="AM72" s="39">
        <f t="shared" si="14"/>
        <v>0</v>
      </c>
      <c r="AN72" s="39">
        <f t="shared" si="15"/>
        <v>0</v>
      </c>
      <c r="AO72" s="39">
        <v>0</v>
      </c>
      <c r="AP72" s="39">
        <f t="shared" si="16"/>
        <v>0</v>
      </c>
      <c r="AQ72" s="39"/>
      <c r="AR72" s="39"/>
      <c r="AS72" s="39">
        <f t="shared" si="17"/>
        <v>0</v>
      </c>
      <c r="AT72" s="41"/>
    </row>
    <row r="73" spans="1:46">
      <c r="A73" s="15"/>
      <c r="B73" s="15" t="s">
        <v>107</v>
      </c>
      <c r="C73" s="15" t="s">
        <v>66</v>
      </c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2">
        <f>SUM(E73:P73)</f>
        <v>0</v>
      </c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>
        <f t="shared" si="9"/>
        <v>0</v>
      </c>
      <c r="AE73" s="39">
        <f>(D73-R73)</f>
        <v>0</v>
      </c>
      <c r="AF73" s="39">
        <f t="shared" si="10"/>
        <v>0</v>
      </c>
      <c r="AG73" s="39">
        <f t="shared" si="11"/>
        <v>0</v>
      </c>
      <c r="AH73" s="40">
        <v>2.9000000000000001E-2</v>
      </c>
      <c r="AI73" s="39">
        <f t="shared" si="12"/>
        <v>0</v>
      </c>
      <c r="AJ73" s="39"/>
      <c r="AK73" s="39">
        <f t="shared" si="13"/>
        <v>0</v>
      </c>
      <c r="AL73" s="40">
        <v>0.04</v>
      </c>
      <c r="AM73" s="39">
        <f t="shared" si="14"/>
        <v>0</v>
      </c>
      <c r="AN73" s="39">
        <f t="shared" si="15"/>
        <v>0</v>
      </c>
      <c r="AO73" s="39">
        <v>0</v>
      </c>
      <c r="AP73" s="39">
        <f t="shared" si="16"/>
        <v>0</v>
      </c>
      <c r="AQ73" s="39"/>
      <c r="AR73" s="39"/>
      <c r="AS73" s="39">
        <f t="shared" si="17"/>
        <v>0</v>
      </c>
      <c r="AT73" s="39">
        <f>SUM(AS73+AS74)</f>
        <v>0</v>
      </c>
    </row>
    <row r="74" spans="1:46">
      <c r="A74" s="1"/>
      <c r="B74" s="1" t="s">
        <v>107</v>
      </c>
      <c r="C74" s="1" t="s">
        <v>67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2">
        <f>(R73)</f>
        <v>0</v>
      </c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>
        <f t="shared" si="9"/>
        <v>0</v>
      </c>
      <c r="AE74" s="39">
        <f>(D73-R73)</f>
        <v>0</v>
      </c>
      <c r="AF74" s="39">
        <f t="shared" si="10"/>
        <v>0</v>
      </c>
      <c r="AG74" s="39">
        <f t="shared" si="11"/>
        <v>0</v>
      </c>
      <c r="AH74" s="40">
        <v>0.01</v>
      </c>
      <c r="AI74" s="39">
        <f t="shared" si="12"/>
        <v>0</v>
      </c>
      <c r="AJ74" s="39"/>
      <c r="AK74" s="39">
        <f t="shared" si="13"/>
        <v>0</v>
      </c>
      <c r="AL74" s="40">
        <v>3.3300000000000003E-2</v>
      </c>
      <c r="AM74" s="39">
        <f t="shared" si="14"/>
        <v>0</v>
      </c>
      <c r="AN74" s="39">
        <f t="shared" si="15"/>
        <v>0</v>
      </c>
      <c r="AO74" s="39">
        <v>0</v>
      </c>
      <c r="AP74" s="39">
        <f t="shared" si="16"/>
        <v>0</v>
      </c>
      <c r="AQ74" s="39"/>
      <c r="AR74" s="39"/>
      <c r="AS74" s="39">
        <f t="shared" si="17"/>
        <v>0</v>
      </c>
      <c r="AT74" s="41"/>
    </row>
    <row r="75" spans="1:46">
      <c r="A75" s="12"/>
      <c r="B75" s="12" t="s">
        <v>108</v>
      </c>
      <c r="C75" s="12" t="s">
        <v>66</v>
      </c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2">
        <f>SUM(E75:P75)</f>
        <v>0</v>
      </c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>
        <f t="shared" si="9"/>
        <v>0</v>
      </c>
      <c r="AE75" s="39">
        <f>(D75-R75)</f>
        <v>0</v>
      </c>
      <c r="AF75" s="39">
        <f t="shared" si="10"/>
        <v>0</v>
      </c>
      <c r="AG75" s="39">
        <f t="shared" si="11"/>
        <v>0</v>
      </c>
      <c r="AH75" s="40">
        <v>2.9000000000000001E-2</v>
      </c>
      <c r="AI75" s="39">
        <f t="shared" si="12"/>
        <v>0</v>
      </c>
      <c r="AJ75" s="39"/>
      <c r="AK75" s="39">
        <f t="shared" si="13"/>
        <v>0</v>
      </c>
      <c r="AL75" s="40">
        <v>0.04</v>
      </c>
      <c r="AM75" s="39">
        <f t="shared" si="14"/>
        <v>0</v>
      </c>
      <c r="AN75" s="39">
        <f t="shared" si="15"/>
        <v>0</v>
      </c>
      <c r="AO75" s="39">
        <v>0</v>
      </c>
      <c r="AP75" s="39">
        <f t="shared" si="16"/>
        <v>0</v>
      </c>
      <c r="AQ75" s="39"/>
      <c r="AR75" s="39"/>
      <c r="AS75" s="39">
        <f t="shared" si="17"/>
        <v>0</v>
      </c>
      <c r="AT75" s="39">
        <f>SUM(AS75)</f>
        <v>0</v>
      </c>
    </row>
    <row r="76" spans="1:46">
      <c r="A76" s="15"/>
      <c r="B76" s="15" t="s">
        <v>109</v>
      </c>
      <c r="C76" s="15" t="s">
        <v>66</v>
      </c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2">
        <f>SUM(E76:P76)</f>
        <v>0</v>
      </c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>
        <f t="shared" si="9"/>
        <v>0</v>
      </c>
      <c r="AE76" s="39">
        <f>(D76-R76)</f>
        <v>0</v>
      </c>
      <c r="AF76" s="39">
        <f t="shared" si="10"/>
        <v>0</v>
      </c>
      <c r="AG76" s="39">
        <f t="shared" si="11"/>
        <v>0</v>
      </c>
      <c r="AH76" s="40">
        <v>2.9000000000000001E-2</v>
      </c>
      <c r="AI76" s="39">
        <f t="shared" si="12"/>
        <v>0</v>
      </c>
      <c r="AJ76" s="39"/>
      <c r="AK76" s="39">
        <f t="shared" si="13"/>
        <v>0</v>
      </c>
      <c r="AL76" s="40">
        <v>0.04</v>
      </c>
      <c r="AM76" s="39">
        <f t="shared" si="14"/>
        <v>0</v>
      </c>
      <c r="AN76" s="39">
        <f t="shared" si="15"/>
        <v>0</v>
      </c>
      <c r="AO76" s="39">
        <v>0</v>
      </c>
      <c r="AP76" s="39">
        <f t="shared" si="16"/>
        <v>0</v>
      </c>
      <c r="AQ76" s="39"/>
      <c r="AR76" s="39"/>
      <c r="AS76" s="39">
        <f t="shared" si="17"/>
        <v>0</v>
      </c>
      <c r="AT76" s="39">
        <f>SUM(AS76+AS77+AS78+AS79)</f>
        <v>0</v>
      </c>
    </row>
    <row r="77" spans="1:46">
      <c r="A77" s="1"/>
      <c r="B77" s="1" t="s">
        <v>109</v>
      </c>
      <c r="C77" s="1" t="s">
        <v>76</v>
      </c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2">
        <f>(R76)</f>
        <v>0</v>
      </c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>
        <f t="shared" si="9"/>
        <v>0</v>
      </c>
      <c r="AE77" s="39">
        <f>(D76-R76)</f>
        <v>0</v>
      </c>
      <c r="AF77" s="39">
        <f t="shared" si="10"/>
        <v>0</v>
      </c>
      <c r="AG77" s="39">
        <f t="shared" si="11"/>
        <v>0</v>
      </c>
      <c r="AH77" s="40">
        <v>0.03</v>
      </c>
      <c r="AI77" s="39">
        <f t="shared" si="12"/>
        <v>0</v>
      </c>
      <c r="AJ77" s="39"/>
      <c r="AK77" s="39">
        <f t="shared" si="13"/>
        <v>0</v>
      </c>
      <c r="AL77" s="40">
        <v>3.3300000000000003E-2</v>
      </c>
      <c r="AM77" s="39">
        <f t="shared" si="14"/>
        <v>0</v>
      </c>
      <c r="AN77" s="39">
        <f t="shared" si="15"/>
        <v>0</v>
      </c>
      <c r="AO77" s="39">
        <v>0</v>
      </c>
      <c r="AP77" s="39">
        <f t="shared" si="16"/>
        <v>0</v>
      </c>
      <c r="AQ77" s="39"/>
      <c r="AR77" s="39"/>
      <c r="AS77" s="39">
        <f t="shared" si="17"/>
        <v>0</v>
      </c>
      <c r="AT77" s="41"/>
    </row>
    <row r="78" spans="1:46">
      <c r="A78" s="1"/>
      <c r="B78" s="1" t="s">
        <v>109</v>
      </c>
      <c r="C78" s="1" t="s">
        <v>70</v>
      </c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2">
        <f>R76</f>
        <v>0</v>
      </c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>
        <f t="shared" si="9"/>
        <v>0</v>
      </c>
      <c r="AE78" s="39">
        <f>(D76-R76)</f>
        <v>0</v>
      </c>
      <c r="AF78" s="39">
        <f t="shared" si="10"/>
        <v>0</v>
      </c>
      <c r="AG78" s="39">
        <f t="shared" si="11"/>
        <v>0</v>
      </c>
      <c r="AH78" s="40">
        <v>1.23E-2</v>
      </c>
      <c r="AI78" s="39">
        <f t="shared" si="12"/>
        <v>0</v>
      </c>
      <c r="AJ78" s="39"/>
      <c r="AK78" s="39">
        <f t="shared" si="13"/>
        <v>0</v>
      </c>
      <c r="AL78" s="40">
        <v>0</v>
      </c>
      <c r="AM78" s="39">
        <f t="shared" si="14"/>
        <v>0</v>
      </c>
      <c r="AN78" s="39">
        <f t="shared" si="15"/>
        <v>0</v>
      </c>
      <c r="AO78" s="39">
        <v>0</v>
      </c>
      <c r="AP78" s="39">
        <f t="shared" si="16"/>
        <v>0</v>
      </c>
      <c r="AQ78" s="39"/>
      <c r="AR78" s="39"/>
      <c r="AS78" s="39">
        <f t="shared" si="17"/>
        <v>0</v>
      </c>
      <c r="AT78" s="41"/>
    </row>
    <row r="79" spans="1:46">
      <c r="A79" s="1"/>
      <c r="B79" s="1" t="s">
        <v>109</v>
      </c>
      <c r="C79" s="1" t="s">
        <v>111</v>
      </c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2">
        <f>R76</f>
        <v>0</v>
      </c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>
        <f t="shared" si="9"/>
        <v>0</v>
      </c>
      <c r="AE79" s="39">
        <f>(D76-R76)</f>
        <v>0</v>
      </c>
      <c r="AF79" s="39">
        <f t="shared" si="10"/>
        <v>0</v>
      </c>
      <c r="AG79" s="39">
        <f t="shared" si="11"/>
        <v>0</v>
      </c>
      <c r="AH79" s="40">
        <v>0.01</v>
      </c>
      <c r="AI79" s="39">
        <f t="shared" si="12"/>
        <v>0</v>
      </c>
      <c r="AJ79" s="39"/>
      <c r="AK79" s="39">
        <f t="shared" si="13"/>
        <v>0</v>
      </c>
      <c r="AL79" s="40">
        <v>0</v>
      </c>
      <c r="AM79" s="39">
        <f t="shared" si="14"/>
        <v>0</v>
      </c>
      <c r="AN79" s="39">
        <f t="shared" si="15"/>
        <v>0</v>
      </c>
      <c r="AO79" s="39">
        <v>0</v>
      </c>
      <c r="AP79" s="39">
        <f t="shared" si="16"/>
        <v>0</v>
      </c>
      <c r="AQ79" s="39"/>
      <c r="AR79" s="39"/>
      <c r="AS79" s="39">
        <f t="shared" si="17"/>
        <v>0</v>
      </c>
      <c r="AT79" s="39"/>
    </row>
    <row r="80" spans="1:46">
      <c r="A80" s="12"/>
      <c r="B80" s="12" t="s">
        <v>110</v>
      </c>
      <c r="C80" s="12" t="s">
        <v>66</v>
      </c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2">
        <f>SUM(E80:P80)</f>
        <v>0</v>
      </c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>
        <f t="shared" si="9"/>
        <v>0</v>
      </c>
      <c r="AE80" s="39">
        <f>(D80-R80)</f>
        <v>0</v>
      </c>
      <c r="AF80" s="39">
        <f t="shared" si="10"/>
        <v>0</v>
      </c>
      <c r="AG80" s="39">
        <f t="shared" si="11"/>
        <v>0</v>
      </c>
      <c r="AH80" s="40">
        <v>2.9000000000000001E-2</v>
      </c>
      <c r="AI80" s="39">
        <f t="shared" si="12"/>
        <v>0</v>
      </c>
      <c r="AJ80" s="39"/>
      <c r="AK80" s="39">
        <f t="shared" si="13"/>
        <v>0</v>
      </c>
      <c r="AL80" s="40">
        <v>0.04</v>
      </c>
      <c r="AM80" s="39">
        <f t="shared" si="14"/>
        <v>0</v>
      </c>
      <c r="AN80" s="39">
        <f t="shared" si="15"/>
        <v>0</v>
      </c>
      <c r="AO80" s="39">
        <v>0</v>
      </c>
      <c r="AP80" s="39">
        <f t="shared" si="16"/>
        <v>0</v>
      </c>
      <c r="AQ80" s="39"/>
      <c r="AR80" s="39"/>
      <c r="AS80" s="39">
        <f t="shared" si="17"/>
        <v>0</v>
      </c>
      <c r="AT80" s="39">
        <f>SUM(AS80+AS81+AS82)</f>
        <v>0</v>
      </c>
    </row>
    <row r="81" spans="1:46">
      <c r="A81" s="1"/>
      <c r="B81" s="1" t="s">
        <v>110</v>
      </c>
      <c r="C81" s="1" t="s">
        <v>70</v>
      </c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2">
        <f>(R80)</f>
        <v>0</v>
      </c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>
        <f t="shared" si="9"/>
        <v>0</v>
      </c>
      <c r="AE81" s="39">
        <f>(D80-R80)</f>
        <v>0</v>
      </c>
      <c r="AF81" s="39">
        <f t="shared" si="10"/>
        <v>0</v>
      </c>
      <c r="AG81" s="39">
        <f t="shared" si="11"/>
        <v>0</v>
      </c>
      <c r="AH81" s="40">
        <v>1.23E-2</v>
      </c>
      <c r="AI81" s="39">
        <f t="shared" si="12"/>
        <v>0</v>
      </c>
      <c r="AJ81" s="39"/>
      <c r="AK81" s="39">
        <f t="shared" si="13"/>
        <v>0</v>
      </c>
      <c r="AL81" s="40">
        <v>0</v>
      </c>
      <c r="AM81" s="39">
        <f t="shared" si="14"/>
        <v>0</v>
      </c>
      <c r="AN81" s="39">
        <f t="shared" si="15"/>
        <v>0</v>
      </c>
      <c r="AO81" s="39">
        <v>0</v>
      </c>
      <c r="AP81" s="39">
        <f t="shared" si="16"/>
        <v>0</v>
      </c>
      <c r="AQ81" s="39"/>
      <c r="AR81" s="39"/>
      <c r="AS81" s="39">
        <f t="shared" si="17"/>
        <v>0</v>
      </c>
      <c r="AT81" s="41"/>
    </row>
    <row r="82" spans="1:46">
      <c r="A82" s="1"/>
      <c r="B82" s="1" t="s">
        <v>110</v>
      </c>
      <c r="C82" s="1" t="s">
        <v>111</v>
      </c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2">
        <f>R80</f>
        <v>0</v>
      </c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>
        <f t="shared" si="9"/>
        <v>0</v>
      </c>
      <c r="AE82" s="39">
        <f>(D80-R80)</f>
        <v>0</v>
      </c>
      <c r="AF82" s="39">
        <f t="shared" si="10"/>
        <v>0</v>
      </c>
      <c r="AG82" s="39">
        <f t="shared" si="11"/>
        <v>0</v>
      </c>
      <c r="AH82" s="40">
        <v>0.01</v>
      </c>
      <c r="AI82" s="39">
        <f t="shared" si="12"/>
        <v>0</v>
      </c>
      <c r="AJ82" s="39"/>
      <c r="AK82" s="39">
        <f t="shared" si="13"/>
        <v>0</v>
      </c>
      <c r="AL82" s="40">
        <v>0</v>
      </c>
      <c r="AM82" s="39">
        <f t="shared" si="14"/>
        <v>0</v>
      </c>
      <c r="AN82" s="39">
        <f t="shared" si="15"/>
        <v>0</v>
      </c>
      <c r="AO82" s="39">
        <v>0</v>
      </c>
      <c r="AP82" s="39">
        <f t="shared" si="16"/>
        <v>0</v>
      </c>
      <c r="AQ82" s="39"/>
      <c r="AR82" s="39"/>
      <c r="AS82" s="39">
        <f t="shared" si="17"/>
        <v>0</v>
      </c>
      <c r="AT82" s="39"/>
    </row>
    <row r="83" spans="1:46">
      <c r="A83" s="15"/>
      <c r="B83" s="15" t="s">
        <v>112</v>
      </c>
      <c r="C83" s="15" t="s">
        <v>66</v>
      </c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2">
        <f>SUM(E83:P83)</f>
        <v>0</v>
      </c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>
        <f t="shared" si="9"/>
        <v>0</v>
      </c>
      <c r="AE83" s="39">
        <f>(D83-R83)</f>
        <v>0</v>
      </c>
      <c r="AF83" s="39">
        <f t="shared" si="10"/>
        <v>0</v>
      </c>
      <c r="AG83" s="39">
        <f t="shared" si="11"/>
        <v>0</v>
      </c>
      <c r="AH83" s="40">
        <v>2.9000000000000001E-2</v>
      </c>
      <c r="AI83" s="39">
        <f t="shared" si="12"/>
        <v>0</v>
      </c>
      <c r="AJ83" s="39"/>
      <c r="AK83" s="39">
        <f t="shared" si="13"/>
        <v>0</v>
      </c>
      <c r="AL83" s="40">
        <v>0.04</v>
      </c>
      <c r="AM83" s="39">
        <f t="shared" si="14"/>
        <v>0</v>
      </c>
      <c r="AN83" s="39">
        <f t="shared" si="15"/>
        <v>0</v>
      </c>
      <c r="AO83" s="39">
        <v>0</v>
      </c>
      <c r="AP83" s="39">
        <f t="shared" si="16"/>
        <v>0</v>
      </c>
      <c r="AQ83" s="39"/>
      <c r="AR83" s="39"/>
      <c r="AS83" s="39">
        <f t="shared" si="17"/>
        <v>0</v>
      </c>
      <c r="AT83" s="39">
        <f>SUM(AS83+AS84+AS85)</f>
        <v>0</v>
      </c>
    </row>
    <row r="84" spans="1:46">
      <c r="A84" s="1"/>
      <c r="B84" s="1" t="s">
        <v>112</v>
      </c>
      <c r="C84" s="1" t="s">
        <v>76</v>
      </c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2">
        <f>(R83)</f>
        <v>0</v>
      </c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>
        <f t="shared" si="9"/>
        <v>0</v>
      </c>
      <c r="AE84" s="39">
        <f>(D83-R83)</f>
        <v>0</v>
      </c>
      <c r="AF84" s="39">
        <f t="shared" si="10"/>
        <v>0</v>
      </c>
      <c r="AG84" s="39">
        <f t="shared" si="11"/>
        <v>0</v>
      </c>
      <c r="AH84" s="40">
        <v>3.4000000000000002E-2</v>
      </c>
      <c r="AI84" s="39">
        <f t="shared" si="12"/>
        <v>0</v>
      </c>
      <c r="AJ84" s="39"/>
      <c r="AK84" s="39">
        <f t="shared" si="13"/>
        <v>0</v>
      </c>
      <c r="AL84" s="40">
        <v>0</v>
      </c>
      <c r="AM84" s="39">
        <f t="shared" si="14"/>
        <v>0</v>
      </c>
      <c r="AN84" s="39">
        <f t="shared" si="15"/>
        <v>0</v>
      </c>
      <c r="AO84" s="39">
        <v>0</v>
      </c>
      <c r="AP84" s="39">
        <f t="shared" si="16"/>
        <v>0</v>
      </c>
      <c r="AQ84" s="39"/>
      <c r="AR84" s="39"/>
      <c r="AS84" s="39">
        <f t="shared" si="17"/>
        <v>0</v>
      </c>
      <c r="AT84" s="41"/>
    </row>
    <row r="85" spans="1:46">
      <c r="A85" s="1"/>
      <c r="B85" s="1" t="s">
        <v>112</v>
      </c>
      <c r="C85" s="1" t="s">
        <v>70</v>
      </c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2">
        <f>R83</f>
        <v>0</v>
      </c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>
        <f t="shared" si="9"/>
        <v>0</v>
      </c>
      <c r="AE85" s="39">
        <f>(D83-R83)</f>
        <v>0</v>
      </c>
      <c r="AF85" s="39">
        <f t="shared" si="10"/>
        <v>0</v>
      </c>
      <c r="AG85" s="39">
        <f t="shared" si="11"/>
        <v>0</v>
      </c>
      <c r="AH85" s="40">
        <v>1.23E-2</v>
      </c>
      <c r="AI85" s="39">
        <f t="shared" si="12"/>
        <v>0</v>
      </c>
      <c r="AJ85" s="39"/>
      <c r="AK85" s="39">
        <f t="shared" si="13"/>
        <v>0</v>
      </c>
      <c r="AL85" s="40">
        <v>0</v>
      </c>
      <c r="AM85" s="39">
        <f t="shared" si="14"/>
        <v>0</v>
      </c>
      <c r="AN85" s="39">
        <f t="shared" si="15"/>
        <v>0</v>
      </c>
      <c r="AO85" s="39">
        <v>0</v>
      </c>
      <c r="AP85" s="39">
        <f t="shared" si="16"/>
        <v>0</v>
      </c>
      <c r="AQ85" s="39"/>
      <c r="AR85" s="39"/>
      <c r="AS85" s="39">
        <f t="shared" si="17"/>
        <v>0</v>
      </c>
      <c r="AT85" s="41"/>
    </row>
    <row r="86" spans="1:46">
      <c r="A86" s="12"/>
      <c r="B86" s="12" t="s">
        <v>113</v>
      </c>
      <c r="C86" s="12" t="s">
        <v>66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2">
        <f>SUM(E86:P86)</f>
        <v>0</v>
      </c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>
        <f t="shared" si="9"/>
        <v>0</v>
      </c>
      <c r="AE86" s="39">
        <f>(D86-R86)</f>
        <v>0</v>
      </c>
      <c r="AF86" s="39">
        <f t="shared" si="10"/>
        <v>0</v>
      </c>
      <c r="AG86" s="39">
        <f t="shared" si="11"/>
        <v>0</v>
      </c>
      <c r="AH86" s="40">
        <v>2.9000000000000001E-2</v>
      </c>
      <c r="AI86" s="39">
        <f t="shared" si="12"/>
        <v>0</v>
      </c>
      <c r="AJ86" s="39"/>
      <c r="AK86" s="39">
        <f t="shared" si="13"/>
        <v>0</v>
      </c>
      <c r="AL86" s="40">
        <v>0.04</v>
      </c>
      <c r="AM86" s="39">
        <f t="shared" si="14"/>
        <v>0</v>
      </c>
      <c r="AN86" s="39">
        <f t="shared" si="15"/>
        <v>0</v>
      </c>
      <c r="AO86" s="39">
        <v>0</v>
      </c>
      <c r="AP86" s="39">
        <f t="shared" si="16"/>
        <v>0</v>
      </c>
      <c r="AQ86" s="39"/>
      <c r="AR86" s="39"/>
      <c r="AS86" s="39">
        <f t="shared" si="17"/>
        <v>0</v>
      </c>
      <c r="AT86" s="39">
        <f>SUM(AS86+AS87+AS88+AS89)</f>
        <v>0</v>
      </c>
    </row>
    <row r="87" spans="1:46">
      <c r="A87" s="1"/>
      <c r="B87" s="1" t="s">
        <v>113</v>
      </c>
      <c r="C87" s="1" t="s">
        <v>76</v>
      </c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2">
        <f>(R86)</f>
        <v>0</v>
      </c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>
        <f t="shared" si="9"/>
        <v>0</v>
      </c>
      <c r="AE87" s="39">
        <f>(D86-R86)</f>
        <v>0</v>
      </c>
      <c r="AF87" s="39">
        <f t="shared" si="10"/>
        <v>0</v>
      </c>
      <c r="AG87" s="39">
        <f t="shared" si="11"/>
        <v>0</v>
      </c>
      <c r="AH87" s="40">
        <v>0.03</v>
      </c>
      <c r="AI87" s="39">
        <f t="shared" si="12"/>
        <v>0</v>
      </c>
      <c r="AJ87" s="39"/>
      <c r="AK87" s="39">
        <f t="shared" si="13"/>
        <v>0</v>
      </c>
      <c r="AL87" s="40">
        <v>0.02</v>
      </c>
      <c r="AM87" s="39">
        <f t="shared" si="14"/>
        <v>0</v>
      </c>
      <c r="AN87" s="39">
        <f t="shared" si="15"/>
        <v>0</v>
      </c>
      <c r="AO87" s="39">
        <v>0</v>
      </c>
      <c r="AP87" s="39">
        <f t="shared" si="16"/>
        <v>0</v>
      </c>
      <c r="AQ87" s="39"/>
      <c r="AR87" s="39"/>
      <c r="AS87" s="39">
        <f t="shared" si="17"/>
        <v>0</v>
      </c>
      <c r="AT87" s="41"/>
    </row>
    <row r="88" spans="1:46">
      <c r="A88" s="1"/>
      <c r="B88" s="1" t="s">
        <v>113</v>
      </c>
      <c r="C88" s="1" t="s">
        <v>70</v>
      </c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2">
        <f>R86</f>
        <v>0</v>
      </c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>
        <f t="shared" si="9"/>
        <v>0</v>
      </c>
      <c r="AE88" s="39">
        <f>(D86-R86)</f>
        <v>0</v>
      </c>
      <c r="AF88" s="39">
        <f t="shared" si="10"/>
        <v>0</v>
      </c>
      <c r="AG88" s="39">
        <f t="shared" si="11"/>
        <v>0</v>
      </c>
      <c r="AH88" s="40">
        <v>1.23E-2</v>
      </c>
      <c r="AI88" s="39">
        <f t="shared" si="12"/>
        <v>0</v>
      </c>
      <c r="AJ88" s="39"/>
      <c r="AK88" s="39">
        <f t="shared" si="13"/>
        <v>0</v>
      </c>
      <c r="AL88" s="40">
        <v>0</v>
      </c>
      <c r="AM88" s="39">
        <f t="shared" si="14"/>
        <v>0</v>
      </c>
      <c r="AN88" s="39">
        <f t="shared" si="15"/>
        <v>0</v>
      </c>
      <c r="AO88" s="39">
        <v>0</v>
      </c>
      <c r="AP88" s="39">
        <f t="shared" si="16"/>
        <v>0</v>
      </c>
      <c r="AQ88" s="39"/>
      <c r="AR88" s="39"/>
      <c r="AS88" s="39">
        <f t="shared" si="17"/>
        <v>0</v>
      </c>
      <c r="AT88" s="41"/>
    </row>
    <row r="89" spans="1:46">
      <c r="A89" s="1"/>
      <c r="B89" s="1" t="s">
        <v>113</v>
      </c>
      <c r="C89" s="1" t="s">
        <v>111</v>
      </c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2">
        <f>R86</f>
        <v>0</v>
      </c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>
        <f t="shared" si="9"/>
        <v>0</v>
      </c>
      <c r="AE89" s="39">
        <f>(D86-R86)</f>
        <v>0</v>
      </c>
      <c r="AF89" s="39">
        <f t="shared" si="10"/>
        <v>0</v>
      </c>
      <c r="AG89" s="39">
        <f t="shared" si="11"/>
        <v>0</v>
      </c>
      <c r="AH89" s="40">
        <v>0.01</v>
      </c>
      <c r="AI89" s="39">
        <f t="shared" si="12"/>
        <v>0</v>
      </c>
      <c r="AJ89" s="39"/>
      <c r="AK89" s="39">
        <f t="shared" si="13"/>
        <v>0</v>
      </c>
      <c r="AL89" s="40">
        <v>0</v>
      </c>
      <c r="AM89" s="39">
        <f t="shared" si="14"/>
        <v>0</v>
      </c>
      <c r="AN89" s="39">
        <f t="shared" si="15"/>
        <v>0</v>
      </c>
      <c r="AO89" s="39">
        <v>0</v>
      </c>
      <c r="AP89" s="39">
        <f t="shared" si="16"/>
        <v>0</v>
      </c>
      <c r="AQ89" s="39"/>
      <c r="AR89" s="39"/>
      <c r="AS89" s="39">
        <f t="shared" si="17"/>
        <v>0</v>
      </c>
      <c r="AT89" s="41"/>
    </row>
    <row r="90" spans="1:46">
      <c r="A90" s="12"/>
      <c r="B90" s="12" t="s">
        <v>114</v>
      </c>
      <c r="C90" s="12" t="s">
        <v>66</v>
      </c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2">
        <f>SUM(E90:P90)</f>
        <v>0</v>
      </c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>
        <f t="shared" si="9"/>
        <v>0</v>
      </c>
      <c r="AE90" s="39">
        <f>(D90-R90)</f>
        <v>0</v>
      </c>
      <c r="AF90" s="39">
        <f t="shared" si="10"/>
        <v>0</v>
      </c>
      <c r="AG90" s="39">
        <f t="shared" si="11"/>
        <v>0</v>
      </c>
      <c r="AH90" s="40">
        <v>2.9000000000000001E-2</v>
      </c>
      <c r="AI90" s="39">
        <f t="shared" si="12"/>
        <v>0</v>
      </c>
      <c r="AJ90" s="39"/>
      <c r="AK90" s="39">
        <f t="shared" si="13"/>
        <v>0</v>
      </c>
      <c r="AL90" s="40">
        <v>0.04</v>
      </c>
      <c r="AM90" s="39">
        <f t="shared" si="14"/>
        <v>0</v>
      </c>
      <c r="AN90" s="39">
        <f t="shared" si="15"/>
        <v>0</v>
      </c>
      <c r="AO90" s="39">
        <v>0</v>
      </c>
      <c r="AP90" s="39">
        <f t="shared" si="16"/>
        <v>0</v>
      </c>
      <c r="AQ90" s="39"/>
      <c r="AR90" s="39"/>
      <c r="AS90" s="39">
        <f t="shared" si="17"/>
        <v>0</v>
      </c>
      <c r="AT90" s="39">
        <f>SUM(AS90+AS91+AS92+AS93)</f>
        <v>0</v>
      </c>
    </row>
    <row r="91" spans="1:46">
      <c r="A91" s="1"/>
      <c r="B91" s="1" t="s">
        <v>114</v>
      </c>
      <c r="C91" s="1" t="s">
        <v>76</v>
      </c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2">
        <f>(R90)</f>
        <v>0</v>
      </c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>
        <f t="shared" si="9"/>
        <v>0</v>
      </c>
      <c r="AE91" s="39">
        <f>(D90-R90)</f>
        <v>0</v>
      </c>
      <c r="AF91" s="39">
        <f t="shared" si="10"/>
        <v>0</v>
      </c>
      <c r="AG91" s="39">
        <f t="shared" si="11"/>
        <v>0</v>
      </c>
      <c r="AH91" s="40">
        <v>3.9E-2</v>
      </c>
      <c r="AI91" s="39">
        <f t="shared" si="12"/>
        <v>0</v>
      </c>
      <c r="AJ91" s="39"/>
      <c r="AK91" s="39">
        <f t="shared" si="13"/>
        <v>0</v>
      </c>
      <c r="AL91" s="40">
        <v>0</v>
      </c>
      <c r="AM91" s="39">
        <f t="shared" si="14"/>
        <v>0</v>
      </c>
      <c r="AN91" s="39">
        <f t="shared" si="15"/>
        <v>0</v>
      </c>
      <c r="AO91" s="39">
        <v>0</v>
      </c>
      <c r="AP91" s="39">
        <f t="shared" si="16"/>
        <v>0</v>
      </c>
      <c r="AQ91" s="39"/>
      <c r="AR91" s="39"/>
      <c r="AS91" s="39">
        <f t="shared" si="17"/>
        <v>0</v>
      </c>
      <c r="AT91" s="41"/>
    </row>
    <row r="92" spans="1:46">
      <c r="A92" s="1"/>
      <c r="B92" s="1" t="s">
        <v>114</v>
      </c>
      <c r="C92" s="1" t="s">
        <v>70</v>
      </c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2">
        <f>R90</f>
        <v>0</v>
      </c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>
        <f t="shared" si="9"/>
        <v>0</v>
      </c>
      <c r="AE92" s="39">
        <f>(D90-R90)</f>
        <v>0</v>
      </c>
      <c r="AF92" s="39">
        <f t="shared" si="10"/>
        <v>0</v>
      </c>
      <c r="AG92" s="39">
        <f t="shared" si="11"/>
        <v>0</v>
      </c>
      <c r="AH92" s="40">
        <v>1.23E-2</v>
      </c>
      <c r="AI92" s="39">
        <f t="shared" si="12"/>
        <v>0</v>
      </c>
      <c r="AJ92" s="39"/>
      <c r="AK92" s="39">
        <f t="shared" si="13"/>
        <v>0</v>
      </c>
      <c r="AL92" s="40">
        <v>0</v>
      </c>
      <c r="AM92" s="39">
        <f t="shared" si="14"/>
        <v>0</v>
      </c>
      <c r="AN92" s="39">
        <f t="shared" si="15"/>
        <v>0</v>
      </c>
      <c r="AO92" s="39">
        <v>0</v>
      </c>
      <c r="AP92" s="39">
        <f t="shared" si="16"/>
        <v>0</v>
      </c>
      <c r="AQ92" s="39"/>
      <c r="AR92" s="39"/>
      <c r="AS92" s="39">
        <f t="shared" si="17"/>
        <v>0</v>
      </c>
      <c r="AT92" s="41"/>
    </row>
    <row r="93" spans="1:46">
      <c r="A93" s="1"/>
      <c r="B93" s="1" t="s">
        <v>114</v>
      </c>
      <c r="C93" s="1" t="s">
        <v>111</v>
      </c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2">
        <f>R90</f>
        <v>0</v>
      </c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>
        <f t="shared" si="9"/>
        <v>0</v>
      </c>
      <c r="AE93" s="39">
        <f>(D90-R90)</f>
        <v>0</v>
      </c>
      <c r="AF93" s="39">
        <f t="shared" si="10"/>
        <v>0</v>
      </c>
      <c r="AG93" s="39">
        <f t="shared" si="11"/>
        <v>0</v>
      </c>
      <c r="AH93" s="40">
        <v>0.01</v>
      </c>
      <c r="AI93" s="39">
        <f t="shared" si="12"/>
        <v>0</v>
      </c>
      <c r="AJ93" s="39"/>
      <c r="AK93" s="39">
        <f t="shared" si="13"/>
        <v>0</v>
      </c>
      <c r="AL93" s="40">
        <v>0</v>
      </c>
      <c r="AM93" s="39">
        <f t="shared" si="14"/>
        <v>0</v>
      </c>
      <c r="AN93" s="39">
        <f t="shared" si="15"/>
        <v>0</v>
      </c>
      <c r="AO93" s="39">
        <v>0</v>
      </c>
      <c r="AP93" s="39">
        <f t="shared" si="16"/>
        <v>0</v>
      </c>
      <c r="AQ93" s="39"/>
      <c r="AR93" s="39"/>
      <c r="AS93" s="39">
        <f t="shared" si="17"/>
        <v>0</v>
      </c>
      <c r="AT93" s="41"/>
    </row>
    <row r="94" spans="1:46">
      <c r="A94" s="15"/>
      <c r="B94" s="15" t="s">
        <v>115</v>
      </c>
      <c r="C94" s="15" t="s">
        <v>66</v>
      </c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2">
        <f>SUM(E94:P94)</f>
        <v>0</v>
      </c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>
        <f t="shared" si="9"/>
        <v>0</v>
      </c>
      <c r="AE94" s="39">
        <f>(D94-R94)</f>
        <v>0</v>
      </c>
      <c r="AF94" s="39">
        <f t="shared" si="10"/>
        <v>0</v>
      </c>
      <c r="AG94" s="39">
        <f t="shared" si="11"/>
        <v>0</v>
      </c>
      <c r="AH94" s="40">
        <v>2.9000000000000001E-2</v>
      </c>
      <c r="AI94" s="39">
        <f t="shared" si="12"/>
        <v>0</v>
      </c>
      <c r="AJ94" s="39"/>
      <c r="AK94" s="39">
        <f t="shared" si="13"/>
        <v>0</v>
      </c>
      <c r="AL94" s="40">
        <v>0.04</v>
      </c>
      <c r="AM94" s="39">
        <f t="shared" si="14"/>
        <v>0</v>
      </c>
      <c r="AN94" s="39">
        <f t="shared" si="15"/>
        <v>0</v>
      </c>
      <c r="AO94" s="39">
        <v>0</v>
      </c>
      <c r="AP94" s="39">
        <f t="shared" si="16"/>
        <v>0</v>
      </c>
      <c r="AQ94" s="39"/>
      <c r="AR94" s="39"/>
      <c r="AS94" s="39">
        <f t="shared" si="17"/>
        <v>0</v>
      </c>
      <c r="AT94" s="39">
        <f>SUM(AS94+AS95)</f>
        <v>0</v>
      </c>
    </row>
    <row r="95" spans="1:46">
      <c r="A95" s="1"/>
      <c r="B95" s="1" t="s">
        <v>115</v>
      </c>
      <c r="C95" s="1" t="s">
        <v>70</v>
      </c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2">
        <f>R94</f>
        <v>0</v>
      </c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>
        <f t="shared" si="9"/>
        <v>0</v>
      </c>
      <c r="AE95" s="39">
        <f>(D94-R94)</f>
        <v>0</v>
      </c>
      <c r="AF95" s="39">
        <f t="shared" si="10"/>
        <v>0</v>
      </c>
      <c r="AG95" s="39">
        <f t="shared" si="11"/>
        <v>0</v>
      </c>
      <c r="AH95" s="40">
        <v>1.23E-2</v>
      </c>
      <c r="AI95" s="39">
        <f t="shared" si="12"/>
        <v>0</v>
      </c>
      <c r="AJ95" s="39"/>
      <c r="AK95" s="39">
        <f t="shared" si="13"/>
        <v>0</v>
      </c>
      <c r="AL95" s="40">
        <v>0</v>
      </c>
      <c r="AM95" s="39">
        <f t="shared" si="14"/>
        <v>0</v>
      </c>
      <c r="AN95" s="39">
        <f t="shared" si="15"/>
        <v>0</v>
      </c>
      <c r="AO95" s="39">
        <v>0</v>
      </c>
      <c r="AP95" s="39">
        <f t="shared" si="16"/>
        <v>0</v>
      </c>
      <c r="AQ95" s="39"/>
      <c r="AR95" s="39"/>
      <c r="AS95" s="39">
        <f t="shared" si="17"/>
        <v>0</v>
      </c>
      <c r="AT95" s="41"/>
    </row>
    <row r="96" spans="1:46">
      <c r="A96" s="15"/>
      <c r="B96" s="15" t="s">
        <v>116</v>
      </c>
      <c r="C96" s="15" t="s">
        <v>66</v>
      </c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2">
        <f>SUM(E96:P96)</f>
        <v>0</v>
      </c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>
        <f t="shared" si="9"/>
        <v>0</v>
      </c>
      <c r="AE96" s="39">
        <f>(D96-R96)</f>
        <v>0</v>
      </c>
      <c r="AF96" s="39">
        <f t="shared" si="10"/>
        <v>0</v>
      </c>
      <c r="AG96" s="39">
        <f t="shared" si="11"/>
        <v>0</v>
      </c>
      <c r="AH96" s="40">
        <v>2.9000000000000001E-2</v>
      </c>
      <c r="AI96" s="39">
        <f t="shared" si="12"/>
        <v>0</v>
      </c>
      <c r="AJ96" s="39"/>
      <c r="AK96" s="39">
        <f t="shared" si="13"/>
        <v>0</v>
      </c>
      <c r="AL96" s="40">
        <v>0.04</v>
      </c>
      <c r="AM96" s="39">
        <f t="shared" si="14"/>
        <v>0</v>
      </c>
      <c r="AN96" s="39">
        <f t="shared" si="15"/>
        <v>0</v>
      </c>
      <c r="AO96" s="39">
        <v>0</v>
      </c>
      <c r="AP96" s="39">
        <f t="shared" si="16"/>
        <v>0</v>
      </c>
      <c r="AQ96" s="39"/>
      <c r="AR96" s="39"/>
      <c r="AS96" s="39">
        <f t="shared" si="17"/>
        <v>0</v>
      </c>
      <c r="AT96" s="39">
        <f>SUM(AS96+AS97+AS98)</f>
        <v>0</v>
      </c>
    </row>
    <row r="97" spans="1:46">
      <c r="A97" s="1"/>
      <c r="B97" s="1" t="s">
        <v>116</v>
      </c>
      <c r="C97" s="1" t="s">
        <v>76</v>
      </c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2">
        <f>(R96)</f>
        <v>0</v>
      </c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>
        <f t="shared" si="9"/>
        <v>0</v>
      </c>
      <c r="AE97" s="39">
        <f>(D96-R96)</f>
        <v>0</v>
      </c>
      <c r="AF97" s="39">
        <f t="shared" si="10"/>
        <v>0</v>
      </c>
      <c r="AG97" s="39">
        <f t="shared" si="11"/>
        <v>0</v>
      </c>
      <c r="AH97" s="40">
        <v>0.03</v>
      </c>
      <c r="AI97" s="39">
        <f t="shared" si="12"/>
        <v>0</v>
      </c>
      <c r="AJ97" s="39"/>
      <c r="AK97" s="39">
        <f t="shared" si="13"/>
        <v>0</v>
      </c>
      <c r="AL97" s="40">
        <v>3.3300000000000003E-2</v>
      </c>
      <c r="AM97" s="39">
        <f t="shared" si="14"/>
        <v>0</v>
      </c>
      <c r="AN97" s="39">
        <f t="shared" si="15"/>
        <v>0</v>
      </c>
      <c r="AO97" s="39">
        <v>0</v>
      </c>
      <c r="AP97" s="39">
        <f t="shared" si="16"/>
        <v>0</v>
      </c>
      <c r="AQ97" s="39"/>
      <c r="AR97" s="39"/>
      <c r="AS97" s="39">
        <f t="shared" si="17"/>
        <v>0</v>
      </c>
      <c r="AT97" s="41"/>
    </row>
    <row r="98" spans="1:46">
      <c r="A98" s="1"/>
      <c r="B98" s="1" t="s">
        <v>116</v>
      </c>
      <c r="C98" s="1" t="s">
        <v>70</v>
      </c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2">
        <f>R96</f>
        <v>0</v>
      </c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>
        <f t="shared" si="9"/>
        <v>0</v>
      </c>
      <c r="AE98" s="39">
        <f>(D96-R96)</f>
        <v>0</v>
      </c>
      <c r="AF98" s="39">
        <f t="shared" si="10"/>
        <v>0</v>
      </c>
      <c r="AG98" s="39">
        <f t="shared" si="11"/>
        <v>0</v>
      </c>
      <c r="AH98" s="40">
        <v>1.23E-2</v>
      </c>
      <c r="AI98" s="39">
        <f t="shared" si="12"/>
        <v>0</v>
      </c>
      <c r="AJ98" s="39"/>
      <c r="AK98" s="39">
        <f t="shared" si="13"/>
        <v>0</v>
      </c>
      <c r="AL98" s="40">
        <v>0</v>
      </c>
      <c r="AM98" s="39">
        <f t="shared" si="14"/>
        <v>0</v>
      </c>
      <c r="AN98" s="39">
        <f t="shared" si="15"/>
        <v>0</v>
      </c>
      <c r="AO98" s="39">
        <v>0</v>
      </c>
      <c r="AP98" s="39">
        <f t="shared" si="16"/>
        <v>0</v>
      </c>
      <c r="AQ98" s="39"/>
      <c r="AR98" s="39"/>
      <c r="AS98" s="39">
        <f t="shared" si="17"/>
        <v>0</v>
      </c>
      <c r="AT98" s="41"/>
    </row>
    <row r="99" spans="1:46">
      <c r="A99" s="15"/>
      <c r="B99" s="15" t="s">
        <v>117</v>
      </c>
      <c r="C99" s="15" t="s">
        <v>66</v>
      </c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2">
        <f>SUM(E99:P99)</f>
        <v>0</v>
      </c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>
        <f t="shared" si="9"/>
        <v>0</v>
      </c>
      <c r="AE99" s="39">
        <f>(D99-R99)</f>
        <v>0</v>
      </c>
      <c r="AF99" s="39">
        <f t="shared" si="10"/>
        <v>0</v>
      </c>
      <c r="AG99" s="39">
        <f t="shared" si="11"/>
        <v>0</v>
      </c>
      <c r="AH99" s="40">
        <v>2.9000000000000001E-2</v>
      </c>
      <c r="AI99" s="39">
        <f t="shared" si="12"/>
        <v>0</v>
      </c>
      <c r="AJ99" s="39"/>
      <c r="AK99" s="39">
        <f t="shared" si="13"/>
        <v>0</v>
      </c>
      <c r="AL99" s="40">
        <v>0.04</v>
      </c>
      <c r="AM99" s="39">
        <f t="shared" si="14"/>
        <v>0</v>
      </c>
      <c r="AN99" s="39">
        <f t="shared" si="15"/>
        <v>0</v>
      </c>
      <c r="AO99" s="39">
        <v>0</v>
      </c>
      <c r="AP99" s="39">
        <f t="shared" si="16"/>
        <v>0</v>
      </c>
      <c r="AQ99" s="39"/>
      <c r="AR99" s="39"/>
      <c r="AS99" s="39">
        <f t="shared" si="17"/>
        <v>0</v>
      </c>
      <c r="AT99" s="39">
        <f>SUM(AS99+AS100+AS101+AS102)</f>
        <v>0</v>
      </c>
    </row>
    <row r="100" spans="1:46">
      <c r="A100" s="1"/>
      <c r="B100" s="1" t="s">
        <v>117</v>
      </c>
      <c r="C100" s="1" t="s">
        <v>70</v>
      </c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2">
        <f>(R99)</f>
        <v>0</v>
      </c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>
        <f t="shared" si="9"/>
        <v>0</v>
      </c>
      <c r="AE100" s="39">
        <f>(D99-R99)</f>
        <v>0</v>
      </c>
      <c r="AF100" s="39">
        <f t="shared" si="10"/>
        <v>0</v>
      </c>
      <c r="AG100" s="39">
        <f t="shared" si="11"/>
        <v>0</v>
      </c>
      <c r="AH100" s="40">
        <v>1.23E-2</v>
      </c>
      <c r="AI100" s="39">
        <f t="shared" si="12"/>
        <v>0</v>
      </c>
      <c r="AJ100" s="39"/>
      <c r="AK100" s="39">
        <f t="shared" si="13"/>
        <v>0</v>
      </c>
      <c r="AL100" s="40">
        <v>0</v>
      </c>
      <c r="AM100" s="39">
        <f t="shared" si="14"/>
        <v>0</v>
      </c>
      <c r="AN100" s="39">
        <f t="shared" si="15"/>
        <v>0</v>
      </c>
      <c r="AO100" s="39">
        <v>0</v>
      </c>
      <c r="AP100" s="39">
        <f t="shared" si="16"/>
        <v>0</v>
      </c>
      <c r="AQ100" s="39"/>
      <c r="AR100" s="39"/>
      <c r="AS100" s="39">
        <f t="shared" si="17"/>
        <v>0</v>
      </c>
      <c r="AT100" s="41"/>
    </row>
    <row r="101" spans="1:46">
      <c r="A101" s="1"/>
      <c r="B101" s="1" t="s">
        <v>117</v>
      </c>
      <c r="C101" s="1" t="s">
        <v>76</v>
      </c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2">
        <f>(R99)</f>
        <v>0</v>
      </c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>
        <f t="shared" si="9"/>
        <v>0</v>
      </c>
      <c r="AE101" s="39">
        <f>(D99-R99)</f>
        <v>0</v>
      </c>
      <c r="AF101" s="39">
        <f t="shared" si="10"/>
        <v>0</v>
      </c>
      <c r="AG101" s="39">
        <f t="shared" si="11"/>
        <v>0</v>
      </c>
      <c r="AH101" s="40">
        <v>0.02</v>
      </c>
      <c r="AI101" s="39">
        <f t="shared" si="12"/>
        <v>0</v>
      </c>
      <c r="AJ101" s="39"/>
      <c r="AK101" s="39">
        <f t="shared" si="13"/>
        <v>0</v>
      </c>
      <c r="AL101" s="40">
        <v>0</v>
      </c>
      <c r="AM101" s="39">
        <f t="shared" si="14"/>
        <v>0</v>
      </c>
      <c r="AN101" s="39">
        <f t="shared" si="15"/>
        <v>0</v>
      </c>
      <c r="AO101" s="39">
        <v>0</v>
      </c>
      <c r="AP101" s="39">
        <f t="shared" si="16"/>
        <v>0</v>
      </c>
      <c r="AQ101" s="39"/>
      <c r="AR101" s="39"/>
      <c r="AS101" s="39">
        <f t="shared" si="17"/>
        <v>0</v>
      </c>
      <c r="AT101" s="41"/>
    </row>
    <row r="102" spans="1:46">
      <c r="A102" s="1"/>
      <c r="B102" s="1" t="s">
        <v>117</v>
      </c>
      <c r="C102" s="1" t="s">
        <v>111</v>
      </c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2">
        <f>R99</f>
        <v>0</v>
      </c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>
        <f t="shared" si="9"/>
        <v>0</v>
      </c>
      <c r="AE102" s="39">
        <f>(D99-R99)</f>
        <v>0</v>
      </c>
      <c r="AF102" s="39">
        <f t="shared" si="10"/>
        <v>0</v>
      </c>
      <c r="AG102" s="39">
        <f t="shared" si="11"/>
        <v>0</v>
      </c>
      <c r="AH102" s="40">
        <v>0.01</v>
      </c>
      <c r="AI102" s="39">
        <f t="shared" si="12"/>
        <v>0</v>
      </c>
      <c r="AJ102" s="39"/>
      <c r="AK102" s="39">
        <f t="shared" si="13"/>
        <v>0</v>
      </c>
      <c r="AL102" s="40">
        <v>0</v>
      </c>
      <c r="AM102" s="39">
        <f t="shared" si="14"/>
        <v>0</v>
      </c>
      <c r="AN102" s="39">
        <f t="shared" si="15"/>
        <v>0</v>
      </c>
      <c r="AO102" s="39">
        <v>0</v>
      </c>
      <c r="AP102" s="39">
        <f t="shared" si="16"/>
        <v>0</v>
      </c>
      <c r="AQ102" s="39"/>
      <c r="AR102" s="39"/>
      <c r="AS102" s="39">
        <f t="shared" si="17"/>
        <v>0</v>
      </c>
      <c r="AT102" s="39"/>
    </row>
    <row r="103" spans="1:46">
      <c r="A103" s="15"/>
      <c r="B103" s="15" t="s">
        <v>118</v>
      </c>
      <c r="C103" s="15" t="s">
        <v>66</v>
      </c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2">
        <f>SUM(E103:P103)</f>
        <v>0</v>
      </c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>
        <f t="shared" si="9"/>
        <v>0</v>
      </c>
      <c r="AE103" s="39">
        <f>(D103-R103)</f>
        <v>0</v>
      </c>
      <c r="AF103" s="39">
        <f t="shared" si="10"/>
        <v>0</v>
      </c>
      <c r="AG103" s="39">
        <f t="shared" si="11"/>
        <v>0</v>
      </c>
      <c r="AH103" s="40">
        <v>2.9000000000000001E-2</v>
      </c>
      <c r="AI103" s="39">
        <f t="shared" si="12"/>
        <v>0</v>
      </c>
      <c r="AJ103" s="39"/>
      <c r="AK103" s="39">
        <f t="shared" si="13"/>
        <v>0</v>
      </c>
      <c r="AL103" s="40">
        <v>0.04</v>
      </c>
      <c r="AM103" s="39">
        <f t="shared" si="14"/>
        <v>0</v>
      </c>
      <c r="AN103" s="39">
        <f t="shared" si="15"/>
        <v>0</v>
      </c>
      <c r="AO103" s="39">
        <v>0</v>
      </c>
      <c r="AP103" s="39">
        <f t="shared" si="16"/>
        <v>0</v>
      </c>
      <c r="AQ103" s="39"/>
      <c r="AR103" s="39"/>
      <c r="AS103" s="39">
        <f t="shared" si="17"/>
        <v>0</v>
      </c>
      <c r="AT103" s="39">
        <f>SUM(AS103+AS104+AS105)</f>
        <v>0</v>
      </c>
    </row>
    <row r="104" spans="1:46">
      <c r="A104" s="1"/>
      <c r="B104" s="1" t="s">
        <v>118</v>
      </c>
      <c r="C104" s="1" t="s">
        <v>70</v>
      </c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2">
        <f>(R103)</f>
        <v>0</v>
      </c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>
        <f t="shared" si="9"/>
        <v>0</v>
      </c>
      <c r="AE104" s="39">
        <f>(D103-R103)</f>
        <v>0</v>
      </c>
      <c r="AF104" s="39">
        <f t="shared" si="10"/>
        <v>0</v>
      </c>
      <c r="AG104" s="39">
        <f t="shared" si="11"/>
        <v>0</v>
      </c>
      <c r="AH104" s="40">
        <v>1.23E-2</v>
      </c>
      <c r="AI104" s="39">
        <f t="shared" si="12"/>
        <v>0</v>
      </c>
      <c r="AJ104" s="39"/>
      <c r="AK104" s="39">
        <f t="shared" si="13"/>
        <v>0</v>
      </c>
      <c r="AL104" s="40">
        <v>0</v>
      </c>
      <c r="AM104" s="39">
        <f t="shared" si="14"/>
        <v>0</v>
      </c>
      <c r="AN104" s="39">
        <f t="shared" si="15"/>
        <v>0</v>
      </c>
      <c r="AO104" s="39">
        <v>0</v>
      </c>
      <c r="AP104" s="39">
        <f t="shared" si="16"/>
        <v>0</v>
      </c>
      <c r="AQ104" s="39"/>
      <c r="AR104" s="39"/>
      <c r="AS104" s="39">
        <f t="shared" si="17"/>
        <v>0</v>
      </c>
      <c r="AT104" s="41"/>
    </row>
    <row r="105" spans="1:46">
      <c r="A105" s="1"/>
      <c r="B105" s="1" t="s">
        <v>118</v>
      </c>
      <c r="C105" s="1" t="s">
        <v>111</v>
      </c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2">
        <f>R103</f>
        <v>0</v>
      </c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>
        <f t="shared" si="9"/>
        <v>0</v>
      </c>
      <c r="AE105" s="39">
        <f>(D103-R103)</f>
        <v>0</v>
      </c>
      <c r="AF105" s="39">
        <f t="shared" si="10"/>
        <v>0</v>
      </c>
      <c r="AG105" s="39">
        <f t="shared" si="11"/>
        <v>0</v>
      </c>
      <c r="AH105" s="40">
        <v>0.01</v>
      </c>
      <c r="AI105" s="39">
        <f t="shared" si="12"/>
        <v>0</v>
      </c>
      <c r="AJ105" s="39"/>
      <c r="AK105" s="39">
        <f t="shared" si="13"/>
        <v>0</v>
      </c>
      <c r="AL105" s="40">
        <v>0</v>
      </c>
      <c r="AM105" s="39">
        <f t="shared" si="14"/>
        <v>0</v>
      </c>
      <c r="AN105" s="39">
        <f t="shared" si="15"/>
        <v>0</v>
      </c>
      <c r="AO105" s="39">
        <v>0</v>
      </c>
      <c r="AP105" s="39">
        <f t="shared" si="16"/>
        <v>0</v>
      </c>
      <c r="AQ105" s="39"/>
      <c r="AR105" s="39"/>
      <c r="AS105" s="39">
        <f t="shared" si="17"/>
        <v>0</v>
      </c>
      <c r="AT105" s="39"/>
    </row>
    <row r="106" spans="1:46">
      <c r="A106" s="17"/>
      <c r="B106" s="17" t="s">
        <v>119</v>
      </c>
      <c r="C106" s="17" t="s">
        <v>66</v>
      </c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2">
        <f>SUM(E106:P106)</f>
        <v>0</v>
      </c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>
        <f t="shared" si="9"/>
        <v>0</v>
      </c>
      <c r="AE106" s="39">
        <f>(D106-R106)</f>
        <v>0</v>
      </c>
      <c r="AF106" s="39">
        <f t="shared" si="10"/>
        <v>0</v>
      </c>
      <c r="AG106" s="39">
        <f t="shared" si="11"/>
        <v>0</v>
      </c>
      <c r="AH106" s="40">
        <v>2.9000000000000001E-2</v>
      </c>
      <c r="AI106" s="39">
        <f t="shared" si="12"/>
        <v>0</v>
      </c>
      <c r="AJ106" s="39"/>
      <c r="AK106" s="39">
        <f t="shared" si="13"/>
        <v>0</v>
      </c>
      <c r="AL106" s="40">
        <v>0.04</v>
      </c>
      <c r="AM106" s="39">
        <f t="shared" si="14"/>
        <v>0</v>
      </c>
      <c r="AN106" s="39">
        <f t="shared" si="15"/>
        <v>0</v>
      </c>
      <c r="AO106" s="39">
        <v>0</v>
      </c>
      <c r="AP106" s="39">
        <f t="shared" si="16"/>
        <v>0</v>
      </c>
      <c r="AQ106" s="39"/>
      <c r="AR106" s="39"/>
      <c r="AS106" s="39">
        <f t="shared" si="17"/>
        <v>0</v>
      </c>
      <c r="AT106" s="39">
        <f>SUM(AS106+AS107+AS108+AS109)</f>
        <v>0</v>
      </c>
    </row>
    <row r="107" spans="1:46">
      <c r="A107" s="1"/>
      <c r="B107" s="1" t="s">
        <v>119</v>
      </c>
      <c r="C107" s="1" t="s">
        <v>76</v>
      </c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2">
        <f>(R106)</f>
        <v>0</v>
      </c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>
        <f t="shared" si="9"/>
        <v>0</v>
      </c>
      <c r="AE107" s="39">
        <f>(D106-R106)</f>
        <v>0</v>
      </c>
      <c r="AF107" s="39">
        <f t="shared" si="10"/>
        <v>0</v>
      </c>
      <c r="AG107" s="39">
        <f t="shared" si="11"/>
        <v>0</v>
      </c>
      <c r="AH107" s="40">
        <v>3.4000000000000002E-2</v>
      </c>
      <c r="AI107" s="39">
        <f t="shared" si="12"/>
        <v>0</v>
      </c>
      <c r="AJ107" s="39"/>
      <c r="AK107" s="39">
        <f t="shared" si="13"/>
        <v>0</v>
      </c>
      <c r="AL107" s="40">
        <v>0</v>
      </c>
      <c r="AM107" s="39">
        <f t="shared" si="14"/>
        <v>0</v>
      </c>
      <c r="AN107" s="39">
        <f t="shared" si="15"/>
        <v>0</v>
      </c>
      <c r="AO107" s="39">
        <v>0</v>
      </c>
      <c r="AP107" s="39">
        <f t="shared" si="16"/>
        <v>0</v>
      </c>
      <c r="AQ107" s="39"/>
      <c r="AR107" s="39"/>
      <c r="AS107" s="39">
        <f t="shared" si="17"/>
        <v>0</v>
      </c>
      <c r="AT107" s="41"/>
    </row>
    <row r="108" spans="1:46">
      <c r="A108" s="1"/>
      <c r="B108" s="1" t="s">
        <v>119</v>
      </c>
      <c r="C108" s="1" t="s">
        <v>70</v>
      </c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2">
        <f>R106</f>
        <v>0</v>
      </c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>
        <f t="shared" si="9"/>
        <v>0</v>
      </c>
      <c r="AE108" s="39">
        <f>(D106-R106)</f>
        <v>0</v>
      </c>
      <c r="AF108" s="39">
        <f t="shared" si="10"/>
        <v>0</v>
      </c>
      <c r="AG108" s="39">
        <f t="shared" si="11"/>
        <v>0</v>
      </c>
      <c r="AH108" s="40">
        <v>1.23E-2</v>
      </c>
      <c r="AI108" s="39">
        <f t="shared" si="12"/>
        <v>0</v>
      </c>
      <c r="AJ108" s="39"/>
      <c r="AK108" s="39">
        <f t="shared" si="13"/>
        <v>0</v>
      </c>
      <c r="AL108" s="40">
        <v>0</v>
      </c>
      <c r="AM108" s="39">
        <f t="shared" si="14"/>
        <v>0</v>
      </c>
      <c r="AN108" s="39">
        <f t="shared" si="15"/>
        <v>0</v>
      </c>
      <c r="AO108" s="39">
        <v>0</v>
      </c>
      <c r="AP108" s="39">
        <f t="shared" si="16"/>
        <v>0</v>
      </c>
      <c r="AQ108" s="39"/>
      <c r="AR108" s="39"/>
      <c r="AS108" s="39">
        <f t="shared" si="17"/>
        <v>0</v>
      </c>
      <c r="AT108" s="41"/>
    </row>
    <row r="109" spans="1:46">
      <c r="A109" s="1"/>
      <c r="B109" s="1" t="s">
        <v>119</v>
      </c>
      <c r="C109" s="1" t="s">
        <v>111</v>
      </c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2">
        <f>R106</f>
        <v>0</v>
      </c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>
        <f t="shared" si="9"/>
        <v>0</v>
      </c>
      <c r="AE109" s="39">
        <f>(D106-R106)</f>
        <v>0</v>
      </c>
      <c r="AF109" s="39">
        <f t="shared" si="10"/>
        <v>0</v>
      </c>
      <c r="AG109" s="39">
        <f t="shared" si="11"/>
        <v>0</v>
      </c>
      <c r="AH109" s="40">
        <v>0.01</v>
      </c>
      <c r="AI109" s="39">
        <f t="shared" si="12"/>
        <v>0</v>
      </c>
      <c r="AJ109" s="39"/>
      <c r="AK109" s="39">
        <f t="shared" si="13"/>
        <v>0</v>
      </c>
      <c r="AL109" s="40">
        <v>0</v>
      </c>
      <c r="AM109" s="39">
        <f t="shared" si="14"/>
        <v>0</v>
      </c>
      <c r="AN109" s="39">
        <f t="shared" si="15"/>
        <v>0</v>
      </c>
      <c r="AO109" s="39">
        <v>0</v>
      </c>
      <c r="AP109" s="39">
        <f t="shared" si="16"/>
        <v>0</v>
      </c>
      <c r="AQ109" s="39"/>
      <c r="AR109" s="39"/>
      <c r="AS109" s="39">
        <f t="shared" si="17"/>
        <v>0</v>
      </c>
      <c r="AT109" s="41"/>
    </row>
    <row r="110" spans="1:46">
      <c r="A110" s="17"/>
      <c r="B110" s="17" t="s">
        <v>120</v>
      </c>
      <c r="C110" s="17" t="s">
        <v>66</v>
      </c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2">
        <f>SUM(E110:P110)</f>
        <v>0</v>
      </c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>
        <f t="shared" si="9"/>
        <v>0</v>
      </c>
      <c r="AE110" s="39">
        <f>(D110-R110)</f>
        <v>0</v>
      </c>
      <c r="AF110" s="39">
        <f t="shared" si="10"/>
        <v>0</v>
      </c>
      <c r="AG110" s="39">
        <f t="shared" si="11"/>
        <v>0</v>
      </c>
      <c r="AH110" s="40">
        <v>2.9000000000000001E-2</v>
      </c>
      <c r="AI110" s="39">
        <f t="shared" si="12"/>
        <v>0</v>
      </c>
      <c r="AJ110" s="39"/>
      <c r="AK110" s="39">
        <f t="shared" si="13"/>
        <v>0</v>
      </c>
      <c r="AL110" s="40">
        <v>0.04</v>
      </c>
      <c r="AM110" s="39">
        <f t="shared" si="14"/>
        <v>0</v>
      </c>
      <c r="AN110" s="39">
        <f t="shared" si="15"/>
        <v>0</v>
      </c>
      <c r="AO110" s="39">
        <v>0</v>
      </c>
      <c r="AP110" s="39">
        <f t="shared" si="16"/>
        <v>0</v>
      </c>
      <c r="AQ110" s="39"/>
      <c r="AR110" s="39"/>
      <c r="AS110" s="39">
        <f t="shared" si="17"/>
        <v>0</v>
      </c>
      <c r="AT110" s="39">
        <f>SUM(AS110+AS111+AS112+AS113)</f>
        <v>0</v>
      </c>
    </row>
    <row r="111" spans="1:46">
      <c r="A111" s="1"/>
      <c r="B111" s="1" t="s">
        <v>120</v>
      </c>
      <c r="C111" s="1" t="s">
        <v>76</v>
      </c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2">
        <f>(R110)</f>
        <v>0</v>
      </c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>
        <f t="shared" si="9"/>
        <v>0</v>
      </c>
      <c r="AE111" s="39">
        <f>(D110-R110)</f>
        <v>0</v>
      </c>
      <c r="AF111" s="39">
        <f t="shared" si="10"/>
        <v>0</v>
      </c>
      <c r="AG111" s="39">
        <f t="shared" si="11"/>
        <v>0</v>
      </c>
      <c r="AH111" s="40">
        <v>0.03</v>
      </c>
      <c r="AI111" s="39">
        <f t="shared" si="12"/>
        <v>0</v>
      </c>
      <c r="AJ111" s="39"/>
      <c r="AK111" s="39">
        <f t="shared" si="13"/>
        <v>0</v>
      </c>
      <c r="AL111" s="40">
        <v>3.3300000000000003E-2</v>
      </c>
      <c r="AM111" s="39">
        <f t="shared" si="14"/>
        <v>0</v>
      </c>
      <c r="AN111" s="39">
        <f t="shared" si="15"/>
        <v>0</v>
      </c>
      <c r="AO111" s="39">
        <v>0</v>
      </c>
      <c r="AP111" s="39">
        <f t="shared" si="16"/>
        <v>0</v>
      </c>
      <c r="AQ111" s="39"/>
      <c r="AR111" s="39"/>
      <c r="AS111" s="39">
        <f t="shared" si="17"/>
        <v>0</v>
      </c>
      <c r="AT111" s="41"/>
    </row>
    <row r="112" spans="1:46">
      <c r="A112" s="1"/>
      <c r="B112" s="1" t="s">
        <v>120</v>
      </c>
      <c r="C112" s="1" t="s">
        <v>70</v>
      </c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2">
        <f>R110</f>
        <v>0</v>
      </c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>
        <f t="shared" si="9"/>
        <v>0</v>
      </c>
      <c r="AE112" s="39">
        <f>(D110-R110)</f>
        <v>0</v>
      </c>
      <c r="AF112" s="39">
        <f t="shared" si="10"/>
        <v>0</v>
      </c>
      <c r="AG112" s="39">
        <f t="shared" si="11"/>
        <v>0</v>
      </c>
      <c r="AH112" s="40">
        <v>1.23E-2</v>
      </c>
      <c r="AI112" s="39">
        <f t="shared" si="12"/>
        <v>0</v>
      </c>
      <c r="AJ112" s="39"/>
      <c r="AK112" s="39">
        <f t="shared" si="13"/>
        <v>0</v>
      </c>
      <c r="AL112" s="40">
        <v>0</v>
      </c>
      <c r="AM112" s="39">
        <f t="shared" si="14"/>
        <v>0</v>
      </c>
      <c r="AN112" s="39">
        <f t="shared" si="15"/>
        <v>0</v>
      </c>
      <c r="AO112" s="39">
        <v>0</v>
      </c>
      <c r="AP112" s="39">
        <f t="shared" si="16"/>
        <v>0</v>
      </c>
      <c r="AQ112" s="39"/>
      <c r="AR112" s="39"/>
      <c r="AS112" s="39">
        <f t="shared" si="17"/>
        <v>0</v>
      </c>
      <c r="AT112" s="41"/>
    </row>
    <row r="113" spans="1:46">
      <c r="A113" s="1"/>
      <c r="B113" s="1" t="s">
        <v>120</v>
      </c>
      <c r="C113" s="1" t="s">
        <v>111</v>
      </c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2">
        <f>R110</f>
        <v>0</v>
      </c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>
        <f t="shared" si="9"/>
        <v>0</v>
      </c>
      <c r="AE113" s="39">
        <f>(D110-R110)</f>
        <v>0</v>
      </c>
      <c r="AF113" s="39">
        <f t="shared" si="10"/>
        <v>0</v>
      </c>
      <c r="AG113" s="39">
        <f t="shared" si="11"/>
        <v>0</v>
      </c>
      <c r="AH113" s="40">
        <v>0.01</v>
      </c>
      <c r="AI113" s="39">
        <f t="shared" si="12"/>
        <v>0</v>
      </c>
      <c r="AJ113" s="39"/>
      <c r="AK113" s="39">
        <f t="shared" si="13"/>
        <v>0</v>
      </c>
      <c r="AL113" s="40">
        <v>0</v>
      </c>
      <c r="AM113" s="39">
        <f t="shared" si="14"/>
        <v>0</v>
      </c>
      <c r="AN113" s="39">
        <f t="shared" si="15"/>
        <v>0</v>
      </c>
      <c r="AO113" s="39">
        <v>0</v>
      </c>
      <c r="AP113" s="39">
        <f t="shared" si="16"/>
        <v>0</v>
      </c>
      <c r="AQ113" s="39"/>
      <c r="AR113" s="39"/>
      <c r="AS113" s="39">
        <f t="shared" si="17"/>
        <v>0</v>
      </c>
      <c r="AT113" s="41"/>
    </row>
    <row r="114" spans="1:46">
      <c r="A114" s="17"/>
      <c r="B114" s="17" t="s">
        <v>121</v>
      </c>
      <c r="C114" s="17" t="s">
        <v>66</v>
      </c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2">
        <f>SUM(E114:P114)</f>
        <v>0</v>
      </c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>
        <f t="shared" si="9"/>
        <v>0</v>
      </c>
      <c r="AE114" s="39">
        <f>(D114-R114)</f>
        <v>0</v>
      </c>
      <c r="AF114" s="39">
        <f t="shared" si="10"/>
        <v>0</v>
      </c>
      <c r="AG114" s="39">
        <f t="shared" si="11"/>
        <v>0</v>
      </c>
      <c r="AH114" s="40">
        <v>2.9000000000000001E-2</v>
      </c>
      <c r="AI114" s="39">
        <f t="shared" si="12"/>
        <v>0</v>
      </c>
      <c r="AJ114" s="39"/>
      <c r="AK114" s="39">
        <f t="shared" si="13"/>
        <v>0</v>
      </c>
      <c r="AL114" s="40">
        <v>0.04</v>
      </c>
      <c r="AM114" s="39">
        <f t="shared" si="14"/>
        <v>0</v>
      </c>
      <c r="AN114" s="39">
        <f t="shared" si="15"/>
        <v>0</v>
      </c>
      <c r="AO114" s="39">
        <v>0</v>
      </c>
      <c r="AP114" s="39">
        <f t="shared" si="16"/>
        <v>0</v>
      </c>
      <c r="AQ114" s="39"/>
      <c r="AR114" s="39"/>
      <c r="AS114" s="39">
        <f t="shared" si="17"/>
        <v>0</v>
      </c>
      <c r="AT114" s="39">
        <f>SUM(AS114+AS115+AS116)</f>
        <v>0</v>
      </c>
    </row>
    <row r="115" spans="1:46">
      <c r="A115" s="1"/>
      <c r="B115" s="1" t="s">
        <v>121</v>
      </c>
      <c r="C115" s="1" t="s">
        <v>70</v>
      </c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2">
        <f>R114</f>
        <v>0</v>
      </c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>
        <f t="shared" si="9"/>
        <v>0</v>
      </c>
      <c r="AE115" s="39">
        <f>(D114-R114)</f>
        <v>0</v>
      </c>
      <c r="AF115" s="39">
        <f t="shared" si="10"/>
        <v>0</v>
      </c>
      <c r="AG115" s="39">
        <f t="shared" si="11"/>
        <v>0</v>
      </c>
      <c r="AH115" s="40">
        <v>1.23E-2</v>
      </c>
      <c r="AI115" s="39">
        <f t="shared" si="12"/>
        <v>0</v>
      </c>
      <c r="AJ115" s="39"/>
      <c r="AK115" s="39">
        <f t="shared" si="13"/>
        <v>0</v>
      </c>
      <c r="AL115" s="40">
        <v>0</v>
      </c>
      <c r="AM115" s="39">
        <f t="shared" si="14"/>
        <v>0</v>
      </c>
      <c r="AN115" s="39">
        <f t="shared" si="15"/>
        <v>0</v>
      </c>
      <c r="AO115" s="39">
        <v>0</v>
      </c>
      <c r="AP115" s="39">
        <f t="shared" si="16"/>
        <v>0</v>
      </c>
      <c r="AQ115" s="39"/>
      <c r="AR115" s="39"/>
      <c r="AS115" s="39">
        <f t="shared" si="17"/>
        <v>0</v>
      </c>
      <c r="AT115" s="41"/>
    </row>
    <row r="116" spans="1:46">
      <c r="A116" s="1"/>
      <c r="B116" s="1" t="s">
        <v>121</v>
      </c>
      <c r="C116" s="1" t="s">
        <v>111</v>
      </c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2">
        <f>R114</f>
        <v>0</v>
      </c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>
        <f t="shared" si="9"/>
        <v>0</v>
      </c>
      <c r="AE116" s="39">
        <f>(D114-R114)</f>
        <v>0</v>
      </c>
      <c r="AF116" s="39">
        <f t="shared" si="10"/>
        <v>0</v>
      </c>
      <c r="AG116" s="39">
        <f t="shared" si="11"/>
        <v>0</v>
      </c>
      <c r="AH116" s="40">
        <v>0.01</v>
      </c>
      <c r="AI116" s="39">
        <f t="shared" si="12"/>
        <v>0</v>
      </c>
      <c r="AJ116" s="39"/>
      <c r="AK116" s="39">
        <f t="shared" si="13"/>
        <v>0</v>
      </c>
      <c r="AL116" s="40">
        <v>0</v>
      </c>
      <c r="AM116" s="39">
        <f t="shared" si="14"/>
        <v>0</v>
      </c>
      <c r="AN116" s="39">
        <f t="shared" si="15"/>
        <v>0</v>
      </c>
      <c r="AO116" s="39">
        <v>0</v>
      </c>
      <c r="AP116" s="39">
        <f t="shared" si="16"/>
        <v>0</v>
      </c>
      <c r="AQ116" s="39"/>
      <c r="AR116" s="39"/>
      <c r="AS116" s="39">
        <f t="shared" si="17"/>
        <v>0</v>
      </c>
      <c r="AT116" s="41"/>
    </row>
    <row r="117" spans="1:46">
      <c r="A117" s="12"/>
      <c r="B117" s="12" t="s">
        <v>122</v>
      </c>
      <c r="C117" s="12" t="s">
        <v>66</v>
      </c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2">
        <f>SUM(E117:P117)</f>
        <v>0</v>
      </c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>
        <f t="shared" si="9"/>
        <v>0</v>
      </c>
      <c r="AE117" s="39">
        <f>(D117-R117)</f>
        <v>0</v>
      </c>
      <c r="AF117" s="39">
        <f t="shared" si="10"/>
        <v>0</v>
      </c>
      <c r="AG117" s="39">
        <f t="shared" si="11"/>
        <v>0</v>
      </c>
      <c r="AH117" s="40">
        <v>2.9000000000000001E-2</v>
      </c>
      <c r="AI117" s="39">
        <f t="shared" si="12"/>
        <v>0</v>
      </c>
      <c r="AJ117" s="39"/>
      <c r="AK117" s="39">
        <f t="shared" si="13"/>
        <v>0</v>
      </c>
      <c r="AL117" s="40">
        <v>0.04</v>
      </c>
      <c r="AM117" s="39">
        <f t="shared" si="14"/>
        <v>0</v>
      </c>
      <c r="AN117" s="39">
        <f t="shared" si="15"/>
        <v>0</v>
      </c>
      <c r="AO117" s="39">
        <v>0</v>
      </c>
      <c r="AP117" s="39">
        <f t="shared" si="16"/>
        <v>0</v>
      </c>
      <c r="AQ117" s="39"/>
      <c r="AR117" s="39"/>
      <c r="AS117" s="39">
        <f t="shared" si="17"/>
        <v>0</v>
      </c>
      <c r="AT117" s="39">
        <f>SUM(AS117+AS118+AS119)</f>
        <v>0</v>
      </c>
    </row>
    <row r="118" spans="1:46">
      <c r="A118" s="1"/>
      <c r="B118" s="1" t="s">
        <v>122</v>
      </c>
      <c r="C118" s="1" t="s">
        <v>70</v>
      </c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2">
        <f>(R117)</f>
        <v>0</v>
      </c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>
        <f t="shared" si="9"/>
        <v>0</v>
      </c>
      <c r="AE118" s="39">
        <f>(D117-R117)</f>
        <v>0</v>
      </c>
      <c r="AF118" s="39">
        <f t="shared" si="10"/>
        <v>0</v>
      </c>
      <c r="AG118" s="39">
        <f t="shared" si="11"/>
        <v>0</v>
      </c>
      <c r="AH118" s="40">
        <v>1.23E-2</v>
      </c>
      <c r="AI118" s="39">
        <f t="shared" si="12"/>
        <v>0</v>
      </c>
      <c r="AJ118" s="39"/>
      <c r="AK118" s="39">
        <f t="shared" si="13"/>
        <v>0</v>
      </c>
      <c r="AL118" s="40">
        <v>0</v>
      </c>
      <c r="AM118" s="39">
        <f t="shared" si="14"/>
        <v>0</v>
      </c>
      <c r="AN118" s="39">
        <f t="shared" si="15"/>
        <v>0</v>
      </c>
      <c r="AO118" s="39">
        <v>0</v>
      </c>
      <c r="AP118" s="39">
        <f t="shared" si="16"/>
        <v>0</v>
      </c>
      <c r="AQ118" s="39"/>
      <c r="AR118" s="39"/>
      <c r="AS118" s="39">
        <f t="shared" si="17"/>
        <v>0</v>
      </c>
      <c r="AT118" s="41"/>
    </row>
    <row r="119" spans="1:46">
      <c r="A119" s="1"/>
      <c r="B119" s="1" t="s">
        <v>122</v>
      </c>
      <c r="C119" s="1" t="s">
        <v>111</v>
      </c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2">
        <f>R117</f>
        <v>0</v>
      </c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>
        <f t="shared" si="9"/>
        <v>0</v>
      </c>
      <c r="AE119" s="39">
        <f>(D117-R117)</f>
        <v>0</v>
      </c>
      <c r="AF119" s="39">
        <f t="shared" si="10"/>
        <v>0</v>
      </c>
      <c r="AG119" s="39">
        <f t="shared" si="11"/>
        <v>0</v>
      </c>
      <c r="AH119" s="40">
        <v>0.01</v>
      </c>
      <c r="AI119" s="39">
        <f t="shared" si="12"/>
        <v>0</v>
      </c>
      <c r="AJ119" s="39"/>
      <c r="AK119" s="39">
        <f t="shared" si="13"/>
        <v>0</v>
      </c>
      <c r="AL119" s="40">
        <v>0</v>
      </c>
      <c r="AM119" s="39">
        <f t="shared" si="14"/>
        <v>0</v>
      </c>
      <c r="AN119" s="39">
        <f t="shared" si="15"/>
        <v>0</v>
      </c>
      <c r="AO119" s="39">
        <v>0</v>
      </c>
      <c r="AP119" s="39">
        <f t="shared" si="16"/>
        <v>0</v>
      </c>
      <c r="AQ119" s="39"/>
      <c r="AR119" s="39"/>
      <c r="AS119" s="39">
        <f t="shared" si="17"/>
        <v>0</v>
      </c>
      <c r="AT119" s="39"/>
    </row>
    <row r="120" spans="1:46">
      <c r="A120" s="15"/>
      <c r="B120" s="15" t="s">
        <v>123</v>
      </c>
      <c r="C120" s="15" t="s">
        <v>66</v>
      </c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2">
        <f>SUM(E120:P120)</f>
        <v>0</v>
      </c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>
        <f t="shared" si="9"/>
        <v>0</v>
      </c>
      <c r="AE120" s="39">
        <f>(D120-R120)</f>
        <v>0</v>
      </c>
      <c r="AF120" s="39">
        <f t="shared" si="10"/>
        <v>0</v>
      </c>
      <c r="AG120" s="39">
        <f t="shared" si="11"/>
        <v>0</v>
      </c>
      <c r="AH120" s="40">
        <v>2.9000000000000001E-2</v>
      </c>
      <c r="AI120" s="39">
        <f t="shared" si="12"/>
        <v>0</v>
      </c>
      <c r="AJ120" s="39"/>
      <c r="AK120" s="39">
        <f t="shared" si="13"/>
        <v>0</v>
      </c>
      <c r="AL120" s="40">
        <v>0.04</v>
      </c>
      <c r="AM120" s="39">
        <f t="shared" si="14"/>
        <v>0</v>
      </c>
      <c r="AN120" s="39">
        <f t="shared" si="15"/>
        <v>0</v>
      </c>
      <c r="AO120" s="39">
        <v>0</v>
      </c>
      <c r="AP120" s="39">
        <f t="shared" si="16"/>
        <v>0</v>
      </c>
      <c r="AQ120" s="39"/>
      <c r="AR120" s="39"/>
      <c r="AS120" s="39">
        <f t="shared" si="17"/>
        <v>0</v>
      </c>
      <c r="AT120" s="39">
        <f>SUM(AS120+AS121+AS122)</f>
        <v>0</v>
      </c>
    </row>
    <row r="121" spans="1:46">
      <c r="A121" s="1"/>
      <c r="B121" s="1" t="s">
        <v>123</v>
      </c>
      <c r="C121" s="1" t="s">
        <v>76</v>
      </c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2">
        <f>(R120)</f>
        <v>0</v>
      </c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>
        <f t="shared" si="9"/>
        <v>0</v>
      </c>
      <c r="AE121" s="39">
        <f>(D120-R120)</f>
        <v>0</v>
      </c>
      <c r="AF121" s="39">
        <f t="shared" si="10"/>
        <v>0</v>
      </c>
      <c r="AG121" s="39">
        <f t="shared" si="11"/>
        <v>0</v>
      </c>
      <c r="AH121" s="40">
        <v>0.03</v>
      </c>
      <c r="AI121" s="39">
        <f t="shared" si="12"/>
        <v>0</v>
      </c>
      <c r="AJ121" s="39"/>
      <c r="AK121" s="39">
        <f t="shared" si="13"/>
        <v>0</v>
      </c>
      <c r="AL121" s="40">
        <v>1.4999999999999999E-2</v>
      </c>
      <c r="AM121" s="39">
        <f t="shared" si="14"/>
        <v>0</v>
      </c>
      <c r="AN121" s="39">
        <f t="shared" si="15"/>
        <v>0</v>
      </c>
      <c r="AO121" s="39">
        <v>0</v>
      </c>
      <c r="AP121" s="39">
        <f t="shared" si="16"/>
        <v>0</v>
      </c>
      <c r="AQ121" s="39"/>
      <c r="AR121" s="39"/>
      <c r="AS121" s="39">
        <f t="shared" si="17"/>
        <v>0</v>
      </c>
      <c r="AT121" s="41"/>
    </row>
    <row r="122" spans="1:46">
      <c r="A122" s="1"/>
      <c r="B122" s="1" t="s">
        <v>123</v>
      </c>
      <c r="C122" s="1" t="s">
        <v>70</v>
      </c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2">
        <f>R120</f>
        <v>0</v>
      </c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>
        <f t="shared" si="9"/>
        <v>0</v>
      </c>
      <c r="AE122" s="39">
        <f>(D120-R120)</f>
        <v>0</v>
      </c>
      <c r="AF122" s="39">
        <f t="shared" si="10"/>
        <v>0</v>
      </c>
      <c r="AG122" s="39">
        <f t="shared" si="11"/>
        <v>0</v>
      </c>
      <c r="AH122" s="40">
        <v>1.4999999999999999E-2</v>
      </c>
      <c r="AI122" s="39">
        <f t="shared" si="12"/>
        <v>0</v>
      </c>
      <c r="AJ122" s="39"/>
      <c r="AK122" s="39">
        <f t="shared" si="13"/>
        <v>0</v>
      </c>
      <c r="AL122" s="40">
        <v>3.3300000000000003E-2</v>
      </c>
      <c r="AM122" s="39">
        <f t="shared" si="14"/>
        <v>0</v>
      </c>
      <c r="AN122" s="39">
        <f t="shared" si="15"/>
        <v>0</v>
      </c>
      <c r="AO122" s="39">
        <v>0</v>
      </c>
      <c r="AP122" s="39">
        <f t="shared" si="16"/>
        <v>0</v>
      </c>
      <c r="AQ122" s="39"/>
      <c r="AR122" s="39"/>
      <c r="AS122" s="39">
        <f t="shared" si="17"/>
        <v>0</v>
      </c>
      <c r="AT122" s="41"/>
    </row>
    <row r="123" spans="1:46">
      <c r="A123" s="15"/>
      <c r="B123" s="15" t="s">
        <v>124</v>
      </c>
      <c r="C123" s="15" t="s">
        <v>66</v>
      </c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2">
        <f>SUM(E123:P123)</f>
        <v>0</v>
      </c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>
        <f t="shared" si="9"/>
        <v>0</v>
      </c>
      <c r="AE123" s="39">
        <f>(D123-R123)</f>
        <v>0</v>
      </c>
      <c r="AF123" s="39">
        <f t="shared" si="10"/>
        <v>0</v>
      </c>
      <c r="AG123" s="39">
        <f t="shared" si="11"/>
        <v>0</v>
      </c>
      <c r="AH123" s="40">
        <v>2.9000000000000001E-2</v>
      </c>
      <c r="AI123" s="39">
        <f t="shared" si="12"/>
        <v>0</v>
      </c>
      <c r="AJ123" s="39"/>
      <c r="AK123" s="39">
        <f t="shared" si="13"/>
        <v>0</v>
      </c>
      <c r="AL123" s="40">
        <v>0.04</v>
      </c>
      <c r="AM123" s="39">
        <f t="shared" si="14"/>
        <v>0</v>
      </c>
      <c r="AN123" s="39">
        <f t="shared" si="15"/>
        <v>0</v>
      </c>
      <c r="AO123" s="39">
        <v>0</v>
      </c>
      <c r="AP123" s="39">
        <f t="shared" si="16"/>
        <v>0</v>
      </c>
      <c r="AQ123" s="39"/>
      <c r="AR123" s="39"/>
      <c r="AS123" s="39">
        <f t="shared" si="17"/>
        <v>0</v>
      </c>
      <c r="AT123" s="39">
        <f>SUM(AS123+AS124)</f>
        <v>0</v>
      </c>
    </row>
    <row r="124" spans="1:46">
      <c r="A124" s="1"/>
      <c r="B124" s="1" t="s">
        <v>124</v>
      </c>
      <c r="C124" s="1" t="s">
        <v>70</v>
      </c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2">
        <f>(R123)</f>
        <v>0</v>
      </c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>
        <f t="shared" si="9"/>
        <v>0</v>
      </c>
      <c r="AE124" s="39">
        <f>(D123-R123)</f>
        <v>0</v>
      </c>
      <c r="AF124" s="39">
        <f t="shared" si="10"/>
        <v>0</v>
      </c>
      <c r="AG124" s="39">
        <f t="shared" si="11"/>
        <v>0</v>
      </c>
      <c r="AH124" s="40">
        <v>1.4999999999999999E-2</v>
      </c>
      <c r="AI124" s="39">
        <f t="shared" si="12"/>
        <v>0</v>
      </c>
      <c r="AJ124" s="39"/>
      <c r="AK124" s="39">
        <f t="shared" si="13"/>
        <v>0</v>
      </c>
      <c r="AL124" s="40">
        <v>3.3300000000000003E-2</v>
      </c>
      <c r="AM124" s="39">
        <f t="shared" si="14"/>
        <v>0</v>
      </c>
      <c r="AN124" s="39">
        <f t="shared" si="15"/>
        <v>0</v>
      </c>
      <c r="AO124" s="39">
        <v>0</v>
      </c>
      <c r="AP124" s="39">
        <f t="shared" si="16"/>
        <v>0</v>
      </c>
      <c r="AQ124" s="39"/>
      <c r="AR124" s="39"/>
      <c r="AS124" s="39">
        <f t="shared" si="17"/>
        <v>0</v>
      </c>
      <c r="AT124" s="41"/>
    </row>
    <row r="125" spans="1:46">
      <c r="A125" s="12"/>
      <c r="B125" s="12" t="s">
        <v>125</v>
      </c>
      <c r="C125" s="12" t="s">
        <v>66</v>
      </c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2">
        <f>SUM(E125:P125)</f>
        <v>0</v>
      </c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>
        <f t="shared" si="9"/>
        <v>0</v>
      </c>
      <c r="AE125" s="39">
        <f>(D125-R125)</f>
        <v>0</v>
      </c>
      <c r="AF125" s="39">
        <f t="shared" si="10"/>
        <v>0</v>
      </c>
      <c r="AG125" s="39">
        <f t="shared" si="11"/>
        <v>0</v>
      </c>
      <c r="AH125" s="40">
        <v>2.9000000000000001E-2</v>
      </c>
      <c r="AI125" s="39">
        <f t="shared" si="12"/>
        <v>0</v>
      </c>
      <c r="AJ125" s="39"/>
      <c r="AK125" s="39">
        <f t="shared" si="13"/>
        <v>0</v>
      </c>
      <c r="AL125" s="40">
        <v>0.04</v>
      </c>
      <c r="AM125" s="39">
        <f t="shared" si="14"/>
        <v>0</v>
      </c>
      <c r="AN125" s="39">
        <f t="shared" si="15"/>
        <v>0</v>
      </c>
      <c r="AO125" s="39">
        <v>0</v>
      </c>
      <c r="AP125" s="39">
        <f t="shared" si="16"/>
        <v>0</v>
      </c>
      <c r="AQ125" s="39"/>
      <c r="AR125" s="39"/>
      <c r="AS125" s="39">
        <f t="shared" si="17"/>
        <v>0</v>
      </c>
      <c r="AT125" s="39">
        <f>SUM(AS125+AS126+AS127)</f>
        <v>0</v>
      </c>
    </row>
    <row r="126" spans="1:46">
      <c r="A126" s="1"/>
      <c r="B126" s="1" t="s">
        <v>125</v>
      </c>
      <c r="C126" s="1" t="s">
        <v>70</v>
      </c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2">
        <f>(R125)</f>
        <v>0</v>
      </c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>
        <f t="shared" ref="AD126:AD189" si="18">SUM(S126:AB126)</f>
        <v>0</v>
      </c>
      <c r="AE126" s="39">
        <f>(D125-R125)</f>
        <v>0</v>
      </c>
      <c r="AF126" s="39">
        <f t="shared" ref="AF126:AF189" si="19">(AD126)</f>
        <v>0</v>
      </c>
      <c r="AG126" s="39">
        <f t="shared" ref="AG126:AG189" si="20">(AE126-AF126)</f>
        <v>0</v>
      </c>
      <c r="AH126" s="40">
        <v>1.4999999999999999E-2</v>
      </c>
      <c r="AI126" s="39">
        <f t="shared" ref="AI126:AI189" si="21">AG126*AH126</f>
        <v>0</v>
      </c>
      <c r="AJ126" s="39"/>
      <c r="AK126" s="39">
        <f t="shared" ref="AK126:AK189" si="22">(AI126+AJ126)</f>
        <v>0</v>
      </c>
      <c r="AL126" s="40">
        <v>3.3300000000000003E-2</v>
      </c>
      <c r="AM126" s="39">
        <f t="shared" ref="AM126:AM189" si="23">(AK126*AL126)</f>
        <v>0</v>
      </c>
      <c r="AN126" s="39">
        <f t="shared" ref="AN126:AN189" si="24">(AK126-AM126)</f>
        <v>0</v>
      </c>
      <c r="AO126" s="39">
        <v>0</v>
      </c>
      <c r="AP126" s="39">
        <f t="shared" ref="AP126:AP189" si="25">AN126-AO126</f>
        <v>0</v>
      </c>
      <c r="AQ126" s="39"/>
      <c r="AR126" s="39"/>
      <c r="AS126" s="39">
        <f t="shared" ref="AS126:AS189" si="26">(AP126+AQ126+AR126)</f>
        <v>0</v>
      </c>
      <c r="AT126" s="41"/>
    </row>
    <row r="127" spans="1:46">
      <c r="A127" s="1"/>
      <c r="B127" s="1" t="s">
        <v>125</v>
      </c>
      <c r="C127" s="1" t="s">
        <v>76</v>
      </c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2">
        <f>(R126)</f>
        <v>0</v>
      </c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>
        <f t="shared" si="18"/>
        <v>0</v>
      </c>
      <c r="AE127" s="39">
        <f>(D125-R125)</f>
        <v>0</v>
      </c>
      <c r="AF127" s="39">
        <f t="shared" si="19"/>
        <v>0</v>
      </c>
      <c r="AG127" s="39">
        <f t="shared" si="20"/>
        <v>0</v>
      </c>
      <c r="AH127" s="40">
        <v>0.01</v>
      </c>
      <c r="AI127" s="39">
        <f t="shared" si="21"/>
        <v>0</v>
      </c>
      <c r="AJ127" s="39"/>
      <c r="AK127" s="39">
        <f t="shared" si="22"/>
        <v>0</v>
      </c>
      <c r="AL127" s="40">
        <v>0</v>
      </c>
      <c r="AM127" s="39">
        <f t="shared" si="23"/>
        <v>0</v>
      </c>
      <c r="AN127" s="39">
        <f t="shared" si="24"/>
        <v>0</v>
      </c>
      <c r="AO127" s="39">
        <v>0</v>
      </c>
      <c r="AP127" s="39">
        <f t="shared" si="25"/>
        <v>0</v>
      </c>
      <c r="AQ127" s="39"/>
      <c r="AR127" s="39"/>
      <c r="AS127" s="39">
        <f t="shared" si="26"/>
        <v>0</v>
      </c>
      <c r="AT127" s="41"/>
    </row>
    <row r="128" spans="1:46">
      <c r="A128" s="12"/>
      <c r="B128" s="12" t="s">
        <v>126</v>
      </c>
      <c r="C128" s="12" t="s">
        <v>66</v>
      </c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2">
        <f>SUM(E128:P128)</f>
        <v>0</v>
      </c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>
        <f t="shared" si="18"/>
        <v>0</v>
      </c>
      <c r="AE128" s="39">
        <f>(D128-R128)</f>
        <v>0</v>
      </c>
      <c r="AF128" s="39">
        <f t="shared" si="19"/>
        <v>0</v>
      </c>
      <c r="AG128" s="39">
        <f t="shared" si="20"/>
        <v>0</v>
      </c>
      <c r="AH128" s="40">
        <v>2.9000000000000001E-2</v>
      </c>
      <c r="AI128" s="39">
        <f t="shared" si="21"/>
        <v>0</v>
      </c>
      <c r="AJ128" s="39"/>
      <c r="AK128" s="39">
        <f t="shared" si="22"/>
        <v>0</v>
      </c>
      <c r="AL128" s="40">
        <v>0.04</v>
      </c>
      <c r="AM128" s="39">
        <f t="shared" si="23"/>
        <v>0</v>
      </c>
      <c r="AN128" s="39">
        <f t="shared" si="24"/>
        <v>0</v>
      </c>
      <c r="AO128" s="39">
        <v>0</v>
      </c>
      <c r="AP128" s="39">
        <f t="shared" si="25"/>
        <v>0</v>
      </c>
      <c r="AQ128" s="39"/>
      <c r="AR128" s="39"/>
      <c r="AS128" s="39">
        <f t="shared" si="26"/>
        <v>0</v>
      </c>
      <c r="AT128" s="39">
        <f>SUM(AS128+AS129)</f>
        <v>0</v>
      </c>
    </row>
    <row r="129" spans="1:46">
      <c r="A129" s="1"/>
      <c r="B129" s="1" t="s">
        <v>126</v>
      </c>
      <c r="C129" s="1" t="s">
        <v>70</v>
      </c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2">
        <f>(R128)</f>
        <v>0</v>
      </c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>
        <f t="shared" si="18"/>
        <v>0</v>
      </c>
      <c r="AE129" s="39">
        <f>(D128-R128)</f>
        <v>0</v>
      </c>
      <c r="AF129" s="39">
        <f t="shared" si="19"/>
        <v>0</v>
      </c>
      <c r="AG129" s="39">
        <f t="shared" si="20"/>
        <v>0</v>
      </c>
      <c r="AH129" s="40">
        <v>1.4999999999999999E-2</v>
      </c>
      <c r="AI129" s="39">
        <f t="shared" si="21"/>
        <v>0</v>
      </c>
      <c r="AJ129" s="39"/>
      <c r="AK129" s="39">
        <f t="shared" si="22"/>
        <v>0</v>
      </c>
      <c r="AL129" s="40">
        <v>3.3300000000000003E-2</v>
      </c>
      <c r="AM129" s="39">
        <f t="shared" si="23"/>
        <v>0</v>
      </c>
      <c r="AN129" s="39">
        <f t="shared" si="24"/>
        <v>0</v>
      </c>
      <c r="AO129" s="39">
        <v>0</v>
      </c>
      <c r="AP129" s="39">
        <f t="shared" si="25"/>
        <v>0</v>
      </c>
      <c r="AQ129" s="39"/>
      <c r="AR129" s="39"/>
      <c r="AS129" s="39">
        <f t="shared" si="26"/>
        <v>0</v>
      </c>
      <c r="AT129" s="41"/>
    </row>
    <row r="130" spans="1:46">
      <c r="A130" s="12"/>
      <c r="B130" s="12" t="s">
        <v>127</v>
      </c>
      <c r="C130" s="12" t="s">
        <v>66</v>
      </c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2">
        <f>SUM(E130:P130)</f>
        <v>0</v>
      </c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>
        <f t="shared" si="18"/>
        <v>0</v>
      </c>
      <c r="AE130" s="39">
        <f>(D130-R130)</f>
        <v>0</v>
      </c>
      <c r="AF130" s="39">
        <f t="shared" si="19"/>
        <v>0</v>
      </c>
      <c r="AG130" s="39">
        <f t="shared" si="20"/>
        <v>0</v>
      </c>
      <c r="AH130" s="40">
        <v>2.9000000000000001E-2</v>
      </c>
      <c r="AI130" s="39">
        <f t="shared" si="21"/>
        <v>0</v>
      </c>
      <c r="AJ130" s="39"/>
      <c r="AK130" s="39">
        <f t="shared" si="22"/>
        <v>0</v>
      </c>
      <c r="AL130" s="40">
        <v>0.04</v>
      </c>
      <c r="AM130" s="39">
        <f t="shared" si="23"/>
        <v>0</v>
      </c>
      <c r="AN130" s="39">
        <f t="shared" si="24"/>
        <v>0</v>
      </c>
      <c r="AO130" s="39">
        <v>0</v>
      </c>
      <c r="AP130" s="39">
        <f t="shared" si="25"/>
        <v>0</v>
      </c>
      <c r="AQ130" s="39"/>
      <c r="AR130" s="39"/>
      <c r="AS130" s="39">
        <f t="shared" si="26"/>
        <v>0</v>
      </c>
      <c r="AT130" s="39">
        <f>SUM(AS130+AS131)</f>
        <v>0</v>
      </c>
    </row>
    <row r="131" spans="1:46">
      <c r="A131" s="1"/>
      <c r="B131" s="1" t="s">
        <v>127</v>
      </c>
      <c r="C131" s="1" t="s">
        <v>70</v>
      </c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2">
        <f>(R130)</f>
        <v>0</v>
      </c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>
        <f t="shared" si="18"/>
        <v>0</v>
      </c>
      <c r="AE131" s="39">
        <f>(D130-R130)</f>
        <v>0</v>
      </c>
      <c r="AF131" s="39">
        <f t="shared" si="19"/>
        <v>0</v>
      </c>
      <c r="AG131" s="39">
        <f t="shared" si="20"/>
        <v>0</v>
      </c>
      <c r="AH131" s="40">
        <v>1.4999999999999999E-2</v>
      </c>
      <c r="AI131" s="39">
        <f t="shared" si="21"/>
        <v>0</v>
      </c>
      <c r="AJ131" s="39"/>
      <c r="AK131" s="39">
        <f t="shared" si="22"/>
        <v>0</v>
      </c>
      <c r="AL131" s="40">
        <v>3.3300000000000003E-2</v>
      </c>
      <c r="AM131" s="39">
        <f t="shared" si="23"/>
        <v>0</v>
      </c>
      <c r="AN131" s="39">
        <f t="shared" si="24"/>
        <v>0</v>
      </c>
      <c r="AO131" s="39">
        <v>0</v>
      </c>
      <c r="AP131" s="39">
        <f t="shared" si="25"/>
        <v>0</v>
      </c>
      <c r="AQ131" s="39"/>
      <c r="AR131" s="39"/>
      <c r="AS131" s="39">
        <f t="shared" si="26"/>
        <v>0</v>
      </c>
      <c r="AT131" s="41"/>
    </row>
    <row r="132" spans="1:46">
      <c r="A132" s="12"/>
      <c r="B132" s="12" t="s">
        <v>128</v>
      </c>
      <c r="C132" s="12" t="s">
        <v>66</v>
      </c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2">
        <f>SUM(E132:P132)</f>
        <v>0</v>
      </c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>
        <f t="shared" si="18"/>
        <v>0</v>
      </c>
      <c r="AE132" s="39">
        <f>(D132-R132)</f>
        <v>0</v>
      </c>
      <c r="AF132" s="39">
        <f t="shared" si="19"/>
        <v>0</v>
      </c>
      <c r="AG132" s="39">
        <f t="shared" si="20"/>
        <v>0</v>
      </c>
      <c r="AH132" s="40">
        <v>2.9000000000000001E-2</v>
      </c>
      <c r="AI132" s="39">
        <f t="shared" si="21"/>
        <v>0</v>
      </c>
      <c r="AJ132" s="39"/>
      <c r="AK132" s="39">
        <f t="shared" si="22"/>
        <v>0</v>
      </c>
      <c r="AL132" s="40">
        <v>0.04</v>
      </c>
      <c r="AM132" s="39">
        <f t="shared" si="23"/>
        <v>0</v>
      </c>
      <c r="AN132" s="39">
        <f t="shared" si="24"/>
        <v>0</v>
      </c>
      <c r="AO132" s="39">
        <v>0</v>
      </c>
      <c r="AP132" s="39">
        <f t="shared" si="25"/>
        <v>0</v>
      </c>
      <c r="AQ132" s="39"/>
      <c r="AR132" s="39"/>
      <c r="AS132" s="39">
        <f t="shared" si="26"/>
        <v>0</v>
      </c>
      <c r="AT132" s="39">
        <f>SUM(AS132+AS133+AS134)</f>
        <v>0</v>
      </c>
    </row>
    <row r="133" spans="1:46">
      <c r="A133" s="1"/>
      <c r="B133" s="1" t="s">
        <v>128</v>
      </c>
      <c r="C133" s="1" t="s">
        <v>76</v>
      </c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2">
        <f>(R132)</f>
        <v>0</v>
      </c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>
        <f t="shared" si="18"/>
        <v>0</v>
      </c>
      <c r="AE133" s="39">
        <f>(D132-R132)</f>
        <v>0</v>
      </c>
      <c r="AF133" s="39">
        <f t="shared" si="19"/>
        <v>0</v>
      </c>
      <c r="AG133" s="39">
        <f t="shared" si="20"/>
        <v>0</v>
      </c>
      <c r="AH133" s="40">
        <v>0.04</v>
      </c>
      <c r="AI133" s="39">
        <f t="shared" si="21"/>
        <v>0</v>
      </c>
      <c r="AJ133" s="39"/>
      <c r="AK133" s="39">
        <f t="shared" si="22"/>
        <v>0</v>
      </c>
      <c r="AL133" s="40">
        <v>3.3300000000000003E-2</v>
      </c>
      <c r="AM133" s="39">
        <f t="shared" si="23"/>
        <v>0</v>
      </c>
      <c r="AN133" s="39">
        <f t="shared" si="24"/>
        <v>0</v>
      </c>
      <c r="AO133" s="39">
        <v>0</v>
      </c>
      <c r="AP133" s="39">
        <f t="shared" si="25"/>
        <v>0</v>
      </c>
      <c r="AQ133" s="39"/>
      <c r="AR133" s="39"/>
      <c r="AS133" s="39">
        <f t="shared" si="26"/>
        <v>0</v>
      </c>
      <c r="AT133" s="41"/>
    </row>
    <row r="134" spans="1:46">
      <c r="A134" s="1"/>
      <c r="B134" s="1" t="s">
        <v>128</v>
      </c>
      <c r="C134" s="1" t="s">
        <v>70</v>
      </c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2">
        <f>R132</f>
        <v>0</v>
      </c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>
        <f t="shared" si="18"/>
        <v>0</v>
      </c>
      <c r="AE134" s="39">
        <f>(D132-R132)</f>
        <v>0</v>
      </c>
      <c r="AF134" s="39">
        <f t="shared" si="19"/>
        <v>0</v>
      </c>
      <c r="AG134" s="39">
        <f t="shared" si="20"/>
        <v>0</v>
      </c>
      <c r="AH134" s="40">
        <v>1.4999999999999999E-2</v>
      </c>
      <c r="AI134" s="39">
        <f t="shared" si="21"/>
        <v>0</v>
      </c>
      <c r="AJ134" s="39"/>
      <c r="AK134" s="39">
        <f t="shared" si="22"/>
        <v>0</v>
      </c>
      <c r="AL134" s="40">
        <v>3.3300000000000003E-2</v>
      </c>
      <c r="AM134" s="39">
        <f t="shared" si="23"/>
        <v>0</v>
      </c>
      <c r="AN134" s="39">
        <f t="shared" si="24"/>
        <v>0</v>
      </c>
      <c r="AO134" s="39">
        <v>0</v>
      </c>
      <c r="AP134" s="39">
        <f t="shared" si="25"/>
        <v>0</v>
      </c>
      <c r="AQ134" s="39"/>
      <c r="AR134" s="39"/>
      <c r="AS134" s="39">
        <f t="shared" si="26"/>
        <v>0</v>
      </c>
      <c r="AT134" s="41"/>
    </row>
    <row r="135" spans="1:46">
      <c r="A135" s="15"/>
      <c r="B135" s="15" t="s">
        <v>129</v>
      </c>
      <c r="C135" s="15" t="s">
        <v>66</v>
      </c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2">
        <f>SUM(E135:P135)</f>
        <v>0</v>
      </c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>
        <f t="shared" si="18"/>
        <v>0</v>
      </c>
      <c r="AE135" s="39">
        <f>(D135-R135)</f>
        <v>0</v>
      </c>
      <c r="AF135" s="39">
        <f t="shared" si="19"/>
        <v>0</v>
      </c>
      <c r="AG135" s="39">
        <f t="shared" si="20"/>
        <v>0</v>
      </c>
      <c r="AH135" s="40">
        <v>2.9000000000000001E-2</v>
      </c>
      <c r="AI135" s="39">
        <f t="shared" si="21"/>
        <v>0</v>
      </c>
      <c r="AJ135" s="39"/>
      <c r="AK135" s="39">
        <f t="shared" si="22"/>
        <v>0</v>
      </c>
      <c r="AL135" s="40">
        <v>0.04</v>
      </c>
      <c r="AM135" s="39">
        <f t="shared" si="23"/>
        <v>0</v>
      </c>
      <c r="AN135" s="39">
        <f t="shared" si="24"/>
        <v>0</v>
      </c>
      <c r="AO135" s="39">
        <v>0</v>
      </c>
      <c r="AP135" s="39">
        <f t="shared" si="25"/>
        <v>0</v>
      </c>
      <c r="AQ135" s="39"/>
      <c r="AR135" s="39"/>
      <c r="AS135" s="39">
        <f t="shared" si="26"/>
        <v>0</v>
      </c>
      <c r="AT135" s="39">
        <f>SUM(AS135+AS136)</f>
        <v>0</v>
      </c>
    </row>
    <row r="136" spans="1:46">
      <c r="A136" s="1"/>
      <c r="B136" s="1" t="s">
        <v>129</v>
      </c>
      <c r="C136" s="1" t="s">
        <v>70</v>
      </c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2">
        <f>(R135)</f>
        <v>0</v>
      </c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>
        <f t="shared" si="18"/>
        <v>0</v>
      </c>
      <c r="AE136" s="39">
        <f>(D135-R135)</f>
        <v>0</v>
      </c>
      <c r="AF136" s="39">
        <f t="shared" si="19"/>
        <v>0</v>
      </c>
      <c r="AG136" s="39">
        <f t="shared" si="20"/>
        <v>0</v>
      </c>
      <c r="AH136" s="40">
        <v>1.4999999999999999E-2</v>
      </c>
      <c r="AI136" s="39">
        <f t="shared" si="21"/>
        <v>0</v>
      </c>
      <c r="AJ136" s="39"/>
      <c r="AK136" s="39">
        <f t="shared" si="22"/>
        <v>0</v>
      </c>
      <c r="AL136" s="40">
        <v>3.3300000000000003E-2</v>
      </c>
      <c r="AM136" s="39">
        <f t="shared" si="23"/>
        <v>0</v>
      </c>
      <c r="AN136" s="39">
        <f t="shared" si="24"/>
        <v>0</v>
      </c>
      <c r="AO136" s="39">
        <v>0</v>
      </c>
      <c r="AP136" s="39">
        <f t="shared" si="25"/>
        <v>0</v>
      </c>
      <c r="AQ136" s="39"/>
      <c r="AR136" s="39"/>
      <c r="AS136" s="39">
        <f t="shared" si="26"/>
        <v>0</v>
      </c>
      <c r="AT136" s="41"/>
    </row>
    <row r="137" spans="1:46">
      <c r="A137" s="15"/>
      <c r="B137" s="15" t="s">
        <v>130</v>
      </c>
      <c r="C137" s="15" t="s">
        <v>66</v>
      </c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2">
        <f>SUM(E137:P137)</f>
        <v>0</v>
      </c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>
        <f t="shared" si="18"/>
        <v>0</v>
      </c>
      <c r="AE137" s="39">
        <f>(D137-R137)</f>
        <v>0</v>
      </c>
      <c r="AF137" s="39">
        <f t="shared" si="19"/>
        <v>0</v>
      </c>
      <c r="AG137" s="39">
        <f t="shared" si="20"/>
        <v>0</v>
      </c>
      <c r="AH137" s="40">
        <v>2.9000000000000001E-2</v>
      </c>
      <c r="AI137" s="39">
        <f t="shared" si="21"/>
        <v>0</v>
      </c>
      <c r="AJ137" s="39"/>
      <c r="AK137" s="39">
        <f t="shared" si="22"/>
        <v>0</v>
      </c>
      <c r="AL137" s="40">
        <v>0.04</v>
      </c>
      <c r="AM137" s="39">
        <f t="shared" si="23"/>
        <v>0</v>
      </c>
      <c r="AN137" s="39">
        <f t="shared" si="24"/>
        <v>0</v>
      </c>
      <c r="AO137" s="39">
        <v>0</v>
      </c>
      <c r="AP137" s="39">
        <f t="shared" si="25"/>
        <v>0</v>
      </c>
      <c r="AQ137" s="39"/>
      <c r="AR137" s="39"/>
      <c r="AS137" s="39">
        <f t="shared" si="26"/>
        <v>0</v>
      </c>
      <c r="AT137" s="39">
        <f>SUM(AS137+AS138+AS139)</f>
        <v>0</v>
      </c>
    </row>
    <row r="138" spans="1:46">
      <c r="A138" s="1"/>
      <c r="B138" s="1" t="s">
        <v>130</v>
      </c>
      <c r="C138" s="1" t="s">
        <v>76</v>
      </c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2">
        <f>(R137)</f>
        <v>0</v>
      </c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>
        <f t="shared" si="18"/>
        <v>0</v>
      </c>
      <c r="AE138" s="39">
        <f>(D137-R137)</f>
        <v>0</v>
      </c>
      <c r="AF138" s="39">
        <f t="shared" si="19"/>
        <v>0</v>
      </c>
      <c r="AG138" s="39">
        <f t="shared" si="20"/>
        <v>0</v>
      </c>
      <c r="AH138" s="40">
        <v>0.04</v>
      </c>
      <c r="AI138" s="39">
        <f t="shared" si="21"/>
        <v>0</v>
      </c>
      <c r="AJ138" s="39"/>
      <c r="AK138" s="39">
        <f t="shared" si="22"/>
        <v>0</v>
      </c>
      <c r="AL138" s="40">
        <v>3.3300000000000003E-2</v>
      </c>
      <c r="AM138" s="39">
        <f t="shared" si="23"/>
        <v>0</v>
      </c>
      <c r="AN138" s="39">
        <f t="shared" si="24"/>
        <v>0</v>
      </c>
      <c r="AO138" s="39">
        <v>0</v>
      </c>
      <c r="AP138" s="39">
        <f t="shared" si="25"/>
        <v>0</v>
      </c>
      <c r="AQ138" s="39"/>
      <c r="AR138" s="39"/>
      <c r="AS138" s="39">
        <f t="shared" si="26"/>
        <v>0</v>
      </c>
      <c r="AT138" s="41"/>
    </row>
    <row r="139" spans="1:46">
      <c r="A139" s="1"/>
      <c r="B139" s="1" t="s">
        <v>130</v>
      </c>
      <c r="C139" s="1" t="s">
        <v>70</v>
      </c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2">
        <f>R137</f>
        <v>0</v>
      </c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>
        <f t="shared" si="18"/>
        <v>0</v>
      </c>
      <c r="AE139" s="39">
        <f>(D137-R137)</f>
        <v>0</v>
      </c>
      <c r="AF139" s="39">
        <f t="shared" si="19"/>
        <v>0</v>
      </c>
      <c r="AG139" s="39">
        <f t="shared" si="20"/>
        <v>0</v>
      </c>
      <c r="AH139" s="40">
        <v>8.0000000000000002E-3</v>
      </c>
      <c r="AI139" s="39">
        <f t="shared" si="21"/>
        <v>0</v>
      </c>
      <c r="AJ139" s="39"/>
      <c r="AK139" s="39">
        <f t="shared" si="22"/>
        <v>0</v>
      </c>
      <c r="AL139" s="40">
        <v>2.2200000000000001E-2</v>
      </c>
      <c r="AM139" s="39">
        <f t="shared" si="23"/>
        <v>0</v>
      </c>
      <c r="AN139" s="39">
        <f t="shared" si="24"/>
        <v>0</v>
      </c>
      <c r="AO139" s="39">
        <v>0</v>
      </c>
      <c r="AP139" s="39">
        <f t="shared" si="25"/>
        <v>0</v>
      </c>
      <c r="AQ139" s="39"/>
      <c r="AR139" s="39"/>
      <c r="AS139" s="39">
        <f t="shared" si="26"/>
        <v>0</v>
      </c>
      <c r="AT139" s="41"/>
    </row>
    <row r="140" spans="1:46">
      <c r="A140" s="15"/>
      <c r="B140" s="15" t="s">
        <v>131</v>
      </c>
      <c r="C140" s="15" t="s">
        <v>66</v>
      </c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2">
        <f>SUM(E140:P140)</f>
        <v>0</v>
      </c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>
        <f t="shared" si="18"/>
        <v>0</v>
      </c>
      <c r="AE140" s="39">
        <f>(D140-R140)</f>
        <v>0</v>
      </c>
      <c r="AF140" s="39">
        <f t="shared" si="19"/>
        <v>0</v>
      </c>
      <c r="AG140" s="39">
        <f t="shared" si="20"/>
        <v>0</v>
      </c>
      <c r="AH140" s="40">
        <v>2.9000000000000001E-2</v>
      </c>
      <c r="AI140" s="39">
        <f t="shared" si="21"/>
        <v>0</v>
      </c>
      <c r="AJ140" s="39"/>
      <c r="AK140" s="39">
        <f t="shared" si="22"/>
        <v>0</v>
      </c>
      <c r="AL140" s="40">
        <v>0.04</v>
      </c>
      <c r="AM140" s="39">
        <f t="shared" si="23"/>
        <v>0</v>
      </c>
      <c r="AN140" s="39">
        <f t="shared" si="24"/>
        <v>0</v>
      </c>
      <c r="AO140" s="39">
        <v>0</v>
      </c>
      <c r="AP140" s="39">
        <f t="shared" si="25"/>
        <v>0</v>
      </c>
      <c r="AQ140" s="39"/>
      <c r="AR140" s="39"/>
      <c r="AS140" s="39">
        <f t="shared" si="26"/>
        <v>0</v>
      </c>
      <c r="AT140" s="39">
        <f>SUM(AS140+AS141)</f>
        <v>0</v>
      </c>
    </row>
    <row r="141" spans="1:46">
      <c r="A141" s="1"/>
      <c r="B141" s="1" t="s">
        <v>131</v>
      </c>
      <c r="C141" s="1" t="s">
        <v>70</v>
      </c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2">
        <f>(R140)</f>
        <v>0</v>
      </c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>
        <f t="shared" si="18"/>
        <v>0</v>
      </c>
      <c r="AE141" s="39">
        <f>(D140-R140)</f>
        <v>0</v>
      </c>
      <c r="AF141" s="39">
        <f t="shared" si="19"/>
        <v>0</v>
      </c>
      <c r="AG141" s="39">
        <f t="shared" si="20"/>
        <v>0</v>
      </c>
      <c r="AH141" s="40">
        <v>8.0000000000000002E-3</v>
      </c>
      <c r="AI141" s="39">
        <f t="shared" si="21"/>
        <v>0</v>
      </c>
      <c r="AJ141" s="39"/>
      <c r="AK141" s="39">
        <f t="shared" si="22"/>
        <v>0</v>
      </c>
      <c r="AL141" s="40">
        <v>2.2200000000000001E-2</v>
      </c>
      <c r="AM141" s="39">
        <f t="shared" si="23"/>
        <v>0</v>
      </c>
      <c r="AN141" s="39">
        <f t="shared" si="24"/>
        <v>0</v>
      </c>
      <c r="AO141" s="39">
        <v>0</v>
      </c>
      <c r="AP141" s="39">
        <f t="shared" si="25"/>
        <v>0</v>
      </c>
      <c r="AQ141" s="39"/>
      <c r="AR141" s="39"/>
      <c r="AS141" s="39">
        <f t="shared" si="26"/>
        <v>0</v>
      </c>
      <c r="AT141" s="41"/>
    </row>
    <row r="142" spans="1:46">
      <c r="A142" s="12"/>
      <c r="B142" s="12" t="s">
        <v>132</v>
      </c>
      <c r="C142" s="12" t="s">
        <v>66</v>
      </c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2">
        <f>SUM(E142:P142)</f>
        <v>0</v>
      </c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>
        <f t="shared" si="18"/>
        <v>0</v>
      </c>
      <c r="AE142" s="39">
        <f>(D142-R142)</f>
        <v>0</v>
      </c>
      <c r="AF142" s="39">
        <f t="shared" si="19"/>
        <v>0</v>
      </c>
      <c r="AG142" s="39">
        <f t="shared" si="20"/>
        <v>0</v>
      </c>
      <c r="AH142" s="40">
        <v>2.9000000000000001E-2</v>
      </c>
      <c r="AI142" s="39">
        <f t="shared" si="21"/>
        <v>0</v>
      </c>
      <c r="AJ142" s="39"/>
      <c r="AK142" s="39">
        <f t="shared" si="22"/>
        <v>0</v>
      </c>
      <c r="AL142" s="40">
        <v>0.04</v>
      </c>
      <c r="AM142" s="39">
        <f t="shared" si="23"/>
        <v>0</v>
      </c>
      <c r="AN142" s="39">
        <f t="shared" si="24"/>
        <v>0</v>
      </c>
      <c r="AO142" s="39">
        <v>0</v>
      </c>
      <c r="AP142" s="39">
        <f t="shared" si="25"/>
        <v>0</v>
      </c>
      <c r="AQ142" s="39"/>
      <c r="AR142" s="39"/>
      <c r="AS142" s="39">
        <f t="shared" si="26"/>
        <v>0</v>
      </c>
      <c r="AT142" s="39">
        <f>SUM(AS142+AS143+AS144)</f>
        <v>0</v>
      </c>
    </row>
    <row r="143" spans="1:46">
      <c r="A143" s="1"/>
      <c r="B143" s="1" t="s">
        <v>132</v>
      </c>
      <c r="C143" s="1" t="s">
        <v>76</v>
      </c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2">
        <f>(R142)</f>
        <v>0</v>
      </c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>
        <f t="shared" si="18"/>
        <v>0</v>
      </c>
      <c r="AE143" s="39">
        <f>(D142-R142)</f>
        <v>0</v>
      </c>
      <c r="AF143" s="39">
        <f t="shared" si="19"/>
        <v>0</v>
      </c>
      <c r="AG143" s="39">
        <f t="shared" si="20"/>
        <v>0</v>
      </c>
      <c r="AH143" s="40">
        <v>0.05</v>
      </c>
      <c r="AI143" s="39">
        <f t="shared" si="21"/>
        <v>0</v>
      </c>
      <c r="AJ143" s="39"/>
      <c r="AK143" s="39">
        <f t="shared" si="22"/>
        <v>0</v>
      </c>
      <c r="AL143" s="40">
        <v>3.3300000000000003E-2</v>
      </c>
      <c r="AM143" s="39">
        <f t="shared" si="23"/>
        <v>0</v>
      </c>
      <c r="AN143" s="39">
        <f t="shared" si="24"/>
        <v>0</v>
      </c>
      <c r="AO143" s="39">
        <v>0</v>
      </c>
      <c r="AP143" s="39">
        <f t="shared" si="25"/>
        <v>0</v>
      </c>
      <c r="AQ143" s="39"/>
      <c r="AR143" s="39"/>
      <c r="AS143" s="39">
        <f t="shared" si="26"/>
        <v>0</v>
      </c>
      <c r="AT143" s="41"/>
    </row>
    <row r="144" spans="1:46">
      <c r="A144" s="1"/>
      <c r="B144" s="1" t="s">
        <v>132</v>
      </c>
      <c r="C144" s="1" t="s">
        <v>70</v>
      </c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2">
        <f>R142</f>
        <v>0</v>
      </c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>
        <f t="shared" si="18"/>
        <v>0</v>
      </c>
      <c r="AE144" s="39">
        <f>(D142-R142)</f>
        <v>0</v>
      </c>
      <c r="AF144" s="39">
        <f t="shared" si="19"/>
        <v>0</v>
      </c>
      <c r="AG144" s="39">
        <f t="shared" si="20"/>
        <v>0</v>
      </c>
      <c r="AH144" s="40">
        <v>8.0000000000000002E-3</v>
      </c>
      <c r="AI144" s="39">
        <f t="shared" si="21"/>
        <v>0</v>
      </c>
      <c r="AJ144" s="39"/>
      <c r="AK144" s="39">
        <f t="shared" si="22"/>
        <v>0</v>
      </c>
      <c r="AL144" s="40">
        <v>2.2200000000000001E-2</v>
      </c>
      <c r="AM144" s="39">
        <f t="shared" si="23"/>
        <v>0</v>
      </c>
      <c r="AN144" s="39">
        <f t="shared" si="24"/>
        <v>0</v>
      </c>
      <c r="AO144" s="39">
        <v>0</v>
      </c>
      <c r="AP144" s="39">
        <f t="shared" si="25"/>
        <v>0</v>
      </c>
      <c r="AQ144" s="39"/>
      <c r="AR144" s="39"/>
      <c r="AS144" s="39">
        <f t="shared" si="26"/>
        <v>0</v>
      </c>
      <c r="AT144" s="41"/>
    </row>
    <row r="145" spans="1:46">
      <c r="A145" s="15"/>
      <c r="B145" s="15" t="s">
        <v>133</v>
      </c>
      <c r="C145" s="15" t="s">
        <v>66</v>
      </c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2">
        <f>SUM(E145:P145)</f>
        <v>0</v>
      </c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>
        <f t="shared" si="18"/>
        <v>0</v>
      </c>
      <c r="AE145" s="39">
        <f>(D145-R145)</f>
        <v>0</v>
      </c>
      <c r="AF145" s="39">
        <f t="shared" si="19"/>
        <v>0</v>
      </c>
      <c r="AG145" s="39">
        <f t="shared" si="20"/>
        <v>0</v>
      </c>
      <c r="AH145" s="40">
        <v>2.9000000000000001E-2</v>
      </c>
      <c r="AI145" s="39">
        <f t="shared" si="21"/>
        <v>0</v>
      </c>
      <c r="AJ145" s="39"/>
      <c r="AK145" s="39">
        <f t="shared" si="22"/>
        <v>0</v>
      </c>
      <c r="AL145" s="40">
        <v>0.04</v>
      </c>
      <c r="AM145" s="39">
        <f t="shared" si="23"/>
        <v>0</v>
      </c>
      <c r="AN145" s="39">
        <f t="shared" si="24"/>
        <v>0</v>
      </c>
      <c r="AO145" s="39">
        <v>0</v>
      </c>
      <c r="AP145" s="39">
        <f t="shared" si="25"/>
        <v>0</v>
      </c>
      <c r="AQ145" s="39"/>
      <c r="AR145" s="39"/>
      <c r="AS145" s="39">
        <f t="shared" si="26"/>
        <v>0</v>
      </c>
      <c r="AT145" s="39">
        <f>SUM(AS145+AS146)</f>
        <v>0</v>
      </c>
    </row>
    <row r="146" spans="1:46">
      <c r="A146" s="1"/>
      <c r="B146" s="1" t="s">
        <v>133</v>
      </c>
      <c r="C146" s="1" t="s">
        <v>70</v>
      </c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2">
        <f>(R145)</f>
        <v>0</v>
      </c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>
        <f t="shared" si="18"/>
        <v>0</v>
      </c>
      <c r="AE146" s="39">
        <f>(D145-R145)</f>
        <v>0</v>
      </c>
      <c r="AF146" s="39">
        <f t="shared" si="19"/>
        <v>0</v>
      </c>
      <c r="AG146" s="39">
        <f t="shared" si="20"/>
        <v>0</v>
      </c>
      <c r="AH146" s="40">
        <v>8.0000000000000002E-3</v>
      </c>
      <c r="AI146" s="39">
        <f t="shared" si="21"/>
        <v>0</v>
      </c>
      <c r="AJ146" s="39"/>
      <c r="AK146" s="39">
        <f t="shared" si="22"/>
        <v>0</v>
      </c>
      <c r="AL146" s="40">
        <v>2.2200000000000001E-2</v>
      </c>
      <c r="AM146" s="39">
        <f t="shared" si="23"/>
        <v>0</v>
      </c>
      <c r="AN146" s="39">
        <f t="shared" si="24"/>
        <v>0</v>
      </c>
      <c r="AO146" s="39">
        <v>0</v>
      </c>
      <c r="AP146" s="39">
        <f t="shared" si="25"/>
        <v>0</v>
      </c>
      <c r="AQ146" s="39"/>
      <c r="AR146" s="39"/>
      <c r="AS146" s="39">
        <f t="shared" si="26"/>
        <v>0</v>
      </c>
      <c r="AT146" s="41"/>
    </row>
    <row r="147" spans="1:46">
      <c r="A147" s="12"/>
      <c r="B147" s="12" t="s">
        <v>134</v>
      </c>
      <c r="C147" s="12" t="s">
        <v>66</v>
      </c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2">
        <f>SUM(E147:P147)</f>
        <v>0</v>
      </c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>
        <f t="shared" si="18"/>
        <v>0</v>
      </c>
      <c r="AE147" s="39">
        <f>(D147-R147)</f>
        <v>0</v>
      </c>
      <c r="AF147" s="39">
        <f t="shared" si="19"/>
        <v>0</v>
      </c>
      <c r="AG147" s="39">
        <f t="shared" si="20"/>
        <v>0</v>
      </c>
      <c r="AH147" s="40">
        <v>2.9000000000000001E-2</v>
      </c>
      <c r="AI147" s="39">
        <f t="shared" si="21"/>
        <v>0</v>
      </c>
      <c r="AJ147" s="39"/>
      <c r="AK147" s="39">
        <f t="shared" si="22"/>
        <v>0</v>
      </c>
      <c r="AL147" s="40">
        <v>0.04</v>
      </c>
      <c r="AM147" s="39">
        <f t="shared" si="23"/>
        <v>0</v>
      </c>
      <c r="AN147" s="39">
        <f t="shared" si="24"/>
        <v>0</v>
      </c>
      <c r="AO147" s="39">
        <v>0</v>
      </c>
      <c r="AP147" s="39">
        <f t="shared" si="25"/>
        <v>0</v>
      </c>
      <c r="AQ147" s="39"/>
      <c r="AR147" s="39"/>
      <c r="AS147" s="39">
        <f t="shared" si="26"/>
        <v>0</v>
      </c>
      <c r="AT147" s="39">
        <f>SUM(AS147+AS148)</f>
        <v>0</v>
      </c>
    </row>
    <row r="148" spans="1:46">
      <c r="A148" s="1"/>
      <c r="B148" s="1" t="s">
        <v>134</v>
      </c>
      <c r="C148" s="1" t="s">
        <v>70</v>
      </c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2">
        <f>(R147)</f>
        <v>0</v>
      </c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>
        <f t="shared" si="18"/>
        <v>0</v>
      </c>
      <c r="AE148" s="39">
        <f>(D147-R147)</f>
        <v>0</v>
      </c>
      <c r="AF148" s="39">
        <f t="shared" si="19"/>
        <v>0</v>
      </c>
      <c r="AG148" s="39">
        <f t="shared" si="20"/>
        <v>0</v>
      </c>
      <c r="AH148" s="40">
        <v>8.0000000000000002E-3</v>
      </c>
      <c r="AI148" s="39">
        <f t="shared" si="21"/>
        <v>0</v>
      </c>
      <c r="AJ148" s="39"/>
      <c r="AK148" s="39">
        <f t="shared" si="22"/>
        <v>0</v>
      </c>
      <c r="AL148" s="40">
        <v>2.2200000000000001E-2</v>
      </c>
      <c r="AM148" s="39">
        <f t="shared" si="23"/>
        <v>0</v>
      </c>
      <c r="AN148" s="39">
        <f t="shared" si="24"/>
        <v>0</v>
      </c>
      <c r="AO148" s="39">
        <v>0</v>
      </c>
      <c r="AP148" s="39">
        <f t="shared" si="25"/>
        <v>0</v>
      </c>
      <c r="AQ148" s="39"/>
      <c r="AR148" s="39"/>
      <c r="AS148" s="39">
        <f t="shared" si="26"/>
        <v>0</v>
      </c>
      <c r="AT148" s="41"/>
    </row>
    <row r="149" spans="1:46">
      <c r="A149" s="15"/>
      <c r="B149" s="15" t="s">
        <v>135</v>
      </c>
      <c r="C149" s="15" t="s">
        <v>66</v>
      </c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2">
        <f>SUM(E149:P149)</f>
        <v>0</v>
      </c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>
        <f t="shared" si="18"/>
        <v>0</v>
      </c>
      <c r="AE149" s="39">
        <f>(D149-R149)</f>
        <v>0</v>
      </c>
      <c r="AF149" s="39">
        <f t="shared" si="19"/>
        <v>0</v>
      </c>
      <c r="AG149" s="39">
        <f t="shared" si="20"/>
        <v>0</v>
      </c>
      <c r="AH149" s="40">
        <v>2.9000000000000001E-2</v>
      </c>
      <c r="AI149" s="39">
        <f t="shared" si="21"/>
        <v>0</v>
      </c>
      <c r="AJ149" s="39"/>
      <c r="AK149" s="39">
        <f t="shared" si="22"/>
        <v>0</v>
      </c>
      <c r="AL149" s="40">
        <v>0.04</v>
      </c>
      <c r="AM149" s="39">
        <f t="shared" si="23"/>
        <v>0</v>
      </c>
      <c r="AN149" s="39">
        <f t="shared" si="24"/>
        <v>0</v>
      </c>
      <c r="AO149" s="39">
        <v>0</v>
      </c>
      <c r="AP149" s="39">
        <f t="shared" si="25"/>
        <v>0</v>
      </c>
      <c r="AQ149" s="39"/>
      <c r="AR149" s="39"/>
      <c r="AS149" s="39">
        <f t="shared" si="26"/>
        <v>0</v>
      </c>
      <c r="AT149" s="39">
        <f>SUM(AS149+AS150)</f>
        <v>0</v>
      </c>
    </row>
    <row r="150" spans="1:46">
      <c r="A150" s="1"/>
      <c r="B150" s="1" t="s">
        <v>135</v>
      </c>
      <c r="C150" s="1" t="s">
        <v>70</v>
      </c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2">
        <f>(R149)</f>
        <v>0</v>
      </c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>
        <f t="shared" si="18"/>
        <v>0</v>
      </c>
      <c r="AE150" s="39">
        <f>(D149-R149)</f>
        <v>0</v>
      </c>
      <c r="AF150" s="39">
        <f t="shared" si="19"/>
        <v>0</v>
      </c>
      <c r="AG150" s="39">
        <f t="shared" si="20"/>
        <v>0</v>
      </c>
      <c r="AH150" s="40">
        <v>8.0000000000000002E-3</v>
      </c>
      <c r="AI150" s="39">
        <f t="shared" si="21"/>
        <v>0</v>
      </c>
      <c r="AJ150" s="39"/>
      <c r="AK150" s="39">
        <f t="shared" si="22"/>
        <v>0</v>
      </c>
      <c r="AL150" s="40">
        <v>2.2200000000000001E-2</v>
      </c>
      <c r="AM150" s="39">
        <f t="shared" si="23"/>
        <v>0</v>
      </c>
      <c r="AN150" s="39">
        <f t="shared" si="24"/>
        <v>0</v>
      </c>
      <c r="AO150" s="39">
        <v>0</v>
      </c>
      <c r="AP150" s="39">
        <f t="shared" si="25"/>
        <v>0</v>
      </c>
      <c r="AQ150" s="39"/>
      <c r="AR150" s="39"/>
      <c r="AS150" s="39">
        <f t="shared" si="26"/>
        <v>0</v>
      </c>
      <c r="AT150" s="41"/>
    </row>
    <row r="151" spans="1:46">
      <c r="A151" s="15"/>
      <c r="B151" s="15" t="s">
        <v>136</v>
      </c>
      <c r="C151" s="15" t="s">
        <v>66</v>
      </c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2">
        <f>SUM(E151:P151)</f>
        <v>0</v>
      </c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>
        <f t="shared" si="18"/>
        <v>0</v>
      </c>
      <c r="AE151" s="39">
        <f>(D151-R151)</f>
        <v>0</v>
      </c>
      <c r="AF151" s="39">
        <f t="shared" si="19"/>
        <v>0</v>
      </c>
      <c r="AG151" s="39">
        <f t="shared" si="20"/>
        <v>0</v>
      </c>
      <c r="AH151" s="40">
        <v>2.9000000000000001E-2</v>
      </c>
      <c r="AI151" s="39">
        <f t="shared" si="21"/>
        <v>0</v>
      </c>
      <c r="AJ151" s="39"/>
      <c r="AK151" s="39">
        <f t="shared" si="22"/>
        <v>0</v>
      </c>
      <c r="AL151" s="40">
        <v>0.04</v>
      </c>
      <c r="AM151" s="39">
        <f t="shared" si="23"/>
        <v>0</v>
      </c>
      <c r="AN151" s="39">
        <f t="shared" si="24"/>
        <v>0</v>
      </c>
      <c r="AO151" s="39">
        <v>0</v>
      </c>
      <c r="AP151" s="39">
        <f t="shared" si="25"/>
        <v>0</v>
      </c>
      <c r="AQ151" s="39"/>
      <c r="AR151" s="39"/>
      <c r="AS151" s="39">
        <f t="shared" si="26"/>
        <v>0</v>
      </c>
      <c r="AT151" s="39">
        <f>SUM(AS151+AS152)</f>
        <v>0</v>
      </c>
    </row>
    <row r="152" spans="1:46">
      <c r="A152" s="1"/>
      <c r="B152" s="1" t="s">
        <v>136</v>
      </c>
      <c r="C152" s="1" t="s">
        <v>70</v>
      </c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2">
        <f>(R151)</f>
        <v>0</v>
      </c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>
        <f t="shared" si="18"/>
        <v>0</v>
      </c>
      <c r="AE152" s="39">
        <f>(D151-R151)</f>
        <v>0</v>
      </c>
      <c r="AF152" s="39">
        <f t="shared" si="19"/>
        <v>0</v>
      </c>
      <c r="AG152" s="39">
        <f t="shared" si="20"/>
        <v>0</v>
      </c>
      <c r="AH152" s="40">
        <v>8.0000000000000002E-3</v>
      </c>
      <c r="AI152" s="39">
        <f t="shared" si="21"/>
        <v>0</v>
      </c>
      <c r="AJ152" s="39"/>
      <c r="AK152" s="39">
        <f t="shared" si="22"/>
        <v>0</v>
      </c>
      <c r="AL152" s="40">
        <v>2.2200000000000001E-2</v>
      </c>
      <c r="AM152" s="39">
        <f t="shared" si="23"/>
        <v>0</v>
      </c>
      <c r="AN152" s="39">
        <f t="shared" si="24"/>
        <v>0</v>
      </c>
      <c r="AO152" s="39">
        <v>0</v>
      </c>
      <c r="AP152" s="39">
        <f t="shared" si="25"/>
        <v>0</v>
      </c>
      <c r="AQ152" s="39"/>
      <c r="AR152" s="39"/>
      <c r="AS152" s="39">
        <f t="shared" si="26"/>
        <v>0</v>
      </c>
      <c r="AT152" s="41"/>
    </row>
    <row r="153" spans="1:46">
      <c r="A153" s="12"/>
      <c r="B153" s="12" t="s">
        <v>137</v>
      </c>
      <c r="C153" s="12" t="s">
        <v>66</v>
      </c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2">
        <f>SUM(E153:P153)</f>
        <v>0</v>
      </c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>
        <f t="shared" si="18"/>
        <v>0</v>
      </c>
      <c r="AE153" s="39">
        <f>(D153-R153)</f>
        <v>0</v>
      </c>
      <c r="AF153" s="39">
        <f t="shared" si="19"/>
        <v>0</v>
      </c>
      <c r="AG153" s="39">
        <f t="shared" si="20"/>
        <v>0</v>
      </c>
      <c r="AH153" s="40">
        <v>2.9000000000000001E-2</v>
      </c>
      <c r="AI153" s="39">
        <f t="shared" si="21"/>
        <v>0</v>
      </c>
      <c r="AJ153" s="39"/>
      <c r="AK153" s="39">
        <f t="shared" si="22"/>
        <v>0</v>
      </c>
      <c r="AL153" s="40">
        <v>0.04</v>
      </c>
      <c r="AM153" s="39">
        <f t="shared" si="23"/>
        <v>0</v>
      </c>
      <c r="AN153" s="39">
        <f t="shared" si="24"/>
        <v>0</v>
      </c>
      <c r="AO153" s="39">
        <v>0</v>
      </c>
      <c r="AP153" s="39">
        <f t="shared" si="25"/>
        <v>0</v>
      </c>
      <c r="AQ153" s="39"/>
      <c r="AR153" s="39"/>
      <c r="AS153" s="39">
        <f t="shared" si="26"/>
        <v>0</v>
      </c>
      <c r="AT153" s="39">
        <f>SUM(AS153+AS154+AS155)</f>
        <v>0</v>
      </c>
    </row>
    <row r="154" spans="1:46">
      <c r="A154" s="1"/>
      <c r="B154" s="1" t="s">
        <v>137</v>
      </c>
      <c r="C154" s="1" t="s">
        <v>76</v>
      </c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2">
        <f>(R153)</f>
        <v>0</v>
      </c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>
        <f t="shared" si="18"/>
        <v>0</v>
      </c>
      <c r="AE154" s="39">
        <f>(D153-R153)</f>
        <v>0</v>
      </c>
      <c r="AF154" s="39">
        <f t="shared" si="19"/>
        <v>0</v>
      </c>
      <c r="AG154" s="39">
        <f t="shared" si="20"/>
        <v>0</v>
      </c>
      <c r="AH154" s="40">
        <v>0.03</v>
      </c>
      <c r="AI154" s="39">
        <f t="shared" si="21"/>
        <v>0</v>
      </c>
      <c r="AJ154" s="39"/>
      <c r="AK154" s="39">
        <f t="shared" si="22"/>
        <v>0</v>
      </c>
      <c r="AL154" s="40">
        <v>3.3300000000000003E-2</v>
      </c>
      <c r="AM154" s="39">
        <f t="shared" si="23"/>
        <v>0</v>
      </c>
      <c r="AN154" s="39">
        <f t="shared" si="24"/>
        <v>0</v>
      </c>
      <c r="AO154" s="39">
        <v>0</v>
      </c>
      <c r="AP154" s="39">
        <f t="shared" si="25"/>
        <v>0</v>
      </c>
      <c r="AQ154" s="39"/>
      <c r="AR154" s="39"/>
      <c r="AS154" s="39">
        <f t="shared" si="26"/>
        <v>0</v>
      </c>
      <c r="AT154" s="41"/>
    </row>
    <row r="155" spans="1:46">
      <c r="A155" s="1"/>
      <c r="B155" s="1" t="s">
        <v>137</v>
      </c>
      <c r="C155" s="1" t="s">
        <v>70</v>
      </c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2">
        <f>R153</f>
        <v>0</v>
      </c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>
        <f t="shared" si="18"/>
        <v>0</v>
      </c>
      <c r="AE155" s="39">
        <f>(D153-R153)</f>
        <v>0</v>
      </c>
      <c r="AF155" s="39">
        <f t="shared" si="19"/>
        <v>0</v>
      </c>
      <c r="AG155" s="39">
        <f t="shared" si="20"/>
        <v>0</v>
      </c>
      <c r="AH155" s="40">
        <v>8.0000000000000002E-3</v>
      </c>
      <c r="AI155" s="39">
        <f t="shared" si="21"/>
        <v>0</v>
      </c>
      <c r="AJ155" s="39"/>
      <c r="AK155" s="39">
        <f t="shared" si="22"/>
        <v>0</v>
      </c>
      <c r="AL155" s="40">
        <v>2.2200000000000001E-2</v>
      </c>
      <c r="AM155" s="39">
        <f t="shared" si="23"/>
        <v>0</v>
      </c>
      <c r="AN155" s="39">
        <f t="shared" si="24"/>
        <v>0</v>
      </c>
      <c r="AO155" s="39">
        <v>0</v>
      </c>
      <c r="AP155" s="39">
        <f t="shared" si="25"/>
        <v>0</v>
      </c>
      <c r="AQ155" s="39"/>
      <c r="AR155" s="39"/>
      <c r="AS155" s="39">
        <f t="shared" si="26"/>
        <v>0</v>
      </c>
      <c r="AT155" s="41"/>
    </row>
    <row r="156" spans="1:46">
      <c r="A156" s="15"/>
      <c r="B156" s="15" t="s">
        <v>138</v>
      </c>
      <c r="C156" s="15" t="s">
        <v>66</v>
      </c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2">
        <f>SUM(E156:P156)</f>
        <v>0</v>
      </c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>
        <f t="shared" si="18"/>
        <v>0</v>
      </c>
      <c r="AE156" s="39">
        <f>(D156-R156)</f>
        <v>0</v>
      </c>
      <c r="AF156" s="39">
        <f t="shared" si="19"/>
        <v>0</v>
      </c>
      <c r="AG156" s="39">
        <f t="shared" si="20"/>
        <v>0</v>
      </c>
      <c r="AH156" s="40">
        <v>2.9000000000000001E-2</v>
      </c>
      <c r="AI156" s="39">
        <f t="shared" si="21"/>
        <v>0</v>
      </c>
      <c r="AJ156" s="39"/>
      <c r="AK156" s="39">
        <f t="shared" si="22"/>
        <v>0</v>
      </c>
      <c r="AL156" s="40">
        <v>0.04</v>
      </c>
      <c r="AM156" s="39">
        <f t="shared" si="23"/>
        <v>0</v>
      </c>
      <c r="AN156" s="39">
        <f t="shared" si="24"/>
        <v>0</v>
      </c>
      <c r="AO156" s="39">
        <v>0</v>
      </c>
      <c r="AP156" s="39">
        <f t="shared" si="25"/>
        <v>0</v>
      </c>
      <c r="AQ156" s="39"/>
      <c r="AR156" s="39"/>
      <c r="AS156" s="39">
        <f t="shared" si="26"/>
        <v>0</v>
      </c>
      <c r="AT156" s="39">
        <f>SUM(AS156+AS157)</f>
        <v>0</v>
      </c>
    </row>
    <row r="157" spans="1:46">
      <c r="A157" s="1"/>
      <c r="B157" s="1" t="s">
        <v>138</v>
      </c>
      <c r="C157" s="1" t="s">
        <v>70</v>
      </c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2">
        <f>(R156)</f>
        <v>0</v>
      </c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>
        <f t="shared" si="18"/>
        <v>0</v>
      </c>
      <c r="AE157" s="39">
        <f>(D156-R156)</f>
        <v>0</v>
      </c>
      <c r="AF157" s="39">
        <f t="shared" si="19"/>
        <v>0</v>
      </c>
      <c r="AG157" s="39">
        <f t="shared" si="20"/>
        <v>0</v>
      </c>
      <c r="AH157" s="40">
        <v>8.0000000000000002E-3</v>
      </c>
      <c r="AI157" s="39">
        <f t="shared" si="21"/>
        <v>0</v>
      </c>
      <c r="AJ157" s="39"/>
      <c r="AK157" s="39">
        <f t="shared" si="22"/>
        <v>0</v>
      </c>
      <c r="AL157" s="40">
        <v>2.2200000000000001E-2</v>
      </c>
      <c r="AM157" s="39">
        <f t="shared" si="23"/>
        <v>0</v>
      </c>
      <c r="AN157" s="39">
        <f t="shared" si="24"/>
        <v>0</v>
      </c>
      <c r="AO157" s="39">
        <v>0</v>
      </c>
      <c r="AP157" s="39">
        <f t="shared" si="25"/>
        <v>0</v>
      </c>
      <c r="AQ157" s="39"/>
      <c r="AR157" s="39"/>
      <c r="AS157" s="39">
        <f t="shared" si="26"/>
        <v>0</v>
      </c>
      <c r="AT157" s="41"/>
    </row>
    <row r="158" spans="1:46">
      <c r="A158" s="12"/>
      <c r="B158" s="12" t="s">
        <v>139</v>
      </c>
      <c r="C158" s="12" t="s">
        <v>66</v>
      </c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2">
        <f>SUM(E158:P158)</f>
        <v>0</v>
      </c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>
        <f t="shared" si="18"/>
        <v>0</v>
      </c>
      <c r="AE158" s="39">
        <f>(D158-R158)</f>
        <v>0</v>
      </c>
      <c r="AF158" s="39">
        <f t="shared" si="19"/>
        <v>0</v>
      </c>
      <c r="AG158" s="39">
        <f t="shared" si="20"/>
        <v>0</v>
      </c>
      <c r="AH158" s="40">
        <v>2.9000000000000001E-2</v>
      </c>
      <c r="AI158" s="39">
        <f t="shared" si="21"/>
        <v>0</v>
      </c>
      <c r="AJ158" s="39"/>
      <c r="AK158" s="39">
        <f t="shared" si="22"/>
        <v>0</v>
      </c>
      <c r="AL158" s="40">
        <v>0.04</v>
      </c>
      <c r="AM158" s="39">
        <f t="shared" si="23"/>
        <v>0</v>
      </c>
      <c r="AN158" s="39">
        <f t="shared" si="24"/>
        <v>0</v>
      </c>
      <c r="AO158" s="39">
        <v>0</v>
      </c>
      <c r="AP158" s="39">
        <f t="shared" si="25"/>
        <v>0</v>
      </c>
      <c r="AQ158" s="39"/>
      <c r="AR158" s="39"/>
      <c r="AS158" s="39">
        <f t="shared" si="26"/>
        <v>0</v>
      </c>
      <c r="AT158" s="39">
        <f>SUM(AS158+AS159+AS160)</f>
        <v>0</v>
      </c>
    </row>
    <row r="159" spans="1:46">
      <c r="A159" s="1"/>
      <c r="B159" s="1" t="s">
        <v>139</v>
      </c>
      <c r="C159" s="1" t="s">
        <v>76</v>
      </c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2">
        <f>(R158)</f>
        <v>0</v>
      </c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>
        <f t="shared" si="18"/>
        <v>0</v>
      </c>
      <c r="AE159" s="39">
        <f>(D158-R158)</f>
        <v>0</v>
      </c>
      <c r="AF159" s="39">
        <f t="shared" si="19"/>
        <v>0</v>
      </c>
      <c r="AG159" s="39">
        <f t="shared" si="20"/>
        <v>0</v>
      </c>
      <c r="AH159" s="40">
        <v>3.5000000000000003E-2</v>
      </c>
      <c r="AI159" s="39">
        <f t="shared" si="21"/>
        <v>0</v>
      </c>
      <c r="AJ159" s="39"/>
      <c r="AK159" s="39">
        <f t="shared" si="22"/>
        <v>0</v>
      </c>
      <c r="AL159" s="40">
        <v>3.3300000000000003E-2</v>
      </c>
      <c r="AM159" s="39">
        <f t="shared" si="23"/>
        <v>0</v>
      </c>
      <c r="AN159" s="39">
        <f t="shared" si="24"/>
        <v>0</v>
      </c>
      <c r="AO159" s="39">
        <v>0</v>
      </c>
      <c r="AP159" s="39">
        <f t="shared" si="25"/>
        <v>0</v>
      </c>
      <c r="AQ159" s="39"/>
      <c r="AR159" s="39"/>
      <c r="AS159" s="39">
        <f t="shared" si="26"/>
        <v>0</v>
      </c>
      <c r="AT159" s="41"/>
    </row>
    <row r="160" spans="1:46">
      <c r="A160" s="1"/>
      <c r="B160" s="1" t="s">
        <v>139</v>
      </c>
      <c r="C160" s="1" t="s">
        <v>70</v>
      </c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2">
        <f>R158</f>
        <v>0</v>
      </c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>
        <f t="shared" si="18"/>
        <v>0</v>
      </c>
      <c r="AE160" s="39">
        <f>(D158-R158)</f>
        <v>0</v>
      </c>
      <c r="AF160" s="39">
        <f t="shared" si="19"/>
        <v>0</v>
      </c>
      <c r="AG160" s="39">
        <f t="shared" si="20"/>
        <v>0</v>
      </c>
      <c r="AH160" s="40">
        <v>8.0000000000000002E-3</v>
      </c>
      <c r="AI160" s="39">
        <f t="shared" si="21"/>
        <v>0</v>
      </c>
      <c r="AJ160" s="39"/>
      <c r="AK160" s="39">
        <f t="shared" si="22"/>
        <v>0</v>
      </c>
      <c r="AL160" s="40">
        <v>2.2200000000000001E-2</v>
      </c>
      <c r="AM160" s="39">
        <f t="shared" si="23"/>
        <v>0</v>
      </c>
      <c r="AN160" s="39">
        <f t="shared" si="24"/>
        <v>0</v>
      </c>
      <c r="AO160" s="39">
        <v>0</v>
      </c>
      <c r="AP160" s="39">
        <f t="shared" si="25"/>
        <v>0</v>
      </c>
      <c r="AQ160" s="39"/>
      <c r="AR160" s="39"/>
      <c r="AS160" s="39">
        <f t="shared" si="26"/>
        <v>0</v>
      </c>
      <c r="AT160" s="41"/>
    </row>
    <row r="161" spans="1:46">
      <c r="A161" s="15"/>
      <c r="B161" s="15" t="s">
        <v>140</v>
      </c>
      <c r="C161" s="15" t="s">
        <v>66</v>
      </c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2">
        <f>SUM(E161:P161)</f>
        <v>0</v>
      </c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>
        <f t="shared" si="18"/>
        <v>0</v>
      </c>
      <c r="AE161" s="39">
        <f>(D161-R161)</f>
        <v>0</v>
      </c>
      <c r="AF161" s="39">
        <f t="shared" si="19"/>
        <v>0</v>
      </c>
      <c r="AG161" s="39">
        <f t="shared" si="20"/>
        <v>0</v>
      </c>
      <c r="AH161" s="40">
        <v>2.9000000000000001E-2</v>
      </c>
      <c r="AI161" s="39">
        <f t="shared" si="21"/>
        <v>0</v>
      </c>
      <c r="AJ161" s="39"/>
      <c r="AK161" s="39">
        <f t="shared" si="22"/>
        <v>0</v>
      </c>
      <c r="AL161" s="40">
        <v>0.04</v>
      </c>
      <c r="AM161" s="39">
        <f t="shared" si="23"/>
        <v>0</v>
      </c>
      <c r="AN161" s="39">
        <f t="shared" si="24"/>
        <v>0</v>
      </c>
      <c r="AO161" s="39">
        <v>0</v>
      </c>
      <c r="AP161" s="39">
        <f t="shared" si="25"/>
        <v>0</v>
      </c>
      <c r="AQ161" s="39"/>
      <c r="AR161" s="39"/>
      <c r="AS161" s="39">
        <f t="shared" si="26"/>
        <v>0</v>
      </c>
      <c r="AT161" s="39">
        <f>SUM(AS161+AS162)</f>
        <v>0</v>
      </c>
    </row>
    <row r="162" spans="1:46">
      <c r="A162" s="1"/>
      <c r="B162" s="1" t="s">
        <v>140</v>
      </c>
      <c r="C162" s="1" t="s">
        <v>70</v>
      </c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2">
        <f>(R161)</f>
        <v>0</v>
      </c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>
        <f t="shared" si="18"/>
        <v>0</v>
      </c>
      <c r="AE162" s="39">
        <f>(D161-R161)</f>
        <v>0</v>
      </c>
      <c r="AF162" s="39">
        <f t="shared" si="19"/>
        <v>0</v>
      </c>
      <c r="AG162" s="39">
        <f t="shared" si="20"/>
        <v>0</v>
      </c>
      <c r="AH162" s="40">
        <v>8.0000000000000002E-3</v>
      </c>
      <c r="AI162" s="39">
        <f t="shared" si="21"/>
        <v>0</v>
      </c>
      <c r="AJ162" s="39"/>
      <c r="AK162" s="39">
        <f t="shared" si="22"/>
        <v>0</v>
      </c>
      <c r="AL162" s="40">
        <v>2.2200000000000001E-2</v>
      </c>
      <c r="AM162" s="39">
        <f t="shared" si="23"/>
        <v>0</v>
      </c>
      <c r="AN162" s="39">
        <f t="shared" si="24"/>
        <v>0</v>
      </c>
      <c r="AO162" s="39">
        <v>0</v>
      </c>
      <c r="AP162" s="39">
        <f t="shared" si="25"/>
        <v>0</v>
      </c>
      <c r="AQ162" s="39"/>
      <c r="AR162" s="39"/>
      <c r="AS162" s="39">
        <f t="shared" si="26"/>
        <v>0</v>
      </c>
      <c r="AT162" s="41"/>
    </row>
    <row r="163" spans="1:46">
      <c r="A163" s="15"/>
      <c r="B163" s="15" t="s">
        <v>141</v>
      </c>
      <c r="C163" s="15" t="s">
        <v>66</v>
      </c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2">
        <f>SUM(E163:P163)</f>
        <v>0</v>
      </c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>
        <f t="shared" si="18"/>
        <v>0</v>
      </c>
      <c r="AE163" s="39">
        <f>(D163-R163)</f>
        <v>0</v>
      </c>
      <c r="AF163" s="39">
        <f t="shared" si="19"/>
        <v>0</v>
      </c>
      <c r="AG163" s="39">
        <f t="shared" si="20"/>
        <v>0</v>
      </c>
      <c r="AH163" s="40">
        <v>2.9000000000000001E-2</v>
      </c>
      <c r="AI163" s="39">
        <f t="shared" si="21"/>
        <v>0</v>
      </c>
      <c r="AJ163" s="39"/>
      <c r="AK163" s="39">
        <f t="shared" si="22"/>
        <v>0</v>
      </c>
      <c r="AL163" s="40">
        <v>0.04</v>
      </c>
      <c r="AM163" s="39">
        <f t="shared" si="23"/>
        <v>0</v>
      </c>
      <c r="AN163" s="39">
        <f t="shared" si="24"/>
        <v>0</v>
      </c>
      <c r="AO163" s="39">
        <v>0</v>
      </c>
      <c r="AP163" s="39">
        <f t="shared" si="25"/>
        <v>0</v>
      </c>
      <c r="AQ163" s="39"/>
      <c r="AR163" s="39"/>
      <c r="AS163" s="39">
        <f t="shared" si="26"/>
        <v>0</v>
      </c>
      <c r="AT163" s="39">
        <f>SUM(AS163+AS164+AS165+AS166)</f>
        <v>0</v>
      </c>
    </row>
    <row r="164" spans="1:46">
      <c r="A164" s="1"/>
      <c r="B164" s="1" t="s">
        <v>141</v>
      </c>
      <c r="C164" s="1" t="s">
        <v>70</v>
      </c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2">
        <f>(R163)</f>
        <v>0</v>
      </c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>
        <f t="shared" si="18"/>
        <v>0</v>
      </c>
      <c r="AE164" s="39">
        <f>(D163-R163)</f>
        <v>0</v>
      </c>
      <c r="AF164" s="39">
        <f t="shared" si="19"/>
        <v>0</v>
      </c>
      <c r="AG164" s="39">
        <f t="shared" si="20"/>
        <v>0</v>
      </c>
      <c r="AH164" s="40">
        <v>1.1849999999999999E-2</v>
      </c>
      <c r="AI164" s="39">
        <f t="shared" si="21"/>
        <v>0</v>
      </c>
      <c r="AJ164" s="39"/>
      <c r="AK164" s="39">
        <f t="shared" si="22"/>
        <v>0</v>
      </c>
      <c r="AL164" s="40">
        <v>0</v>
      </c>
      <c r="AM164" s="39">
        <f t="shared" si="23"/>
        <v>0</v>
      </c>
      <c r="AN164" s="39">
        <f t="shared" si="24"/>
        <v>0</v>
      </c>
      <c r="AO164" s="39">
        <v>0</v>
      </c>
      <c r="AP164" s="39">
        <f t="shared" si="25"/>
        <v>0</v>
      </c>
      <c r="AQ164" s="39"/>
      <c r="AR164" s="39"/>
      <c r="AS164" s="39">
        <f t="shared" si="26"/>
        <v>0</v>
      </c>
      <c r="AT164" s="41"/>
    </row>
    <row r="165" spans="1:46">
      <c r="A165" s="1"/>
      <c r="B165" s="1" t="s">
        <v>141</v>
      </c>
      <c r="C165" s="1" t="s">
        <v>67</v>
      </c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2">
        <f>R163</f>
        <v>0</v>
      </c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>
        <f t="shared" si="18"/>
        <v>0</v>
      </c>
      <c r="AE165" s="39">
        <f>(D163-R163)</f>
        <v>0</v>
      </c>
      <c r="AF165" s="39">
        <f t="shared" si="19"/>
        <v>0</v>
      </c>
      <c r="AG165" s="39">
        <f t="shared" si="20"/>
        <v>0</v>
      </c>
      <c r="AH165" s="40">
        <v>0.01</v>
      </c>
      <c r="AI165" s="39">
        <f t="shared" si="21"/>
        <v>0</v>
      </c>
      <c r="AJ165" s="39"/>
      <c r="AK165" s="39">
        <f t="shared" si="22"/>
        <v>0</v>
      </c>
      <c r="AL165" s="40">
        <v>3.3300000000000003E-2</v>
      </c>
      <c r="AM165" s="39">
        <f t="shared" si="23"/>
        <v>0</v>
      </c>
      <c r="AN165" s="39">
        <f t="shared" si="24"/>
        <v>0</v>
      </c>
      <c r="AO165" s="39">
        <v>0</v>
      </c>
      <c r="AP165" s="39">
        <f t="shared" si="25"/>
        <v>0</v>
      </c>
      <c r="AQ165" s="39"/>
      <c r="AR165" s="39"/>
      <c r="AS165" s="39">
        <f t="shared" si="26"/>
        <v>0</v>
      </c>
      <c r="AT165" s="41"/>
    </row>
    <row r="166" spans="1:46">
      <c r="A166" s="1"/>
      <c r="B166" s="1" t="s">
        <v>141</v>
      </c>
      <c r="C166" s="1" t="s">
        <v>68</v>
      </c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2">
        <f>R163</f>
        <v>0</v>
      </c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>
        <f t="shared" si="18"/>
        <v>0</v>
      </c>
      <c r="AE166" s="39">
        <f>(D163-R163)</f>
        <v>0</v>
      </c>
      <c r="AF166" s="39">
        <f t="shared" si="19"/>
        <v>0</v>
      </c>
      <c r="AG166" s="39">
        <f t="shared" si="20"/>
        <v>0</v>
      </c>
      <c r="AH166" s="40">
        <v>1E-3</v>
      </c>
      <c r="AI166" s="39">
        <f t="shared" si="21"/>
        <v>0</v>
      </c>
      <c r="AJ166" s="39"/>
      <c r="AK166" s="39">
        <f t="shared" si="22"/>
        <v>0</v>
      </c>
      <c r="AL166" s="40">
        <v>3.3300000000000003E-2</v>
      </c>
      <c r="AM166" s="39">
        <f t="shared" si="23"/>
        <v>0</v>
      </c>
      <c r="AN166" s="39">
        <f t="shared" si="24"/>
        <v>0</v>
      </c>
      <c r="AO166" s="39">
        <v>0</v>
      </c>
      <c r="AP166" s="39">
        <f t="shared" si="25"/>
        <v>0</v>
      </c>
      <c r="AQ166" s="39"/>
      <c r="AR166" s="39"/>
      <c r="AS166" s="39">
        <f t="shared" si="26"/>
        <v>0</v>
      </c>
      <c r="AT166" s="41"/>
    </row>
    <row r="167" spans="1:46">
      <c r="A167" s="15"/>
      <c r="B167" s="15" t="s">
        <v>142</v>
      </c>
      <c r="C167" s="15" t="s">
        <v>66</v>
      </c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2">
        <f>SUM(E167:P167)</f>
        <v>0</v>
      </c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>
        <f t="shared" si="18"/>
        <v>0</v>
      </c>
      <c r="AE167" s="39">
        <f>(D167-R167)</f>
        <v>0</v>
      </c>
      <c r="AF167" s="39">
        <f t="shared" si="19"/>
        <v>0</v>
      </c>
      <c r="AG167" s="39">
        <f t="shared" si="20"/>
        <v>0</v>
      </c>
      <c r="AH167" s="40">
        <v>2.9000000000000001E-2</v>
      </c>
      <c r="AI167" s="39">
        <f t="shared" si="21"/>
        <v>0</v>
      </c>
      <c r="AJ167" s="39"/>
      <c r="AK167" s="39">
        <f t="shared" si="22"/>
        <v>0</v>
      </c>
      <c r="AL167" s="40">
        <v>0.04</v>
      </c>
      <c r="AM167" s="39">
        <f t="shared" si="23"/>
        <v>0</v>
      </c>
      <c r="AN167" s="39">
        <f t="shared" si="24"/>
        <v>0</v>
      </c>
      <c r="AO167" s="39">
        <v>0</v>
      </c>
      <c r="AP167" s="39">
        <f t="shared" si="25"/>
        <v>0</v>
      </c>
      <c r="AQ167" s="39"/>
      <c r="AR167" s="39"/>
      <c r="AS167" s="39">
        <f t="shared" si="26"/>
        <v>0</v>
      </c>
      <c r="AT167" s="39">
        <f>SUM(AS167+AS168+AS169+AS170)</f>
        <v>0</v>
      </c>
    </row>
    <row r="168" spans="1:46">
      <c r="A168" s="1"/>
      <c r="B168" s="1" t="s">
        <v>142</v>
      </c>
      <c r="C168" s="1" t="s">
        <v>70</v>
      </c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2">
        <f>(R167)</f>
        <v>0</v>
      </c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>
        <f t="shared" si="18"/>
        <v>0</v>
      </c>
      <c r="AE168" s="39">
        <f>(D167-R167)</f>
        <v>0</v>
      </c>
      <c r="AF168" s="39">
        <f t="shared" si="19"/>
        <v>0</v>
      </c>
      <c r="AG168" s="39">
        <f t="shared" si="20"/>
        <v>0</v>
      </c>
      <c r="AH168" s="40">
        <v>1.1849999999999999E-2</v>
      </c>
      <c r="AI168" s="39">
        <f t="shared" si="21"/>
        <v>0</v>
      </c>
      <c r="AJ168" s="39"/>
      <c r="AK168" s="39">
        <f t="shared" si="22"/>
        <v>0</v>
      </c>
      <c r="AL168" s="40">
        <v>0</v>
      </c>
      <c r="AM168" s="39">
        <f t="shared" si="23"/>
        <v>0</v>
      </c>
      <c r="AN168" s="39">
        <f t="shared" si="24"/>
        <v>0</v>
      </c>
      <c r="AO168" s="39">
        <v>0</v>
      </c>
      <c r="AP168" s="39">
        <f t="shared" si="25"/>
        <v>0</v>
      </c>
      <c r="AQ168" s="39"/>
      <c r="AR168" s="39"/>
      <c r="AS168" s="39">
        <f t="shared" si="26"/>
        <v>0</v>
      </c>
      <c r="AT168" s="41"/>
    </row>
    <row r="169" spans="1:46">
      <c r="A169" s="1"/>
      <c r="B169" s="1" t="s">
        <v>142</v>
      </c>
      <c r="C169" s="1" t="s">
        <v>67</v>
      </c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2">
        <f>R167</f>
        <v>0</v>
      </c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>
        <f t="shared" si="18"/>
        <v>0</v>
      </c>
      <c r="AE169" s="39">
        <f>(D167-R167)</f>
        <v>0</v>
      </c>
      <c r="AF169" s="39">
        <f t="shared" si="19"/>
        <v>0</v>
      </c>
      <c r="AG169" s="39">
        <f t="shared" si="20"/>
        <v>0</v>
      </c>
      <c r="AH169" s="40">
        <v>0.01</v>
      </c>
      <c r="AI169" s="39">
        <f t="shared" si="21"/>
        <v>0</v>
      </c>
      <c r="AJ169" s="39"/>
      <c r="AK169" s="39">
        <f t="shared" si="22"/>
        <v>0</v>
      </c>
      <c r="AL169" s="40">
        <v>3.3300000000000003E-2</v>
      </c>
      <c r="AM169" s="39">
        <f t="shared" si="23"/>
        <v>0</v>
      </c>
      <c r="AN169" s="39">
        <f t="shared" si="24"/>
        <v>0</v>
      </c>
      <c r="AO169" s="39">
        <v>0</v>
      </c>
      <c r="AP169" s="39">
        <f t="shared" si="25"/>
        <v>0</v>
      </c>
      <c r="AQ169" s="39"/>
      <c r="AR169" s="39"/>
      <c r="AS169" s="39">
        <f t="shared" si="26"/>
        <v>0</v>
      </c>
      <c r="AT169" s="41"/>
    </row>
    <row r="170" spans="1:46">
      <c r="A170" s="1"/>
      <c r="B170" s="1" t="s">
        <v>142</v>
      </c>
      <c r="C170" s="1" t="s">
        <v>68</v>
      </c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2">
        <f>R167</f>
        <v>0</v>
      </c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>
        <f t="shared" si="18"/>
        <v>0</v>
      </c>
      <c r="AE170" s="39">
        <f>(D167-R167)</f>
        <v>0</v>
      </c>
      <c r="AF170" s="39">
        <f t="shared" si="19"/>
        <v>0</v>
      </c>
      <c r="AG170" s="39">
        <f t="shared" si="20"/>
        <v>0</v>
      </c>
      <c r="AH170" s="40">
        <v>1E-3</v>
      </c>
      <c r="AI170" s="39">
        <f t="shared" si="21"/>
        <v>0</v>
      </c>
      <c r="AJ170" s="39"/>
      <c r="AK170" s="39">
        <f t="shared" si="22"/>
        <v>0</v>
      </c>
      <c r="AL170" s="40">
        <v>3.3300000000000003E-2</v>
      </c>
      <c r="AM170" s="39">
        <f t="shared" si="23"/>
        <v>0</v>
      </c>
      <c r="AN170" s="39">
        <f t="shared" si="24"/>
        <v>0</v>
      </c>
      <c r="AO170" s="39">
        <v>0</v>
      </c>
      <c r="AP170" s="39">
        <f t="shared" si="25"/>
        <v>0</v>
      </c>
      <c r="AQ170" s="39"/>
      <c r="AR170" s="39"/>
      <c r="AS170" s="39">
        <f t="shared" si="26"/>
        <v>0</v>
      </c>
      <c r="AT170" s="41"/>
    </row>
    <row r="171" spans="1:46">
      <c r="A171" s="12"/>
      <c r="B171" s="12" t="s">
        <v>143</v>
      </c>
      <c r="C171" s="12" t="s">
        <v>66</v>
      </c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2">
        <f>SUM(E171:P171)</f>
        <v>0</v>
      </c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>
        <f t="shared" si="18"/>
        <v>0</v>
      </c>
      <c r="AE171" s="39">
        <f>(D171-R171)</f>
        <v>0</v>
      </c>
      <c r="AF171" s="39">
        <f t="shared" si="19"/>
        <v>0</v>
      </c>
      <c r="AG171" s="39">
        <f t="shared" si="20"/>
        <v>0</v>
      </c>
      <c r="AH171" s="40">
        <v>2.9000000000000001E-2</v>
      </c>
      <c r="AI171" s="39">
        <f t="shared" si="21"/>
        <v>0</v>
      </c>
      <c r="AJ171" s="39"/>
      <c r="AK171" s="39">
        <f t="shared" si="22"/>
        <v>0</v>
      </c>
      <c r="AL171" s="40">
        <v>0.04</v>
      </c>
      <c r="AM171" s="39">
        <f t="shared" si="23"/>
        <v>0</v>
      </c>
      <c r="AN171" s="39">
        <f t="shared" si="24"/>
        <v>0</v>
      </c>
      <c r="AO171" s="39">
        <v>0</v>
      </c>
      <c r="AP171" s="39">
        <f t="shared" si="25"/>
        <v>0</v>
      </c>
      <c r="AQ171" s="39"/>
      <c r="AR171" s="39"/>
      <c r="AS171" s="39">
        <f t="shared" si="26"/>
        <v>0</v>
      </c>
      <c r="AT171" s="39">
        <f>SUM(AS171+AS172+AS173+AS174)</f>
        <v>0</v>
      </c>
    </row>
    <row r="172" spans="1:46">
      <c r="A172" s="1"/>
      <c r="B172" s="1" t="s">
        <v>143</v>
      </c>
      <c r="C172" s="1" t="s">
        <v>70</v>
      </c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2">
        <f>(R171)</f>
        <v>0</v>
      </c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>
        <f t="shared" si="18"/>
        <v>0</v>
      </c>
      <c r="AE172" s="39">
        <f>(D171-R171)</f>
        <v>0</v>
      </c>
      <c r="AF172" s="39">
        <f t="shared" si="19"/>
        <v>0</v>
      </c>
      <c r="AG172" s="39">
        <f t="shared" si="20"/>
        <v>0</v>
      </c>
      <c r="AH172" s="40">
        <v>1.1849999999999999E-2</v>
      </c>
      <c r="AI172" s="39">
        <f t="shared" si="21"/>
        <v>0</v>
      </c>
      <c r="AJ172" s="39"/>
      <c r="AK172" s="39">
        <f t="shared" si="22"/>
        <v>0</v>
      </c>
      <c r="AL172" s="40">
        <v>0</v>
      </c>
      <c r="AM172" s="39">
        <f t="shared" si="23"/>
        <v>0</v>
      </c>
      <c r="AN172" s="39">
        <f t="shared" si="24"/>
        <v>0</v>
      </c>
      <c r="AO172" s="39">
        <v>0</v>
      </c>
      <c r="AP172" s="39">
        <f t="shared" si="25"/>
        <v>0</v>
      </c>
      <c r="AQ172" s="39"/>
      <c r="AR172" s="39"/>
      <c r="AS172" s="39">
        <f t="shared" si="26"/>
        <v>0</v>
      </c>
      <c r="AT172" s="41"/>
    </row>
    <row r="173" spans="1:46">
      <c r="A173" s="1"/>
      <c r="B173" s="1" t="s">
        <v>143</v>
      </c>
      <c r="C173" s="1" t="s">
        <v>67</v>
      </c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2">
        <f>R171</f>
        <v>0</v>
      </c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>
        <f t="shared" si="18"/>
        <v>0</v>
      </c>
      <c r="AE173" s="39">
        <f>(D171-R171)</f>
        <v>0</v>
      </c>
      <c r="AF173" s="39">
        <f t="shared" si="19"/>
        <v>0</v>
      </c>
      <c r="AG173" s="39">
        <f t="shared" si="20"/>
        <v>0</v>
      </c>
      <c r="AH173" s="40">
        <v>0.01</v>
      </c>
      <c r="AI173" s="39">
        <f t="shared" si="21"/>
        <v>0</v>
      </c>
      <c r="AJ173" s="39"/>
      <c r="AK173" s="39">
        <f t="shared" si="22"/>
        <v>0</v>
      </c>
      <c r="AL173" s="40">
        <v>3.3300000000000003E-2</v>
      </c>
      <c r="AM173" s="39">
        <f t="shared" si="23"/>
        <v>0</v>
      </c>
      <c r="AN173" s="39">
        <f t="shared" si="24"/>
        <v>0</v>
      </c>
      <c r="AO173" s="39">
        <v>0</v>
      </c>
      <c r="AP173" s="39">
        <f t="shared" si="25"/>
        <v>0</v>
      </c>
      <c r="AQ173" s="39"/>
      <c r="AR173" s="39"/>
      <c r="AS173" s="39">
        <f t="shared" si="26"/>
        <v>0</v>
      </c>
      <c r="AT173" s="41"/>
    </row>
    <row r="174" spans="1:46">
      <c r="A174" s="1"/>
      <c r="B174" s="1" t="s">
        <v>143</v>
      </c>
      <c r="C174" s="1" t="s">
        <v>68</v>
      </c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2">
        <f>R171</f>
        <v>0</v>
      </c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>
        <f t="shared" si="18"/>
        <v>0</v>
      </c>
      <c r="AE174" s="39">
        <f>(D171-R171)</f>
        <v>0</v>
      </c>
      <c r="AF174" s="39">
        <f t="shared" si="19"/>
        <v>0</v>
      </c>
      <c r="AG174" s="39">
        <f t="shared" si="20"/>
        <v>0</v>
      </c>
      <c r="AH174" s="40">
        <v>1E-3</v>
      </c>
      <c r="AI174" s="39">
        <f t="shared" si="21"/>
        <v>0</v>
      </c>
      <c r="AJ174" s="39"/>
      <c r="AK174" s="39">
        <f t="shared" si="22"/>
        <v>0</v>
      </c>
      <c r="AL174" s="40">
        <v>3.3300000000000003E-2</v>
      </c>
      <c r="AM174" s="39">
        <f t="shared" si="23"/>
        <v>0</v>
      </c>
      <c r="AN174" s="39">
        <f t="shared" si="24"/>
        <v>0</v>
      </c>
      <c r="AO174" s="39">
        <v>0</v>
      </c>
      <c r="AP174" s="39">
        <f t="shared" si="25"/>
        <v>0</v>
      </c>
      <c r="AQ174" s="39"/>
      <c r="AR174" s="39"/>
      <c r="AS174" s="39">
        <f t="shared" si="26"/>
        <v>0</v>
      </c>
      <c r="AT174" s="41"/>
    </row>
    <row r="175" spans="1:46">
      <c r="A175" s="15"/>
      <c r="B175" s="15" t="s">
        <v>144</v>
      </c>
      <c r="C175" s="15" t="s">
        <v>66</v>
      </c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2">
        <f>SUM(E175:P175)</f>
        <v>0</v>
      </c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>
        <f t="shared" si="18"/>
        <v>0</v>
      </c>
      <c r="AE175" s="39">
        <f>(D175-R175)</f>
        <v>0</v>
      </c>
      <c r="AF175" s="39">
        <f t="shared" si="19"/>
        <v>0</v>
      </c>
      <c r="AG175" s="39">
        <f t="shared" si="20"/>
        <v>0</v>
      </c>
      <c r="AH175" s="40">
        <v>2.9000000000000001E-2</v>
      </c>
      <c r="AI175" s="39">
        <f t="shared" si="21"/>
        <v>0</v>
      </c>
      <c r="AJ175" s="39"/>
      <c r="AK175" s="39">
        <f t="shared" si="22"/>
        <v>0</v>
      </c>
      <c r="AL175" s="40">
        <v>0.04</v>
      </c>
      <c r="AM175" s="39">
        <f t="shared" si="23"/>
        <v>0</v>
      </c>
      <c r="AN175" s="39">
        <f t="shared" si="24"/>
        <v>0</v>
      </c>
      <c r="AO175" s="39">
        <v>0</v>
      </c>
      <c r="AP175" s="39">
        <f t="shared" si="25"/>
        <v>0</v>
      </c>
      <c r="AQ175" s="39"/>
      <c r="AR175" s="39"/>
      <c r="AS175" s="39">
        <f t="shared" si="26"/>
        <v>0</v>
      </c>
      <c r="AT175" s="39">
        <f>SUM(AS175+AS176+AS177+AS178)</f>
        <v>0</v>
      </c>
    </row>
    <row r="176" spans="1:46">
      <c r="A176" s="1"/>
      <c r="B176" s="1" t="s">
        <v>144</v>
      </c>
      <c r="C176" s="1" t="s">
        <v>70</v>
      </c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2">
        <f>(R175)</f>
        <v>0</v>
      </c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>
        <f t="shared" si="18"/>
        <v>0</v>
      </c>
      <c r="AE176" s="39">
        <f>(D175-R175)</f>
        <v>0</v>
      </c>
      <c r="AF176" s="39">
        <f t="shared" si="19"/>
        <v>0</v>
      </c>
      <c r="AG176" s="39">
        <f t="shared" si="20"/>
        <v>0</v>
      </c>
      <c r="AH176" s="40">
        <v>1.1849999999999999E-2</v>
      </c>
      <c r="AI176" s="39">
        <f t="shared" si="21"/>
        <v>0</v>
      </c>
      <c r="AJ176" s="39"/>
      <c r="AK176" s="39">
        <f t="shared" si="22"/>
        <v>0</v>
      </c>
      <c r="AL176" s="40">
        <v>0</v>
      </c>
      <c r="AM176" s="39">
        <f t="shared" si="23"/>
        <v>0</v>
      </c>
      <c r="AN176" s="39">
        <f t="shared" si="24"/>
        <v>0</v>
      </c>
      <c r="AO176" s="39">
        <v>0</v>
      </c>
      <c r="AP176" s="39">
        <f t="shared" si="25"/>
        <v>0</v>
      </c>
      <c r="AQ176" s="39"/>
      <c r="AR176" s="39"/>
      <c r="AS176" s="39">
        <f t="shared" si="26"/>
        <v>0</v>
      </c>
      <c r="AT176" s="41"/>
    </row>
    <row r="177" spans="1:46">
      <c r="A177" s="1"/>
      <c r="B177" s="1" t="s">
        <v>144</v>
      </c>
      <c r="C177" s="1" t="s">
        <v>67</v>
      </c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2">
        <f>R175</f>
        <v>0</v>
      </c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>
        <f t="shared" si="18"/>
        <v>0</v>
      </c>
      <c r="AE177" s="39">
        <f>(D175-R175)</f>
        <v>0</v>
      </c>
      <c r="AF177" s="39">
        <f t="shared" si="19"/>
        <v>0</v>
      </c>
      <c r="AG177" s="39">
        <f t="shared" si="20"/>
        <v>0</v>
      </c>
      <c r="AH177" s="40">
        <v>0.01</v>
      </c>
      <c r="AI177" s="39">
        <f t="shared" si="21"/>
        <v>0</v>
      </c>
      <c r="AJ177" s="39"/>
      <c r="AK177" s="39">
        <f t="shared" si="22"/>
        <v>0</v>
      </c>
      <c r="AL177" s="40">
        <v>3.3300000000000003E-2</v>
      </c>
      <c r="AM177" s="39">
        <f t="shared" si="23"/>
        <v>0</v>
      </c>
      <c r="AN177" s="39">
        <f t="shared" si="24"/>
        <v>0</v>
      </c>
      <c r="AO177" s="39">
        <v>0</v>
      </c>
      <c r="AP177" s="39">
        <f t="shared" si="25"/>
        <v>0</v>
      </c>
      <c r="AQ177" s="39"/>
      <c r="AR177" s="39"/>
      <c r="AS177" s="39">
        <f t="shared" si="26"/>
        <v>0</v>
      </c>
      <c r="AT177" s="41"/>
    </row>
    <row r="178" spans="1:46">
      <c r="A178" s="1"/>
      <c r="B178" s="1" t="s">
        <v>144</v>
      </c>
      <c r="C178" s="1" t="s">
        <v>68</v>
      </c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2">
        <f>R175</f>
        <v>0</v>
      </c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>
        <f t="shared" si="18"/>
        <v>0</v>
      </c>
      <c r="AE178" s="39">
        <f>(D175-R175)</f>
        <v>0</v>
      </c>
      <c r="AF178" s="39">
        <f t="shared" si="19"/>
        <v>0</v>
      </c>
      <c r="AG178" s="39">
        <f t="shared" si="20"/>
        <v>0</v>
      </c>
      <c r="AH178" s="40">
        <v>1E-3</v>
      </c>
      <c r="AI178" s="39">
        <f t="shared" si="21"/>
        <v>0</v>
      </c>
      <c r="AJ178" s="39"/>
      <c r="AK178" s="39">
        <f t="shared" si="22"/>
        <v>0</v>
      </c>
      <c r="AL178" s="40">
        <v>3.3300000000000003E-2</v>
      </c>
      <c r="AM178" s="39">
        <f t="shared" si="23"/>
        <v>0</v>
      </c>
      <c r="AN178" s="39">
        <f t="shared" si="24"/>
        <v>0</v>
      </c>
      <c r="AO178" s="39">
        <v>0</v>
      </c>
      <c r="AP178" s="39">
        <f t="shared" si="25"/>
        <v>0</v>
      </c>
      <c r="AQ178" s="39"/>
      <c r="AR178" s="39"/>
      <c r="AS178" s="39">
        <f t="shared" si="26"/>
        <v>0</v>
      </c>
      <c r="AT178" s="41"/>
    </row>
    <row r="179" spans="1:46">
      <c r="A179" s="12"/>
      <c r="B179" s="12" t="s">
        <v>145</v>
      </c>
      <c r="C179" s="12" t="s">
        <v>66</v>
      </c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2">
        <f>SUM(E179:P179)</f>
        <v>0</v>
      </c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>
        <f t="shared" si="18"/>
        <v>0</v>
      </c>
      <c r="AE179" s="39">
        <f>(D179-R179)</f>
        <v>0</v>
      </c>
      <c r="AF179" s="39">
        <f t="shared" si="19"/>
        <v>0</v>
      </c>
      <c r="AG179" s="39">
        <f t="shared" si="20"/>
        <v>0</v>
      </c>
      <c r="AH179" s="40">
        <v>2.9000000000000001E-2</v>
      </c>
      <c r="AI179" s="39">
        <f t="shared" si="21"/>
        <v>0</v>
      </c>
      <c r="AJ179" s="39"/>
      <c r="AK179" s="39">
        <f t="shared" si="22"/>
        <v>0</v>
      </c>
      <c r="AL179" s="40">
        <v>0.04</v>
      </c>
      <c r="AM179" s="39">
        <f t="shared" si="23"/>
        <v>0</v>
      </c>
      <c r="AN179" s="39">
        <f t="shared" si="24"/>
        <v>0</v>
      </c>
      <c r="AO179" s="39">
        <v>0</v>
      </c>
      <c r="AP179" s="39">
        <f t="shared" si="25"/>
        <v>0</v>
      </c>
      <c r="AQ179" s="39"/>
      <c r="AR179" s="39"/>
      <c r="AS179" s="39">
        <f t="shared" si="26"/>
        <v>0</v>
      </c>
      <c r="AT179" s="39">
        <f>SUM(AS179+AS180+AS181+AS182)</f>
        <v>0</v>
      </c>
    </row>
    <row r="180" spans="1:46">
      <c r="A180" s="1"/>
      <c r="B180" s="1" t="s">
        <v>145</v>
      </c>
      <c r="C180" s="1" t="s">
        <v>70</v>
      </c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2">
        <f>(R179)</f>
        <v>0</v>
      </c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>
        <f t="shared" si="18"/>
        <v>0</v>
      </c>
      <c r="AE180" s="39">
        <f>(D179-R179)</f>
        <v>0</v>
      </c>
      <c r="AF180" s="39">
        <f t="shared" si="19"/>
        <v>0</v>
      </c>
      <c r="AG180" s="39">
        <f t="shared" si="20"/>
        <v>0</v>
      </c>
      <c r="AH180" s="40">
        <v>1.1849999999999999E-2</v>
      </c>
      <c r="AI180" s="39">
        <f t="shared" si="21"/>
        <v>0</v>
      </c>
      <c r="AJ180" s="39"/>
      <c r="AK180" s="39">
        <f t="shared" si="22"/>
        <v>0</v>
      </c>
      <c r="AL180" s="40">
        <v>0</v>
      </c>
      <c r="AM180" s="39">
        <f t="shared" si="23"/>
        <v>0</v>
      </c>
      <c r="AN180" s="39">
        <f t="shared" si="24"/>
        <v>0</v>
      </c>
      <c r="AO180" s="39">
        <v>0</v>
      </c>
      <c r="AP180" s="39">
        <f t="shared" si="25"/>
        <v>0</v>
      </c>
      <c r="AQ180" s="39"/>
      <c r="AR180" s="39"/>
      <c r="AS180" s="39">
        <f t="shared" si="26"/>
        <v>0</v>
      </c>
      <c r="AT180" s="41"/>
    </row>
    <row r="181" spans="1:46">
      <c r="A181" s="1"/>
      <c r="B181" s="1" t="s">
        <v>145</v>
      </c>
      <c r="C181" s="1" t="s">
        <v>67</v>
      </c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2">
        <f>R179</f>
        <v>0</v>
      </c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>
        <f t="shared" si="18"/>
        <v>0</v>
      </c>
      <c r="AE181" s="39">
        <f>(D179-R179)</f>
        <v>0</v>
      </c>
      <c r="AF181" s="39">
        <f t="shared" si="19"/>
        <v>0</v>
      </c>
      <c r="AG181" s="39">
        <f t="shared" si="20"/>
        <v>0</v>
      </c>
      <c r="AH181" s="40">
        <v>0.01</v>
      </c>
      <c r="AI181" s="39">
        <f t="shared" si="21"/>
        <v>0</v>
      </c>
      <c r="AJ181" s="39"/>
      <c r="AK181" s="39">
        <f t="shared" si="22"/>
        <v>0</v>
      </c>
      <c r="AL181" s="40">
        <v>3.3300000000000003E-2</v>
      </c>
      <c r="AM181" s="39">
        <f t="shared" si="23"/>
        <v>0</v>
      </c>
      <c r="AN181" s="39">
        <f t="shared" si="24"/>
        <v>0</v>
      </c>
      <c r="AO181" s="39">
        <v>0</v>
      </c>
      <c r="AP181" s="39">
        <f t="shared" si="25"/>
        <v>0</v>
      </c>
      <c r="AQ181" s="39"/>
      <c r="AR181" s="39"/>
      <c r="AS181" s="39">
        <f t="shared" si="26"/>
        <v>0</v>
      </c>
      <c r="AT181" s="41"/>
    </row>
    <row r="182" spans="1:46">
      <c r="A182" s="1"/>
      <c r="B182" s="1" t="s">
        <v>145</v>
      </c>
      <c r="C182" s="1" t="s">
        <v>68</v>
      </c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2">
        <f>R179</f>
        <v>0</v>
      </c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>
        <f t="shared" si="18"/>
        <v>0</v>
      </c>
      <c r="AE182" s="39">
        <f>(D179-R179)</f>
        <v>0</v>
      </c>
      <c r="AF182" s="39">
        <f t="shared" si="19"/>
        <v>0</v>
      </c>
      <c r="AG182" s="39">
        <f t="shared" si="20"/>
        <v>0</v>
      </c>
      <c r="AH182" s="40">
        <v>1E-3</v>
      </c>
      <c r="AI182" s="39">
        <f t="shared" si="21"/>
        <v>0</v>
      </c>
      <c r="AJ182" s="39"/>
      <c r="AK182" s="39">
        <f t="shared" si="22"/>
        <v>0</v>
      </c>
      <c r="AL182" s="40">
        <v>3.3300000000000003E-2</v>
      </c>
      <c r="AM182" s="39">
        <f t="shared" si="23"/>
        <v>0</v>
      </c>
      <c r="AN182" s="39">
        <f t="shared" si="24"/>
        <v>0</v>
      </c>
      <c r="AO182" s="39">
        <v>0</v>
      </c>
      <c r="AP182" s="39">
        <f t="shared" si="25"/>
        <v>0</v>
      </c>
      <c r="AQ182" s="39"/>
      <c r="AR182" s="39"/>
      <c r="AS182" s="39">
        <f t="shared" si="26"/>
        <v>0</v>
      </c>
      <c r="AT182" s="41"/>
    </row>
    <row r="183" spans="1:46">
      <c r="A183" s="15"/>
      <c r="B183" s="15" t="s">
        <v>146</v>
      </c>
      <c r="C183" s="15" t="s">
        <v>66</v>
      </c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2">
        <f>SUM(E183:P183)</f>
        <v>0</v>
      </c>
      <c r="S183" s="39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>
        <f t="shared" si="18"/>
        <v>0</v>
      </c>
      <c r="AE183" s="39">
        <f>(D183-R183)</f>
        <v>0</v>
      </c>
      <c r="AF183" s="39">
        <f t="shared" si="19"/>
        <v>0</v>
      </c>
      <c r="AG183" s="39">
        <f t="shared" si="20"/>
        <v>0</v>
      </c>
      <c r="AH183" s="40">
        <v>2.9000000000000001E-2</v>
      </c>
      <c r="AI183" s="39">
        <f t="shared" si="21"/>
        <v>0</v>
      </c>
      <c r="AJ183" s="39"/>
      <c r="AK183" s="39">
        <f t="shared" si="22"/>
        <v>0</v>
      </c>
      <c r="AL183" s="40">
        <v>0.04</v>
      </c>
      <c r="AM183" s="39">
        <f t="shared" si="23"/>
        <v>0</v>
      </c>
      <c r="AN183" s="39">
        <f t="shared" si="24"/>
        <v>0</v>
      </c>
      <c r="AO183" s="39">
        <v>0</v>
      </c>
      <c r="AP183" s="39">
        <f t="shared" si="25"/>
        <v>0</v>
      </c>
      <c r="AQ183" s="39"/>
      <c r="AR183" s="39"/>
      <c r="AS183" s="39">
        <f t="shared" si="26"/>
        <v>0</v>
      </c>
      <c r="AT183" s="39">
        <f>SUM(AS183+AS184+AS185+AS186+AS187)</f>
        <v>0</v>
      </c>
    </row>
    <row r="184" spans="1:46">
      <c r="A184" s="1"/>
      <c r="B184" s="1" t="s">
        <v>146</v>
      </c>
      <c r="C184" s="1" t="s">
        <v>76</v>
      </c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2">
        <f>(R183)</f>
        <v>0</v>
      </c>
      <c r="S184" s="39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>
        <f t="shared" si="18"/>
        <v>0</v>
      </c>
      <c r="AE184" s="39">
        <f>(D183-R183)</f>
        <v>0</v>
      </c>
      <c r="AF184" s="39">
        <f t="shared" si="19"/>
        <v>0</v>
      </c>
      <c r="AG184" s="39">
        <f t="shared" si="20"/>
        <v>0</v>
      </c>
      <c r="AH184" s="40">
        <v>0.04</v>
      </c>
      <c r="AI184" s="39">
        <f t="shared" si="21"/>
        <v>0</v>
      </c>
      <c r="AJ184" s="39"/>
      <c r="AK184" s="39">
        <f t="shared" si="22"/>
        <v>0</v>
      </c>
      <c r="AL184" s="40">
        <v>0</v>
      </c>
      <c r="AM184" s="39">
        <f t="shared" si="23"/>
        <v>0</v>
      </c>
      <c r="AN184" s="39">
        <f t="shared" si="24"/>
        <v>0</v>
      </c>
      <c r="AO184" s="39">
        <v>0</v>
      </c>
      <c r="AP184" s="39">
        <f t="shared" si="25"/>
        <v>0</v>
      </c>
      <c r="AQ184" s="39"/>
      <c r="AR184" s="39"/>
      <c r="AS184" s="39">
        <f t="shared" si="26"/>
        <v>0</v>
      </c>
      <c r="AT184" s="41"/>
    </row>
    <row r="185" spans="1:46">
      <c r="A185" s="1"/>
      <c r="B185" s="1" t="s">
        <v>146</v>
      </c>
      <c r="C185" s="1" t="s">
        <v>70</v>
      </c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2">
        <f>(R183)</f>
        <v>0</v>
      </c>
      <c r="S185" s="39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>
        <f t="shared" si="18"/>
        <v>0</v>
      </c>
      <c r="AE185" s="39">
        <f>(D183-R183)</f>
        <v>0</v>
      </c>
      <c r="AF185" s="39">
        <f t="shared" si="19"/>
        <v>0</v>
      </c>
      <c r="AG185" s="39">
        <f t="shared" si="20"/>
        <v>0</v>
      </c>
      <c r="AH185" s="40">
        <v>1.1849999999999999E-2</v>
      </c>
      <c r="AI185" s="39">
        <f t="shared" si="21"/>
        <v>0</v>
      </c>
      <c r="AJ185" s="39"/>
      <c r="AK185" s="39">
        <f t="shared" si="22"/>
        <v>0</v>
      </c>
      <c r="AL185" s="40">
        <v>0</v>
      </c>
      <c r="AM185" s="39">
        <f t="shared" si="23"/>
        <v>0</v>
      </c>
      <c r="AN185" s="39">
        <f t="shared" si="24"/>
        <v>0</v>
      </c>
      <c r="AO185" s="39">
        <v>0</v>
      </c>
      <c r="AP185" s="39">
        <f t="shared" si="25"/>
        <v>0</v>
      </c>
      <c r="AQ185" s="39"/>
      <c r="AR185" s="39"/>
      <c r="AS185" s="39">
        <f t="shared" si="26"/>
        <v>0</v>
      </c>
      <c r="AT185" s="41"/>
    </row>
    <row r="186" spans="1:46">
      <c r="A186" s="1"/>
      <c r="B186" s="1" t="s">
        <v>146</v>
      </c>
      <c r="C186" s="1" t="s">
        <v>67</v>
      </c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2">
        <f>R183</f>
        <v>0</v>
      </c>
      <c r="S186" s="39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>
        <f t="shared" si="18"/>
        <v>0</v>
      </c>
      <c r="AE186" s="39">
        <f>(D183-R183)</f>
        <v>0</v>
      </c>
      <c r="AF186" s="39">
        <f t="shared" si="19"/>
        <v>0</v>
      </c>
      <c r="AG186" s="39">
        <f t="shared" si="20"/>
        <v>0</v>
      </c>
      <c r="AH186" s="40">
        <v>0.01</v>
      </c>
      <c r="AI186" s="39">
        <f t="shared" si="21"/>
        <v>0</v>
      </c>
      <c r="AJ186" s="39"/>
      <c r="AK186" s="39">
        <f t="shared" si="22"/>
        <v>0</v>
      </c>
      <c r="AL186" s="40">
        <v>3.3300000000000003E-2</v>
      </c>
      <c r="AM186" s="39">
        <f t="shared" si="23"/>
        <v>0</v>
      </c>
      <c r="AN186" s="39">
        <f t="shared" si="24"/>
        <v>0</v>
      </c>
      <c r="AO186" s="39">
        <v>0</v>
      </c>
      <c r="AP186" s="39">
        <f t="shared" si="25"/>
        <v>0</v>
      </c>
      <c r="AQ186" s="39"/>
      <c r="AR186" s="39"/>
      <c r="AS186" s="39">
        <f t="shared" si="26"/>
        <v>0</v>
      </c>
      <c r="AT186" s="41"/>
    </row>
    <row r="187" spans="1:46">
      <c r="A187" s="1"/>
      <c r="B187" s="1" t="s">
        <v>146</v>
      </c>
      <c r="C187" s="1" t="s">
        <v>68</v>
      </c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2">
        <f>R183</f>
        <v>0</v>
      </c>
      <c r="S187" s="39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>
        <f t="shared" si="18"/>
        <v>0</v>
      </c>
      <c r="AE187" s="39">
        <f>(D183-R183)</f>
        <v>0</v>
      </c>
      <c r="AF187" s="39">
        <f t="shared" si="19"/>
        <v>0</v>
      </c>
      <c r="AG187" s="39">
        <f t="shared" si="20"/>
        <v>0</v>
      </c>
      <c r="AH187" s="40">
        <v>1E-3</v>
      </c>
      <c r="AI187" s="39">
        <f t="shared" si="21"/>
        <v>0</v>
      </c>
      <c r="AJ187" s="39"/>
      <c r="AK187" s="39">
        <f t="shared" si="22"/>
        <v>0</v>
      </c>
      <c r="AL187" s="40">
        <v>3.3300000000000003E-2</v>
      </c>
      <c r="AM187" s="39">
        <f t="shared" si="23"/>
        <v>0</v>
      </c>
      <c r="AN187" s="39">
        <f t="shared" si="24"/>
        <v>0</v>
      </c>
      <c r="AO187" s="39">
        <v>0</v>
      </c>
      <c r="AP187" s="39">
        <f t="shared" si="25"/>
        <v>0</v>
      </c>
      <c r="AQ187" s="39"/>
      <c r="AR187" s="39"/>
      <c r="AS187" s="39">
        <f t="shared" si="26"/>
        <v>0</v>
      </c>
      <c r="AT187" s="41"/>
    </row>
    <row r="188" spans="1:46">
      <c r="A188" s="12"/>
      <c r="B188" s="12" t="s">
        <v>147</v>
      </c>
      <c r="C188" s="12" t="s">
        <v>66</v>
      </c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2">
        <f>SUM(E188:P188)</f>
        <v>0</v>
      </c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>
        <f t="shared" si="18"/>
        <v>0</v>
      </c>
      <c r="AE188" s="39">
        <f>(D188-R188)</f>
        <v>0</v>
      </c>
      <c r="AF188" s="39">
        <f t="shared" si="19"/>
        <v>0</v>
      </c>
      <c r="AG188" s="39">
        <f t="shared" si="20"/>
        <v>0</v>
      </c>
      <c r="AH188" s="40">
        <v>2.9000000000000001E-2</v>
      </c>
      <c r="AI188" s="39">
        <f t="shared" si="21"/>
        <v>0</v>
      </c>
      <c r="AJ188" s="39"/>
      <c r="AK188" s="39">
        <f t="shared" si="22"/>
        <v>0</v>
      </c>
      <c r="AL188" s="40">
        <v>0.04</v>
      </c>
      <c r="AM188" s="39">
        <f t="shared" si="23"/>
        <v>0</v>
      </c>
      <c r="AN188" s="39">
        <f t="shared" si="24"/>
        <v>0</v>
      </c>
      <c r="AO188" s="39">
        <v>0</v>
      </c>
      <c r="AP188" s="39">
        <f t="shared" si="25"/>
        <v>0</v>
      </c>
      <c r="AQ188" s="39"/>
      <c r="AR188" s="39"/>
      <c r="AS188" s="39">
        <f t="shared" si="26"/>
        <v>0</v>
      </c>
      <c r="AT188" s="39">
        <f>SUM(AS188+AS189+AS190+AS191+AS192)</f>
        <v>0</v>
      </c>
    </row>
    <row r="189" spans="1:46">
      <c r="A189" s="1"/>
      <c r="B189" s="1" t="s">
        <v>147</v>
      </c>
      <c r="C189" s="1" t="s">
        <v>76</v>
      </c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2">
        <f>(R188)</f>
        <v>0</v>
      </c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>
        <f t="shared" si="18"/>
        <v>0</v>
      </c>
      <c r="AE189" s="39">
        <f>(D188-R188)</f>
        <v>0</v>
      </c>
      <c r="AF189" s="39">
        <f t="shared" si="19"/>
        <v>0</v>
      </c>
      <c r="AG189" s="39">
        <f t="shared" si="20"/>
        <v>0</v>
      </c>
      <c r="AH189" s="40">
        <v>4.2500000000000003E-2</v>
      </c>
      <c r="AI189" s="39">
        <f t="shared" si="21"/>
        <v>0</v>
      </c>
      <c r="AJ189" s="39"/>
      <c r="AK189" s="39">
        <f t="shared" si="22"/>
        <v>0</v>
      </c>
      <c r="AL189" s="40">
        <v>0</v>
      </c>
      <c r="AM189" s="39">
        <f t="shared" si="23"/>
        <v>0</v>
      </c>
      <c r="AN189" s="39">
        <f t="shared" si="24"/>
        <v>0</v>
      </c>
      <c r="AO189" s="39">
        <v>0</v>
      </c>
      <c r="AP189" s="39">
        <f t="shared" si="25"/>
        <v>0</v>
      </c>
      <c r="AQ189" s="39"/>
      <c r="AR189" s="39"/>
      <c r="AS189" s="39">
        <f t="shared" si="26"/>
        <v>0</v>
      </c>
      <c r="AT189" s="41"/>
    </row>
    <row r="190" spans="1:46">
      <c r="A190" s="1"/>
      <c r="B190" s="1" t="s">
        <v>147</v>
      </c>
      <c r="C190" s="1" t="s">
        <v>70</v>
      </c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2">
        <f>(R188)</f>
        <v>0</v>
      </c>
      <c r="S190" s="39"/>
      <c r="T190" s="39"/>
      <c r="U190" s="39"/>
      <c r="V190" s="39"/>
      <c r="W190" s="39"/>
      <c r="X190" s="39"/>
      <c r="Y190" s="39"/>
      <c r="Z190" s="39"/>
      <c r="AA190" s="39"/>
      <c r="AB190" s="39"/>
      <c r="AC190" s="39"/>
      <c r="AD190" s="39">
        <f t="shared" ref="AD190:AD253" si="27">SUM(S190:AB190)</f>
        <v>0</v>
      </c>
      <c r="AE190" s="39">
        <f>(D188-R188)</f>
        <v>0</v>
      </c>
      <c r="AF190" s="39">
        <f t="shared" ref="AF190:AF253" si="28">(AD190)</f>
        <v>0</v>
      </c>
      <c r="AG190" s="39">
        <f t="shared" ref="AG190:AG253" si="29">(AE190-AF190)</f>
        <v>0</v>
      </c>
      <c r="AH190" s="40">
        <v>1.1849999999999999E-2</v>
      </c>
      <c r="AI190" s="39">
        <f t="shared" ref="AI190:AI253" si="30">AG190*AH190</f>
        <v>0</v>
      </c>
      <c r="AJ190" s="39"/>
      <c r="AK190" s="39">
        <f t="shared" ref="AK190:AK253" si="31">(AI190+AJ190)</f>
        <v>0</v>
      </c>
      <c r="AL190" s="40">
        <v>0</v>
      </c>
      <c r="AM190" s="39">
        <f t="shared" ref="AM190:AM253" si="32">(AK190*AL190)</f>
        <v>0</v>
      </c>
      <c r="AN190" s="39">
        <f t="shared" ref="AN190:AN253" si="33">(AK190-AM190)</f>
        <v>0</v>
      </c>
      <c r="AO190" s="39">
        <v>0</v>
      </c>
      <c r="AP190" s="39">
        <f t="shared" ref="AP190:AP253" si="34">AN190-AO190</f>
        <v>0</v>
      </c>
      <c r="AQ190" s="39"/>
      <c r="AR190" s="39"/>
      <c r="AS190" s="39">
        <f t="shared" ref="AS190:AS253" si="35">(AP190+AQ190+AR190)</f>
        <v>0</v>
      </c>
      <c r="AT190" s="41"/>
    </row>
    <row r="191" spans="1:46">
      <c r="A191" s="1"/>
      <c r="B191" s="1" t="s">
        <v>147</v>
      </c>
      <c r="C191" s="1" t="s">
        <v>67</v>
      </c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2">
        <f>R188</f>
        <v>0</v>
      </c>
      <c r="S191" s="39"/>
      <c r="T191" s="39"/>
      <c r="U191" s="39"/>
      <c r="V191" s="39"/>
      <c r="W191" s="39"/>
      <c r="X191" s="39"/>
      <c r="Y191" s="39"/>
      <c r="Z191" s="39"/>
      <c r="AA191" s="39"/>
      <c r="AB191" s="39"/>
      <c r="AC191" s="39"/>
      <c r="AD191" s="39">
        <f t="shared" si="27"/>
        <v>0</v>
      </c>
      <c r="AE191" s="39">
        <f>(D188-R188)</f>
        <v>0</v>
      </c>
      <c r="AF191" s="39">
        <f t="shared" si="28"/>
        <v>0</v>
      </c>
      <c r="AG191" s="39">
        <f t="shared" si="29"/>
        <v>0</v>
      </c>
      <c r="AH191" s="40">
        <v>0.01</v>
      </c>
      <c r="AI191" s="39">
        <f t="shared" si="30"/>
        <v>0</v>
      </c>
      <c r="AJ191" s="39"/>
      <c r="AK191" s="39">
        <f t="shared" si="31"/>
        <v>0</v>
      </c>
      <c r="AL191" s="40">
        <v>3.3300000000000003E-2</v>
      </c>
      <c r="AM191" s="39">
        <f t="shared" si="32"/>
        <v>0</v>
      </c>
      <c r="AN191" s="39">
        <f t="shared" si="33"/>
        <v>0</v>
      </c>
      <c r="AO191" s="39">
        <v>0</v>
      </c>
      <c r="AP191" s="39">
        <f t="shared" si="34"/>
        <v>0</v>
      </c>
      <c r="AQ191" s="39"/>
      <c r="AR191" s="39"/>
      <c r="AS191" s="39">
        <f t="shared" si="35"/>
        <v>0</v>
      </c>
      <c r="AT191" s="41"/>
    </row>
    <row r="192" spans="1:46">
      <c r="A192" s="1"/>
      <c r="B192" s="1" t="s">
        <v>147</v>
      </c>
      <c r="C192" s="1" t="s">
        <v>68</v>
      </c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2">
        <f>R188</f>
        <v>0</v>
      </c>
      <c r="S192" s="39"/>
      <c r="T192" s="39"/>
      <c r="U192" s="39"/>
      <c r="V192" s="39"/>
      <c r="W192" s="39"/>
      <c r="X192" s="39"/>
      <c r="Y192" s="39"/>
      <c r="Z192" s="39"/>
      <c r="AA192" s="39"/>
      <c r="AB192" s="39"/>
      <c r="AC192" s="39"/>
      <c r="AD192" s="39">
        <f t="shared" si="27"/>
        <v>0</v>
      </c>
      <c r="AE192" s="39">
        <f>(D188-R188)</f>
        <v>0</v>
      </c>
      <c r="AF192" s="39">
        <f t="shared" si="28"/>
        <v>0</v>
      </c>
      <c r="AG192" s="39">
        <f t="shared" si="29"/>
        <v>0</v>
      </c>
      <c r="AH192" s="40">
        <v>1E-3</v>
      </c>
      <c r="AI192" s="39">
        <f t="shared" si="30"/>
        <v>0</v>
      </c>
      <c r="AJ192" s="39"/>
      <c r="AK192" s="39">
        <f t="shared" si="31"/>
        <v>0</v>
      </c>
      <c r="AL192" s="40">
        <v>3.3300000000000003E-2</v>
      </c>
      <c r="AM192" s="39">
        <f t="shared" si="32"/>
        <v>0</v>
      </c>
      <c r="AN192" s="39">
        <f t="shared" si="33"/>
        <v>0</v>
      </c>
      <c r="AO192" s="39">
        <v>0</v>
      </c>
      <c r="AP192" s="39">
        <f t="shared" si="34"/>
        <v>0</v>
      </c>
      <c r="AQ192" s="39"/>
      <c r="AR192" s="39"/>
      <c r="AS192" s="39">
        <f t="shared" si="35"/>
        <v>0</v>
      </c>
      <c r="AT192" s="41"/>
    </row>
    <row r="193" spans="1:46">
      <c r="A193" s="15"/>
      <c r="B193" s="15" t="s">
        <v>148</v>
      </c>
      <c r="C193" s="15" t="s">
        <v>66</v>
      </c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2">
        <f>SUM(E193:P193)</f>
        <v>0</v>
      </c>
      <c r="S193" s="39"/>
      <c r="T193" s="39"/>
      <c r="U193" s="39"/>
      <c r="V193" s="39"/>
      <c r="W193" s="39"/>
      <c r="X193" s="39"/>
      <c r="Y193" s="39"/>
      <c r="Z193" s="39"/>
      <c r="AA193" s="39"/>
      <c r="AB193" s="39"/>
      <c r="AC193" s="39"/>
      <c r="AD193" s="39">
        <f t="shared" si="27"/>
        <v>0</v>
      </c>
      <c r="AE193" s="39">
        <f>(D193-R193)</f>
        <v>0</v>
      </c>
      <c r="AF193" s="39">
        <f t="shared" si="28"/>
        <v>0</v>
      </c>
      <c r="AG193" s="39">
        <f t="shared" si="29"/>
        <v>0</v>
      </c>
      <c r="AH193" s="40">
        <v>2.9000000000000001E-2</v>
      </c>
      <c r="AI193" s="39">
        <f t="shared" si="30"/>
        <v>0</v>
      </c>
      <c r="AJ193" s="39"/>
      <c r="AK193" s="39">
        <f t="shared" si="31"/>
        <v>0</v>
      </c>
      <c r="AL193" s="40">
        <v>0.04</v>
      </c>
      <c r="AM193" s="39">
        <f t="shared" si="32"/>
        <v>0</v>
      </c>
      <c r="AN193" s="39">
        <f t="shared" si="33"/>
        <v>0</v>
      </c>
      <c r="AO193" s="39">
        <v>0</v>
      </c>
      <c r="AP193" s="39">
        <f t="shared" si="34"/>
        <v>0</v>
      </c>
      <c r="AQ193" s="39"/>
      <c r="AR193" s="39"/>
      <c r="AS193" s="39">
        <f t="shared" si="35"/>
        <v>0</v>
      </c>
      <c r="AT193" s="39">
        <f>SUM(AS193+AS194+AS195+AS196+AS197)</f>
        <v>0</v>
      </c>
    </row>
    <row r="194" spans="1:46">
      <c r="A194" s="1"/>
      <c r="B194" s="1" t="s">
        <v>148</v>
      </c>
      <c r="C194" s="1" t="s">
        <v>149</v>
      </c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2">
        <f>(R193)</f>
        <v>0</v>
      </c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>
        <f t="shared" si="27"/>
        <v>0</v>
      </c>
      <c r="AE194" s="39">
        <f>(D193-R193)</f>
        <v>0</v>
      </c>
      <c r="AF194" s="39">
        <f t="shared" si="28"/>
        <v>0</v>
      </c>
      <c r="AG194" s="39">
        <f t="shared" si="29"/>
        <v>0</v>
      </c>
      <c r="AH194" s="40">
        <v>0.01</v>
      </c>
      <c r="AI194" s="39">
        <f t="shared" si="30"/>
        <v>0</v>
      </c>
      <c r="AJ194" s="39"/>
      <c r="AK194" s="39">
        <f t="shared" si="31"/>
        <v>0</v>
      </c>
      <c r="AL194" s="40">
        <v>0</v>
      </c>
      <c r="AM194" s="39">
        <f t="shared" si="32"/>
        <v>0</v>
      </c>
      <c r="AN194" s="39">
        <f t="shared" si="33"/>
        <v>0</v>
      </c>
      <c r="AO194" s="39">
        <v>0</v>
      </c>
      <c r="AP194" s="39">
        <f t="shared" si="34"/>
        <v>0</v>
      </c>
      <c r="AQ194" s="39"/>
      <c r="AR194" s="39"/>
      <c r="AS194" s="39">
        <f t="shared" si="35"/>
        <v>0</v>
      </c>
      <c r="AT194" s="41"/>
    </row>
    <row r="195" spans="1:46">
      <c r="A195" s="1"/>
      <c r="B195" s="1" t="s">
        <v>148</v>
      </c>
      <c r="C195" s="1" t="s">
        <v>70</v>
      </c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2">
        <f>R193</f>
        <v>0</v>
      </c>
      <c r="S195" s="39"/>
      <c r="T195" s="39"/>
      <c r="U195" s="39"/>
      <c r="V195" s="39"/>
      <c r="W195" s="39"/>
      <c r="X195" s="39"/>
      <c r="Y195" s="39"/>
      <c r="Z195" s="39"/>
      <c r="AA195" s="39"/>
      <c r="AB195" s="39"/>
      <c r="AC195" s="39"/>
      <c r="AD195" s="39">
        <f t="shared" si="27"/>
        <v>0</v>
      </c>
      <c r="AE195" s="39">
        <f>(D193-R193)</f>
        <v>0</v>
      </c>
      <c r="AF195" s="39">
        <f t="shared" si="28"/>
        <v>0</v>
      </c>
      <c r="AG195" s="39">
        <f t="shared" si="29"/>
        <v>0</v>
      </c>
      <c r="AH195" s="40">
        <v>1.1849999999999999E-2</v>
      </c>
      <c r="AI195" s="39">
        <f t="shared" si="30"/>
        <v>0</v>
      </c>
      <c r="AJ195" s="39"/>
      <c r="AK195" s="39">
        <f t="shared" si="31"/>
        <v>0</v>
      </c>
      <c r="AL195" s="40">
        <v>0</v>
      </c>
      <c r="AM195" s="39">
        <f t="shared" si="32"/>
        <v>0</v>
      </c>
      <c r="AN195" s="39">
        <f t="shared" si="33"/>
        <v>0</v>
      </c>
      <c r="AO195" s="39">
        <v>0</v>
      </c>
      <c r="AP195" s="39">
        <f t="shared" si="34"/>
        <v>0</v>
      </c>
      <c r="AQ195" s="39"/>
      <c r="AR195" s="39"/>
      <c r="AS195" s="39">
        <f t="shared" si="35"/>
        <v>0</v>
      </c>
      <c r="AT195" s="41"/>
    </row>
    <row r="196" spans="1:46">
      <c r="A196" s="1"/>
      <c r="B196" s="1" t="s">
        <v>148</v>
      </c>
      <c r="C196" s="1" t="s">
        <v>67</v>
      </c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2">
        <f>R193</f>
        <v>0</v>
      </c>
      <c r="S196" s="39"/>
      <c r="T196" s="39"/>
      <c r="U196" s="39"/>
      <c r="V196" s="39"/>
      <c r="W196" s="39"/>
      <c r="X196" s="39"/>
      <c r="Y196" s="39"/>
      <c r="Z196" s="39"/>
      <c r="AA196" s="39"/>
      <c r="AB196" s="39"/>
      <c r="AC196" s="39"/>
      <c r="AD196" s="39">
        <f t="shared" si="27"/>
        <v>0</v>
      </c>
      <c r="AE196" s="39">
        <f>(D193-R193)</f>
        <v>0</v>
      </c>
      <c r="AF196" s="39">
        <f t="shared" si="28"/>
        <v>0</v>
      </c>
      <c r="AG196" s="39">
        <f t="shared" si="29"/>
        <v>0</v>
      </c>
      <c r="AH196" s="40">
        <v>0.01</v>
      </c>
      <c r="AI196" s="39">
        <f t="shared" si="30"/>
        <v>0</v>
      </c>
      <c r="AJ196" s="39"/>
      <c r="AK196" s="39">
        <f t="shared" si="31"/>
        <v>0</v>
      </c>
      <c r="AL196" s="40">
        <v>3.3300000000000003E-2</v>
      </c>
      <c r="AM196" s="39">
        <f t="shared" si="32"/>
        <v>0</v>
      </c>
      <c r="AN196" s="39">
        <f t="shared" si="33"/>
        <v>0</v>
      </c>
      <c r="AO196" s="39">
        <v>0</v>
      </c>
      <c r="AP196" s="39">
        <f t="shared" si="34"/>
        <v>0</v>
      </c>
      <c r="AQ196" s="39"/>
      <c r="AR196" s="39"/>
      <c r="AS196" s="39">
        <f t="shared" si="35"/>
        <v>0</v>
      </c>
      <c r="AT196" s="41"/>
    </row>
    <row r="197" spans="1:46">
      <c r="A197" s="1"/>
      <c r="B197" s="1" t="s">
        <v>148</v>
      </c>
      <c r="C197" s="1" t="s">
        <v>68</v>
      </c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2">
        <f>R193</f>
        <v>0</v>
      </c>
      <c r="S197" s="39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>
        <f t="shared" si="27"/>
        <v>0</v>
      </c>
      <c r="AE197" s="39">
        <f>(D193-R193)</f>
        <v>0</v>
      </c>
      <c r="AF197" s="39">
        <f t="shared" si="28"/>
        <v>0</v>
      </c>
      <c r="AG197" s="39">
        <f t="shared" si="29"/>
        <v>0</v>
      </c>
      <c r="AH197" s="40">
        <v>1E-3</v>
      </c>
      <c r="AI197" s="39">
        <f t="shared" si="30"/>
        <v>0</v>
      </c>
      <c r="AJ197" s="39"/>
      <c r="AK197" s="39">
        <f t="shared" si="31"/>
        <v>0</v>
      </c>
      <c r="AL197" s="40">
        <v>3.3300000000000003E-2</v>
      </c>
      <c r="AM197" s="39">
        <f t="shared" si="32"/>
        <v>0</v>
      </c>
      <c r="AN197" s="39">
        <f t="shared" si="33"/>
        <v>0</v>
      </c>
      <c r="AO197" s="39">
        <v>0</v>
      </c>
      <c r="AP197" s="39">
        <f t="shared" si="34"/>
        <v>0</v>
      </c>
      <c r="AQ197" s="39"/>
      <c r="AR197" s="39"/>
      <c r="AS197" s="39">
        <f t="shared" si="35"/>
        <v>0</v>
      </c>
      <c r="AT197" s="41"/>
    </row>
    <row r="198" spans="1:46">
      <c r="A198" s="17"/>
      <c r="B198" s="17" t="s">
        <v>150</v>
      </c>
      <c r="C198" s="17" t="s">
        <v>66</v>
      </c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2">
        <f>SUM(E198:P198)</f>
        <v>0</v>
      </c>
      <c r="S198" s="39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>
        <f t="shared" si="27"/>
        <v>0</v>
      </c>
      <c r="AE198" s="39">
        <f>(D198-R198)</f>
        <v>0</v>
      </c>
      <c r="AF198" s="39">
        <f t="shared" si="28"/>
        <v>0</v>
      </c>
      <c r="AG198" s="39">
        <f t="shared" si="29"/>
        <v>0</v>
      </c>
      <c r="AH198" s="40">
        <v>2.9000000000000001E-2</v>
      </c>
      <c r="AI198" s="39">
        <f t="shared" si="30"/>
        <v>0</v>
      </c>
      <c r="AJ198" s="39"/>
      <c r="AK198" s="39">
        <f t="shared" si="31"/>
        <v>0</v>
      </c>
      <c r="AL198" s="40">
        <v>0.04</v>
      </c>
      <c r="AM198" s="39">
        <f t="shared" si="32"/>
        <v>0</v>
      </c>
      <c r="AN198" s="39">
        <f t="shared" si="33"/>
        <v>0</v>
      </c>
      <c r="AO198" s="39">
        <v>0</v>
      </c>
      <c r="AP198" s="39">
        <f t="shared" si="34"/>
        <v>0</v>
      </c>
      <c r="AQ198" s="39"/>
      <c r="AR198" s="39"/>
      <c r="AS198" s="39">
        <f t="shared" si="35"/>
        <v>0</v>
      </c>
      <c r="AT198" s="39">
        <f>SUM(AS198+AS199+AS200+AS201+AS202)</f>
        <v>0</v>
      </c>
    </row>
    <row r="199" spans="1:46">
      <c r="A199" s="1"/>
      <c r="B199" s="1" t="s">
        <v>150</v>
      </c>
      <c r="C199" s="1" t="s">
        <v>76</v>
      </c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2">
        <f>(R198)</f>
        <v>0</v>
      </c>
      <c r="S199" s="39"/>
      <c r="T199" s="39"/>
      <c r="U199" s="39"/>
      <c r="V199" s="39"/>
      <c r="W199" s="39"/>
      <c r="X199" s="39"/>
      <c r="Y199" s="39"/>
      <c r="Z199" s="39"/>
      <c r="AA199" s="39"/>
      <c r="AB199" s="39"/>
      <c r="AC199" s="39"/>
      <c r="AD199" s="39">
        <f t="shared" si="27"/>
        <v>0</v>
      </c>
      <c r="AE199" s="39">
        <f>(D198-R198)</f>
        <v>0</v>
      </c>
      <c r="AF199" s="39">
        <f t="shared" si="28"/>
        <v>0</v>
      </c>
      <c r="AG199" s="39">
        <f t="shared" si="29"/>
        <v>0</v>
      </c>
      <c r="AH199" s="40">
        <v>3.7749999999999999E-2</v>
      </c>
      <c r="AI199" s="39">
        <f t="shared" si="30"/>
        <v>0</v>
      </c>
      <c r="AJ199" s="39"/>
      <c r="AK199" s="39">
        <f t="shared" si="31"/>
        <v>0</v>
      </c>
      <c r="AL199" s="40">
        <v>3.3300000000000003E-2</v>
      </c>
      <c r="AM199" s="39">
        <f t="shared" si="32"/>
        <v>0</v>
      </c>
      <c r="AN199" s="39">
        <f t="shared" si="33"/>
        <v>0</v>
      </c>
      <c r="AO199" s="39">
        <v>0</v>
      </c>
      <c r="AP199" s="39">
        <f t="shared" si="34"/>
        <v>0</v>
      </c>
      <c r="AQ199" s="39"/>
      <c r="AR199" s="39"/>
      <c r="AS199" s="39">
        <f t="shared" si="35"/>
        <v>0</v>
      </c>
      <c r="AT199" s="41"/>
    </row>
    <row r="200" spans="1:46">
      <c r="A200" s="1"/>
      <c r="B200" s="1" t="s">
        <v>150</v>
      </c>
      <c r="C200" s="1" t="s">
        <v>70</v>
      </c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2">
        <f>(R198)</f>
        <v>0</v>
      </c>
      <c r="S200" s="39"/>
      <c r="T200" s="39"/>
      <c r="U200" s="39"/>
      <c r="V200" s="39"/>
      <c r="W200" s="39"/>
      <c r="X200" s="39"/>
      <c r="Y200" s="39"/>
      <c r="Z200" s="39"/>
      <c r="AA200" s="39"/>
      <c r="AB200" s="39"/>
      <c r="AC200" s="39"/>
      <c r="AD200" s="39">
        <f t="shared" si="27"/>
        <v>0</v>
      </c>
      <c r="AE200" s="39">
        <f>(D198-R198)</f>
        <v>0</v>
      </c>
      <c r="AF200" s="39">
        <f t="shared" si="28"/>
        <v>0</v>
      </c>
      <c r="AG200" s="39">
        <f t="shared" si="29"/>
        <v>0</v>
      </c>
      <c r="AH200" s="40">
        <v>1.1849999999999999E-2</v>
      </c>
      <c r="AI200" s="39">
        <f t="shared" si="30"/>
        <v>0</v>
      </c>
      <c r="AJ200" s="39"/>
      <c r="AK200" s="39">
        <f t="shared" si="31"/>
        <v>0</v>
      </c>
      <c r="AL200" s="40">
        <v>0</v>
      </c>
      <c r="AM200" s="39">
        <f t="shared" si="32"/>
        <v>0</v>
      </c>
      <c r="AN200" s="39">
        <f t="shared" si="33"/>
        <v>0</v>
      </c>
      <c r="AO200" s="39">
        <v>0</v>
      </c>
      <c r="AP200" s="39">
        <f t="shared" si="34"/>
        <v>0</v>
      </c>
      <c r="AQ200" s="39"/>
      <c r="AR200" s="39"/>
      <c r="AS200" s="39">
        <f t="shared" si="35"/>
        <v>0</v>
      </c>
      <c r="AT200" s="41"/>
    </row>
    <row r="201" spans="1:46">
      <c r="A201" s="1"/>
      <c r="B201" s="1" t="s">
        <v>150</v>
      </c>
      <c r="C201" s="1" t="s">
        <v>67</v>
      </c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2">
        <f>R198</f>
        <v>0</v>
      </c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>
        <f t="shared" si="27"/>
        <v>0</v>
      </c>
      <c r="AE201" s="39">
        <f>(D198-R198)</f>
        <v>0</v>
      </c>
      <c r="AF201" s="39">
        <f t="shared" si="28"/>
        <v>0</v>
      </c>
      <c r="AG201" s="39">
        <f t="shared" si="29"/>
        <v>0</v>
      </c>
      <c r="AH201" s="40">
        <v>0.01</v>
      </c>
      <c r="AI201" s="39">
        <f t="shared" si="30"/>
        <v>0</v>
      </c>
      <c r="AJ201" s="39"/>
      <c r="AK201" s="39">
        <f t="shared" si="31"/>
        <v>0</v>
      </c>
      <c r="AL201" s="40">
        <v>3.3300000000000003E-2</v>
      </c>
      <c r="AM201" s="39">
        <f t="shared" si="32"/>
        <v>0</v>
      </c>
      <c r="AN201" s="39">
        <f t="shared" si="33"/>
        <v>0</v>
      </c>
      <c r="AO201" s="39">
        <v>0</v>
      </c>
      <c r="AP201" s="39">
        <f t="shared" si="34"/>
        <v>0</v>
      </c>
      <c r="AQ201" s="39"/>
      <c r="AR201" s="39"/>
      <c r="AS201" s="39">
        <f t="shared" si="35"/>
        <v>0</v>
      </c>
      <c r="AT201" s="41"/>
    </row>
    <row r="202" spans="1:46">
      <c r="A202" s="1"/>
      <c r="B202" s="1" t="s">
        <v>150</v>
      </c>
      <c r="C202" s="1" t="s">
        <v>68</v>
      </c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2">
        <f>R198</f>
        <v>0</v>
      </c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>
        <f t="shared" si="27"/>
        <v>0</v>
      </c>
      <c r="AE202" s="39">
        <f>(D198-R198)</f>
        <v>0</v>
      </c>
      <c r="AF202" s="39">
        <f t="shared" si="28"/>
        <v>0</v>
      </c>
      <c r="AG202" s="39">
        <f t="shared" si="29"/>
        <v>0</v>
      </c>
      <c r="AH202" s="40">
        <v>1E-3</v>
      </c>
      <c r="AI202" s="39">
        <f t="shared" si="30"/>
        <v>0</v>
      </c>
      <c r="AJ202" s="39"/>
      <c r="AK202" s="39">
        <f t="shared" si="31"/>
        <v>0</v>
      </c>
      <c r="AL202" s="40">
        <v>3.3300000000000003E-2</v>
      </c>
      <c r="AM202" s="39">
        <f t="shared" si="32"/>
        <v>0</v>
      </c>
      <c r="AN202" s="39">
        <f t="shared" si="33"/>
        <v>0</v>
      </c>
      <c r="AO202" s="39">
        <v>0</v>
      </c>
      <c r="AP202" s="39">
        <f t="shared" si="34"/>
        <v>0</v>
      </c>
      <c r="AQ202" s="39"/>
      <c r="AR202" s="39"/>
      <c r="AS202" s="39">
        <f t="shared" si="35"/>
        <v>0</v>
      </c>
      <c r="AT202" s="41"/>
    </row>
    <row r="203" spans="1:46">
      <c r="A203" s="12"/>
      <c r="B203" s="12" t="s">
        <v>151</v>
      </c>
      <c r="C203" s="12" t="s">
        <v>66</v>
      </c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2">
        <f>SUM(E203:P203)</f>
        <v>0</v>
      </c>
      <c r="S203" s="39"/>
      <c r="T203" s="39"/>
      <c r="U203" s="39"/>
      <c r="V203" s="39"/>
      <c r="W203" s="39"/>
      <c r="X203" s="39"/>
      <c r="Y203" s="39"/>
      <c r="Z203" s="39"/>
      <c r="AA203" s="39"/>
      <c r="AB203" s="39"/>
      <c r="AC203" s="39"/>
      <c r="AD203" s="39">
        <f t="shared" si="27"/>
        <v>0</v>
      </c>
      <c r="AE203" s="39">
        <f>(D203-R203)</f>
        <v>0</v>
      </c>
      <c r="AF203" s="39">
        <f t="shared" si="28"/>
        <v>0</v>
      </c>
      <c r="AG203" s="39">
        <f t="shared" si="29"/>
        <v>0</v>
      </c>
      <c r="AH203" s="40">
        <v>2.9000000000000001E-2</v>
      </c>
      <c r="AI203" s="39">
        <f t="shared" si="30"/>
        <v>0</v>
      </c>
      <c r="AJ203" s="39"/>
      <c r="AK203" s="39">
        <f t="shared" si="31"/>
        <v>0</v>
      </c>
      <c r="AL203" s="40">
        <v>0.04</v>
      </c>
      <c r="AM203" s="39">
        <f t="shared" si="32"/>
        <v>0</v>
      </c>
      <c r="AN203" s="39">
        <f t="shared" si="33"/>
        <v>0</v>
      </c>
      <c r="AO203" s="39">
        <v>0</v>
      </c>
      <c r="AP203" s="39">
        <f t="shared" si="34"/>
        <v>0</v>
      </c>
      <c r="AQ203" s="39"/>
      <c r="AR203" s="39"/>
      <c r="AS203" s="39">
        <f t="shared" si="35"/>
        <v>0</v>
      </c>
      <c r="AT203" s="39">
        <f>SUM(AS203+AS204+AS205+AS206+AS207)</f>
        <v>0</v>
      </c>
    </row>
    <row r="204" spans="1:46">
      <c r="A204" s="1"/>
      <c r="B204" s="1" t="s">
        <v>151</v>
      </c>
      <c r="C204" s="1" t="s">
        <v>76</v>
      </c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2">
        <f>(R203)</f>
        <v>0</v>
      </c>
      <c r="S204" s="39"/>
      <c r="T204" s="39"/>
      <c r="U204" s="39"/>
      <c r="V204" s="39"/>
      <c r="W204" s="39"/>
      <c r="X204" s="39"/>
      <c r="Y204" s="39"/>
      <c r="Z204" s="39"/>
      <c r="AA204" s="39"/>
      <c r="AB204" s="39"/>
      <c r="AC204" s="39"/>
      <c r="AD204" s="39">
        <f t="shared" si="27"/>
        <v>0</v>
      </c>
      <c r="AE204" s="39">
        <f>(D203-R203)</f>
        <v>0</v>
      </c>
      <c r="AF204" s="39">
        <f t="shared" si="28"/>
        <v>0</v>
      </c>
      <c r="AG204" s="39">
        <f t="shared" si="29"/>
        <v>0</v>
      </c>
      <c r="AH204" s="40">
        <v>0.02</v>
      </c>
      <c r="AI204" s="39">
        <f t="shared" si="30"/>
        <v>0</v>
      </c>
      <c r="AJ204" s="39"/>
      <c r="AK204" s="39">
        <f t="shared" si="31"/>
        <v>0</v>
      </c>
      <c r="AL204" s="40">
        <v>3.3300000000000003E-2</v>
      </c>
      <c r="AM204" s="39">
        <f t="shared" si="32"/>
        <v>0</v>
      </c>
      <c r="AN204" s="39">
        <f t="shared" si="33"/>
        <v>0</v>
      </c>
      <c r="AO204" s="39">
        <v>0</v>
      </c>
      <c r="AP204" s="39">
        <f t="shared" si="34"/>
        <v>0</v>
      </c>
      <c r="AQ204" s="39"/>
      <c r="AR204" s="39"/>
      <c r="AS204" s="39">
        <f t="shared" si="35"/>
        <v>0</v>
      </c>
      <c r="AT204" s="41"/>
    </row>
    <row r="205" spans="1:46">
      <c r="A205" s="1"/>
      <c r="B205" s="1" t="s">
        <v>151</v>
      </c>
      <c r="C205" s="1" t="s">
        <v>70</v>
      </c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2">
        <f>(R203)</f>
        <v>0</v>
      </c>
      <c r="S205" s="39"/>
      <c r="T205" s="39"/>
      <c r="U205" s="39"/>
      <c r="V205" s="39"/>
      <c r="W205" s="39"/>
      <c r="X205" s="39"/>
      <c r="Y205" s="39"/>
      <c r="Z205" s="39"/>
      <c r="AA205" s="39"/>
      <c r="AB205" s="39"/>
      <c r="AC205" s="39"/>
      <c r="AD205" s="39">
        <f t="shared" si="27"/>
        <v>0</v>
      </c>
      <c r="AE205" s="39">
        <f>(D203-R203)</f>
        <v>0</v>
      </c>
      <c r="AF205" s="39">
        <f t="shared" si="28"/>
        <v>0</v>
      </c>
      <c r="AG205" s="39">
        <f t="shared" si="29"/>
        <v>0</v>
      </c>
      <c r="AH205" s="40">
        <v>1.1849999999999999E-2</v>
      </c>
      <c r="AI205" s="39">
        <f t="shared" si="30"/>
        <v>0</v>
      </c>
      <c r="AJ205" s="39"/>
      <c r="AK205" s="39">
        <f t="shared" si="31"/>
        <v>0</v>
      </c>
      <c r="AL205" s="40">
        <v>0</v>
      </c>
      <c r="AM205" s="39">
        <f t="shared" si="32"/>
        <v>0</v>
      </c>
      <c r="AN205" s="39">
        <f t="shared" si="33"/>
        <v>0</v>
      </c>
      <c r="AO205" s="39">
        <v>0</v>
      </c>
      <c r="AP205" s="39">
        <f t="shared" si="34"/>
        <v>0</v>
      </c>
      <c r="AQ205" s="39"/>
      <c r="AR205" s="39"/>
      <c r="AS205" s="39">
        <f t="shared" si="35"/>
        <v>0</v>
      </c>
      <c r="AT205" s="41"/>
    </row>
    <row r="206" spans="1:46">
      <c r="A206" s="1"/>
      <c r="B206" s="1" t="s">
        <v>151</v>
      </c>
      <c r="C206" s="1" t="s">
        <v>67</v>
      </c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2">
        <f>R203</f>
        <v>0</v>
      </c>
      <c r="S206" s="39"/>
      <c r="T206" s="39"/>
      <c r="U206" s="39"/>
      <c r="V206" s="39"/>
      <c r="W206" s="39"/>
      <c r="X206" s="39"/>
      <c r="Y206" s="39"/>
      <c r="Z206" s="39"/>
      <c r="AA206" s="39"/>
      <c r="AB206" s="39"/>
      <c r="AC206" s="39"/>
      <c r="AD206" s="39">
        <f t="shared" si="27"/>
        <v>0</v>
      </c>
      <c r="AE206" s="39">
        <f>(D203-R203)</f>
        <v>0</v>
      </c>
      <c r="AF206" s="39">
        <f t="shared" si="28"/>
        <v>0</v>
      </c>
      <c r="AG206" s="39">
        <f t="shared" si="29"/>
        <v>0</v>
      </c>
      <c r="AH206" s="40">
        <v>0.01</v>
      </c>
      <c r="AI206" s="39">
        <f t="shared" si="30"/>
        <v>0</v>
      </c>
      <c r="AJ206" s="39"/>
      <c r="AK206" s="39">
        <f t="shared" si="31"/>
        <v>0</v>
      </c>
      <c r="AL206" s="40">
        <v>3.3300000000000003E-2</v>
      </c>
      <c r="AM206" s="39">
        <f t="shared" si="32"/>
        <v>0</v>
      </c>
      <c r="AN206" s="39">
        <f t="shared" si="33"/>
        <v>0</v>
      </c>
      <c r="AO206" s="39">
        <v>0</v>
      </c>
      <c r="AP206" s="39">
        <f t="shared" si="34"/>
        <v>0</v>
      </c>
      <c r="AQ206" s="39"/>
      <c r="AR206" s="39"/>
      <c r="AS206" s="39">
        <f t="shared" si="35"/>
        <v>0</v>
      </c>
      <c r="AT206" s="41"/>
    </row>
    <row r="207" spans="1:46">
      <c r="A207" s="1"/>
      <c r="B207" s="1" t="s">
        <v>151</v>
      </c>
      <c r="C207" s="1" t="s">
        <v>68</v>
      </c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2">
        <f>R203</f>
        <v>0</v>
      </c>
      <c r="S207" s="39"/>
      <c r="T207" s="39"/>
      <c r="U207" s="39"/>
      <c r="V207" s="39"/>
      <c r="W207" s="39"/>
      <c r="X207" s="39"/>
      <c r="Y207" s="39"/>
      <c r="Z207" s="39"/>
      <c r="AA207" s="39"/>
      <c r="AB207" s="39"/>
      <c r="AC207" s="39"/>
      <c r="AD207" s="39">
        <f t="shared" si="27"/>
        <v>0</v>
      </c>
      <c r="AE207" s="39">
        <f>(D203-R203)</f>
        <v>0</v>
      </c>
      <c r="AF207" s="39">
        <f t="shared" si="28"/>
        <v>0</v>
      </c>
      <c r="AG207" s="39">
        <f t="shared" si="29"/>
        <v>0</v>
      </c>
      <c r="AH207" s="40">
        <v>1E-3</v>
      </c>
      <c r="AI207" s="39">
        <f t="shared" si="30"/>
        <v>0</v>
      </c>
      <c r="AJ207" s="39"/>
      <c r="AK207" s="39">
        <f t="shared" si="31"/>
        <v>0</v>
      </c>
      <c r="AL207" s="40">
        <v>3.3300000000000003E-2</v>
      </c>
      <c r="AM207" s="39">
        <f t="shared" si="32"/>
        <v>0</v>
      </c>
      <c r="AN207" s="39">
        <f t="shared" si="33"/>
        <v>0</v>
      </c>
      <c r="AO207" s="39">
        <v>0</v>
      </c>
      <c r="AP207" s="39">
        <f t="shared" si="34"/>
        <v>0</v>
      </c>
      <c r="AQ207" s="39"/>
      <c r="AR207" s="39"/>
      <c r="AS207" s="39">
        <f t="shared" si="35"/>
        <v>0</v>
      </c>
      <c r="AT207" s="41"/>
    </row>
    <row r="208" spans="1:46">
      <c r="A208" s="15"/>
      <c r="B208" s="15" t="s">
        <v>152</v>
      </c>
      <c r="C208" s="15" t="s">
        <v>66</v>
      </c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2">
        <f>SUM(E208:P208)</f>
        <v>0</v>
      </c>
      <c r="S208" s="39"/>
      <c r="T208" s="39"/>
      <c r="U208" s="39"/>
      <c r="V208" s="39"/>
      <c r="W208" s="39"/>
      <c r="X208" s="39"/>
      <c r="Y208" s="39"/>
      <c r="Z208" s="39"/>
      <c r="AA208" s="39"/>
      <c r="AB208" s="39"/>
      <c r="AC208" s="39"/>
      <c r="AD208" s="39">
        <f t="shared" si="27"/>
        <v>0</v>
      </c>
      <c r="AE208" s="39">
        <f>(D208-R208)</f>
        <v>0</v>
      </c>
      <c r="AF208" s="39">
        <f t="shared" si="28"/>
        <v>0</v>
      </c>
      <c r="AG208" s="39">
        <f t="shared" si="29"/>
        <v>0</v>
      </c>
      <c r="AH208" s="40">
        <v>2.9000000000000001E-2</v>
      </c>
      <c r="AI208" s="39">
        <f t="shared" si="30"/>
        <v>0</v>
      </c>
      <c r="AJ208" s="39"/>
      <c r="AK208" s="39">
        <f t="shared" si="31"/>
        <v>0</v>
      </c>
      <c r="AL208" s="40">
        <v>0.04</v>
      </c>
      <c r="AM208" s="39">
        <f t="shared" si="32"/>
        <v>0</v>
      </c>
      <c r="AN208" s="39">
        <f t="shared" si="33"/>
        <v>0</v>
      </c>
      <c r="AO208" s="39">
        <v>0</v>
      </c>
      <c r="AP208" s="39">
        <f t="shared" si="34"/>
        <v>0</v>
      </c>
      <c r="AQ208" s="39"/>
      <c r="AR208" s="39"/>
      <c r="AS208" s="39">
        <f t="shared" si="35"/>
        <v>0</v>
      </c>
      <c r="AT208" s="39">
        <f>SUM(AS208+AS209+AS210+AS211+AS212)</f>
        <v>0</v>
      </c>
    </row>
    <row r="209" spans="1:46">
      <c r="A209" s="1"/>
      <c r="B209" s="1" t="s">
        <v>152</v>
      </c>
      <c r="C209" s="1" t="s">
        <v>76</v>
      </c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2">
        <f>(R208)</f>
        <v>0</v>
      </c>
      <c r="S209" s="39"/>
      <c r="T209" s="39"/>
      <c r="U209" s="39"/>
      <c r="V209" s="39"/>
      <c r="W209" s="39"/>
      <c r="X209" s="39"/>
      <c r="Y209" s="39"/>
      <c r="Z209" s="39"/>
      <c r="AA209" s="39"/>
      <c r="AB209" s="39"/>
      <c r="AC209" s="39"/>
      <c r="AD209" s="39">
        <f t="shared" si="27"/>
        <v>0</v>
      </c>
      <c r="AE209" s="39">
        <f>(D208-R208)</f>
        <v>0</v>
      </c>
      <c r="AF209" s="39">
        <f t="shared" si="28"/>
        <v>0</v>
      </c>
      <c r="AG209" s="39">
        <f t="shared" si="29"/>
        <v>0</v>
      </c>
      <c r="AH209" s="40">
        <v>3.5000000000000003E-2</v>
      </c>
      <c r="AI209" s="39">
        <f t="shared" si="30"/>
        <v>0</v>
      </c>
      <c r="AJ209" s="39"/>
      <c r="AK209" s="39">
        <f t="shared" si="31"/>
        <v>0</v>
      </c>
      <c r="AL209" s="40">
        <v>3.3300000000000003E-2</v>
      </c>
      <c r="AM209" s="39">
        <f t="shared" si="32"/>
        <v>0</v>
      </c>
      <c r="AN209" s="39">
        <f t="shared" si="33"/>
        <v>0</v>
      </c>
      <c r="AO209" s="39">
        <v>0</v>
      </c>
      <c r="AP209" s="39">
        <f t="shared" si="34"/>
        <v>0</v>
      </c>
      <c r="AQ209" s="39"/>
      <c r="AR209" s="39"/>
      <c r="AS209" s="39">
        <f t="shared" si="35"/>
        <v>0</v>
      </c>
      <c r="AT209" s="41"/>
    </row>
    <row r="210" spans="1:46">
      <c r="A210" s="1"/>
      <c r="B210" s="1" t="s">
        <v>152</v>
      </c>
      <c r="C210" s="1" t="s">
        <v>70</v>
      </c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2">
        <f>(R208)</f>
        <v>0</v>
      </c>
      <c r="S210" s="39"/>
      <c r="T210" s="39"/>
      <c r="U210" s="39"/>
      <c r="V210" s="39"/>
      <c r="W210" s="39"/>
      <c r="X210" s="39"/>
      <c r="Y210" s="39"/>
      <c r="Z210" s="39"/>
      <c r="AA210" s="39"/>
      <c r="AB210" s="39"/>
      <c r="AC210" s="39"/>
      <c r="AD210" s="39">
        <f t="shared" si="27"/>
        <v>0</v>
      </c>
      <c r="AE210" s="39">
        <f>(D208-R208)</f>
        <v>0</v>
      </c>
      <c r="AF210" s="39">
        <f t="shared" si="28"/>
        <v>0</v>
      </c>
      <c r="AG210" s="39">
        <f t="shared" si="29"/>
        <v>0</v>
      </c>
      <c r="AH210" s="40">
        <v>1.1849999999999999E-2</v>
      </c>
      <c r="AI210" s="39">
        <f t="shared" si="30"/>
        <v>0</v>
      </c>
      <c r="AJ210" s="39"/>
      <c r="AK210" s="39">
        <f t="shared" si="31"/>
        <v>0</v>
      </c>
      <c r="AL210" s="40">
        <v>0</v>
      </c>
      <c r="AM210" s="39">
        <f t="shared" si="32"/>
        <v>0</v>
      </c>
      <c r="AN210" s="39">
        <f t="shared" si="33"/>
        <v>0</v>
      </c>
      <c r="AO210" s="39">
        <v>0</v>
      </c>
      <c r="AP210" s="39">
        <f t="shared" si="34"/>
        <v>0</v>
      </c>
      <c r="AQ210" s="39"/>
      <c r="AR210" s="39"/>
      <c r="AS210" s="39">
        <f t="shared" si="35"/>
        <v>0</v>
      </c>
      <c r="AT210" s="41"/>
    </row>
    <row r="211" spans="1:46">
      <c r="A211" s="1"/>
      <c r="B211" s="1" t="s">
        <v>152</v>
      </c>
      <c r="C211" s="1" t="s">
        <v>67</v>
      </c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2">
        <f>R208</f>
        <v>0</v>
      </c>
      <c r="S211" s="39"/>
      <c r="T211" s="39"/>
      <c r="U211" s="39"/>
      <c r="V211" s="39"/>
      <c r="W211" s="39"/>
      <c r="X211" s="39"/>
      <c r="Y211" s="39"/>
      <c r="Z211" s="39"/>
      <c r="AA211" s="39"/>
      <c r="AB211" s="39"/>
      <c r="AC211" s="39"/>
      <c r="AD211" s="39">
        <f t="shared" si="27"/>
        <v>0</v>
      </c>
      <c r="AE211" s="39">
        <f>(D208-R208)</f>
        <v>0</v>
      </c>
      <c r="AF211" s="39">
        <f t="shared" si="28"/>
        <v>0</v>
      </c>
      <c r="AG211" s="39">
        <f t="shared" si="29"/>
        <v>0</v>
      </c>
      <c r="AH211" s="40">
        <v>0.01</v>
      </c>
      <c r="AI211" s="39">
        <f t="shared" si="30"/>
        <v>0</v>
      </c>
      <c r="AJ211" s="39"/>
      <c r="AK211" s="39">
        <f t="shared" si="31"/>
        <v>0</v>
      </c>
      <c r="AL211" s="40">
        <v>3.3300000000000003E-2</v>
      </c>
      <c r="AM211" s="39">
        <f t="shared" si="32"/>
        <v>0</v>
      </c>
      <c r="AN211" s="39">
        <f t="shared" si="33"/>
        <v>0</v>
      </c>
      <c r="AO211" s="39">
        <v>0</v>
      </c>
      <c r="AP211" s="39">
        <f t="shared" si="34"/>
        <v>0</v>
      </c>
      <c r="AQ211" s="39"/>
      <c r="AR211" s="39"/>
      <c r="AS211" s="39">
        <f t="shared" si="35"/>
        <v>0</v>
      </c>
      <c r="AT211" s="41"/>
    </row>
    <row r="212" spans="1:46">
      <c r="A212" s="1"/>
      <c r="B212" s="1" t="s">
        <v>152</v>
      </c>
      <c r="C212" s="1" t="s">
        <v>68</v>
      </c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2">
        <f>R208</f>
        <v>0</v>
      </c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>
        <f t="shared" si="27"/>
        <v>0</v>
      </c>
      <c r="AE212" s="39">
        <f>(D208-R208)</f>
        <v>0</v>
      </c>
      <c r="AF212" s="39">
        <f t="shared" si="28"/>
        <v>0</v>
      </c>
      <c r="AG212" s="39">
        <f t="shared" si="29"/>
        <v>0</v>
      </c>
      <c r="AH212" s="40">
        <v>1E-3</v>
      </c>
      <c r="AI212" s="39">
        <f t="shared" si="30"/>
        <v>0</v>
      </c>
      <c r="AJ212" s="39"/>
      <c r="AK212" s="39">
        <f t="shared" si="31"/>
        <v>0</v>
      </c>
      <c r="AL212" s="40">
        <v>3.3300000000000003E-2</v>
      </c>
      <c r="AM212" s="39">
        <f t="shared" si="32"/>
        <v>0</v>
      </c>
      <c r="AN212" s="39">
        <f t="shared" si="33"/>
        <v>0</v>
      </c>
      <c r="AO212" s="39">
        <v>0</v>
      </c>
      <c r="AP212" s="39">
        <f t="shared" si="34"/>
        <v>0</v>
      </c>
      <c r="AQ212" s="39"/>
      <c r="AR212" s="39"/>
      <c r="AS212" s="39">
        <f t="shared" si="35"/>
        <v>0</v>
      </c>
      <c r="AT212" s="41"/>
    </row>
    <row r="213" spans="1:46">
      <c r="A213" s="12"/>
      <c r="B213" s="12" t="s">
        <v>153</v>
      </c>
      <c r="C213" s="12" t="s">
        <v>66</v>
      </c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2">
        <f>SUM(E213:P213)</f>
        <v>0</v>
      </c>
      <c r="S213" s="39"/>
      <c r="T213" s="39"/>
      <c r="U213" s="39"/>
      <c r="V213" s="39"/>
      <c r="W213" s="39"/>
      <c r="X213" s="39"/>
      <c r="Y213" s="39"/>
      <c r="Z213" s="39"/>
      <c r="AA213" s="39"/>
      <c r="AB213" s="39"/>
      <c r="AC213" s="39"/>
      <c r="AD213" s="39">
        <f t="shared" si="27"/>
        <v>0</v>
      </c>
      <c r="AE213" s="39">
        <f>(D213-R213)</f>
        <v>0</v>
      </c>
      <c r="AF213" s="39">
        <f t="shared" si="28"/>
        <v>0</v>
      </c>
      <c r="AG213" s="39">
        <f t="shared" si="29"/>
        <v>0</v>
      </c>
      <c r="AH213" s="40">
        <v>2.9000000000000001E-2</v>
      </c>
      <c r="AI213" s="39">
        <f t="shared" si="30"/>
        <v>0</v>
      </c>
      <c r="AJ213" s="39"/>
      <c r="AK213" s="39">
        <f t="shared" si="31"/>
        <v>0</v>
      </c>
      <c r="AL213" s="40">
        <v>0.04</v>
      </c>
      <c r="AM213" s="39">
        <f t="shared" si="32"/>
        <v>0</v>
      </c>
      <c r="AN213" s="39">
        <f t="shared" si="33"/>
        <v>0</v>
      </c>
      <c r="AO213" s="39">
        <v>0</v>
      </c>
      <c r="AP213" s="39">
        <f t="shared" si="34"/>
        <v>0</v>
      </c>
      <c r="AQ213" s="39"/>
      <c r="AR213" s="39"/>
      <c r="AS213" s="39">
        <f t="shared" si="35"/>
        <v>0</v>
      </c>
      <c r="AT213" s="39">
        <f>SUM(AS213+AS214+AS215+AS216)</f>
        <v>0</v>
      </c>
    </row>
    <row r="214" spans="1:46">
      <c r="A214" s="1"/>
      <c r="B214" s="1" t="s">
        <v>153</v>
      </c>
      <c r="C214" s="1" t="s">
        <v>70</v>
      </c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2">
        <f>(R213)</f>
        <v>0</v>
      </c>
      <c r="S214" s="39"/>
      <c r="T214" s="39"/>
      <c r="U214" s="39"/>
      <c r="V214" s="39"/>
      <c r="W214" s="39"/>
      <c r="X214" s="39"/>
      <c r="Y214" s="39"/>
      <c r="Z214" s="39"/>
      <c r="AA214" s="39"/>
      <c r="AB214" s="39"/>
      <c r="AC214" s="39"/>
      <c r="AD214" s="39">
        <f t="shared" si="27"/>
        <v>0</v>
      </c>
      <c r="AE214" s="39">
        <f>(D213-R213)</f>
        <v>0</v>
      </c>
      <c r="AF214" s="39">
        <f t="shared" si="28"/>
        <v>0</v>
      </c>
      <c r="AG214" s="39">
        <f t="shared" si="29"/>
        <v>0</v>
      </c>
      <c r="AH214" s="40">
        <v>1.1849999999999999E-2</v>
      </c>
      <c r="AI214" s="39">
        <f t="shared" si="30"/>
        <v>0</v>
      </c>
      <c r="AJ214" s="39"/>
      <c r="AK214" s="39">
        <f t="shared" si="31"/>
        <v>0</v>
      </c>
      <c r="AL214" s="40">
        <v>0</v>
      </c>
      <c r="AM214" s="39">
        <f t="shared" si="32"/>
        <v>0</v>
      </c>
      <c r="AN214" s="39">
        <f t="shared" si="33"/>
        <v>0</v>
      </c>
      <c r="AO214" s="39">
        <v>0</v>
      </c>
      <c r="AP214" s="39">
        <f t="shared" si="34"/>
        <v>0</v>
      </c>
      <c r="AQ214" s="39"/>
      <c r="AR214" s="39"/>
      <c r="AS214" s="39">
        <f t="shared" si="35"/>
        <v>0</v>
      </c>
      <c r="AT214" s="41"/>
    </row>
    <row r="215" spans="1:46">
      <c r="A215" s="1"/>
      <c r="B215" s="1" t="s">
        <v>153</v>
      </c>
      <c r="C215" s="1" t="s">
        <v>67</v>
      </c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2">
        <f>R213</f>
        <v>0</v>
      </c>
      <c r="S215" s="39"/>
      <c r="T215" s="39"/>
      <c r="U215" s="39"/>
      <c r="V215" s="39"/>
      <c r="W215" s="39"/>
      <c r="X215" s="39"/>
      <c r="Y215" s="39"/>
      <c r="Z215" s="39"/>
      <c r="AA215" s="39"/>
      <c r="AB215" s="39"/>
      <c r="AC215" s="39"/>
      <c r="AD215" s="39">
        <f t="shared" si="27"/>
        <v>0</v>
      </c>
      <c r="AE215" s="39">
        <f>(D213-R213)</f>
        <v>0</v>
      </c>
      <c r="AF215" s="39">
        <f t="shared" si="28"/>
        <v>0</v>
      </c>
      <c r="AG215" s="39">
        <f t="shared" si="29"/>
        <v>0</v>
      </c>
      <c r="AH215" s="40">
        <v>0.01</v>
      </c>
      <c r="AI215" s="39">
        <f t="shared" si="30"/>
        <v>0</v>
      </c>
      <c r="AJ215" s="39"/>
      <c r="AK215" s="39">
        <f t="shared" si="31"/>
        <v>0</v>
      </c>
      <c r="AL215" s="40">
        <v>3.3300000000000003E-2</v>
      </c>
      <c r="AM215" s="39">
        <f t="shared" si="32"/>
        <v>0</v>
      </c>
      <c r="AN215" s="39">
        <f t="shared" si="33"/>
        <v>0</v>
      </c>
      <c r="AO215" s="39">
        <v>0</v>
      </c>
      <c r="AP215" s="39">
        <f t="shared" si="34"/>
        <v>0</v>
      </c>
      <c r="AQ215" s="39"/>
      <c r="AR215" s="39"/>
      <c r="AS215" s="39">
        <f t="shared" si="35"/>
        <v>0</v>
      </c>
      <c r="AT215" s="41"/>
    </row>
    <row r="216" spans="1:46">
      <c r="A216" s="1"/>
      <c r="B216" s="1" t="s">
        <v>153</v>
      </c>
      <c r="C216" s="1" t="s">
        <v>68</v>
      </c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2">
        <f>R213</f>
        <v>0</v>
      </c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>
        <f t="shared" si="27"/>
        <v>0</v>
      </c>
      <c r="AE216" s="39">
        <f>(D213-R213)</f>
        <v>0</v>
      </c>
      <c r="AF216" s="39">
        <f t="shared" si="28"/>
        <v>0</v>
      </c>
      <c r="AG216" s="39">
        <f t="shared" si="29"/>
        <v>0</v>
      </c>
      <c r="AH216" s="40">
        <v>1E-3</v>
      </c>
      <c r="AI216" s="39">
        <f t="shared" si="30"/>
        <v>0</v>
      </c>
      <c r="AJ216" s="39"/>
      <c r="AK216" s="39">
        <f t="shared" si="31"/>
        <v>0</v>
      </c>
      <c r="AL216" s="40">
        <v>3.3300000000000003E-2</v>
      </c>
      <c r="AM216" s="39">
        <f t="shared" si="32"/>
        <v>0</v>
      </c>
      <c r="AN216" s="39">
        <f t="shared" si="33"/>
        <v>0</v>
      </c>
      <c r="AO216" s="39">
        <v>0</v>
      </c>
      <c r="AP216" s="39">
        <f t="shared" si="34"/>
        <v>0</v>
      </c>
      <c r="AQ216" s="39"/>
      <c r="AR216" s="39"/>
      <c r="AS216" s="39">
        <f t="shared" si="35"/>
        <v>0</v>
      </c>
      <c r="AT216" s="41"/>
    </row>
    <row r="217" spans="1:46">
      <c r="A217" s="15"/>
      <c r="B217" s="15" t="s">
        <v>154</v>
      </c>
      <c r="C217" s="15" t="s">
        <v>66</v>
      </c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2">
        <f>SUM(E217:P217)</f>
        <v>0</v>
      </c>
      <c r="S217" s="39"/>
      <c r="T217" s="39"/>
      <c r="U217" s="39"/>
      <c r="V217" s="39"/>
      <c r="W217" s="39"/>
      <c r="X217" s="39"/>
      <c r="Y217" s="39"/>
      <c r="Z217" s="39"/>
      <c r="AA217" s="39"/>
      <c r="AB217" s="39"/>
      <c r="AC217" s="39"/>
      <c r="AD217" s="39">
        <f t="shared" si="27"/>
        <v>0</v>
      </c>
      <c r="AE217" s="39">
        <f>(D217-R217)</f>
        <v>0</v>
      </c>
      <c r="AF217" s="39">
        <f t="shared" si="28"/>
        <v>0</v>
      </c>
      <c r="AG217" s="39">
        <f t="shared" si="29"/>
        <v>0</v>
      </c>
      <c r="AH217" s="40">
        <v>2.9000000000000001E-2</v>
      </c>
      <c r="AI217" s="39">
        <f t="shared" si="30"/>
        <v>0</v>
      </c>
      <c r="AJ217" s="39"/>
      <c r="AK217" s="39">
        <f t="shared" si="31"/>
        <v>0</v>
      </c>
      <c r="AL217" s="40">
        <v>0.04</v>
      </c>
      <c r="AM217" s="39">
        <f t="shared" si="32"/>
        <v>0</v>
      </c>
      <c r="AN217" s="39">
        <f t="shared" si="33"/>
        <v>0</v>
      </c>
      <c r="AO217" s="39">
        <v>0</v>
      </c>
      <c r="AP217" s="39">
        <f t="shared" si="34"/>
        <v>0</v>
      </c>
      <c r="AQ217" s="39"/>
      <c r="AR217" s="39"/>
      <c r="AS217" s="39">
        <f t="shared" si="35"/>
        <v>0</v>
      </c>
      <c r="AT217" s="39">
        <f>SUM(AS217+AS218+AS219)</f>
        <v>0</v>
      </c>
    </row>
    <row r="218" spans="1:46">
      <c r="A218" s="1"/>
      <c r="B218" s="1" t="s">
        <v>154</v>
      </c>
      <c r="C218" s="1" t="s">
        <v>70</v>
      </c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2">
        <f>(R217)</f>
        <v>0</v>
      </c>
      <c r="S218" s="39"/>
      <c r="T218" s="39"/>
      <c r="U218" s="39"/>
      <c r="V218" s="39"/>
      <c r="W218" s="39"/>
      <c r="X218" s="39"/>
      <c r="Y218" s="39"/>
      <c r="Z218" s="39"/>
      <c r="AA218" s="39"/>
      <c r="AB218" s="39"/>
      <c r="AC218" s="39"/>
      <c r="AD218" s="39">
        <f t="shared" si="27"/>
        <v>0</v>
      </c>
      <c r="AE218" s="39">
        <f>(D217-R217)</f>
        <v>0</v>
      </c>
      <c r="AF218" s="39">
        <f t="shared" si="28"/>
        <v>0</v>
      </c>
      <c r="AG218" s="39">
        <f t="shared" si="29"/>
        <v>0</v>
      </c>
      <c r="AH218" s="40">
        <v>0.02</v>
      </c>
      <c r="AI218" s="39">
        <f t="shared" si="30"/>
        <v>0</v>
      </c>
      <c r="AJ218" s="39"/>
      <c r="AK218" s="39">
        <f t="shared" si="31"/>
        <v>0</v>
      </c>
      <c r="AL218" s="40">
        <v>3.3300000000000003E-2</v>
      </c>
      <c r="AM218" s="39">
        <f t="shared" si="32"/>
        <v>0</v>
      </c>
      <c r="AN218" s="39">
        <f t="shared" si="33"/>
        <v>0</v>
      </c>
      <c r="AO218" s="39">
        <v>0</v>
      </c>
      <c r="AP218" s="39">
        <f t="shared" si="34"/>
        <v>0</v>
      </c>
      <c r="AQ218" s="39"/>
      <c r="AR218" s="39"/>
      <c r="AS218" s="39">
        <f t="shared" si="35"/>
        <v>0</v>
      </c>
      <c r="AT218" s="41"/>
    </row>
    <row r="219" spans="1:46">
      <c r="A219" s="1"/>
      <c r="B219" s="1" t="s">
        <v>154</v>
      </c>
      <c r="C219" s="1" t="s">
        <v>155</v>
      </c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2">
        <f>R217</f>
        <v>0</v>
      </c>
      <c r="S219" s="39"/>
      <c r="T219" s="39"/>
      <c r="U219" s="39"/>
      <c r="V219" s="39"/>
      <c r="W219" s="39"/>
      <c r="X219" s="39"/>
      <c r="Y219" s="39"/>
      <c r="Z219" s="39"/>
      <c r="AA219" s="39"/>
      <c r="AB219" s="39"/>
      <c r="AC219" s="39"/>
      <c r="AD219" s="39">
        <f t="shared" si="27"/>
        <v>0</v>
      </c>
      <c r="AE219" s="39">
        <f>(D217-R217)</f>
        <v>0</v>
      </c>
      <c r="AF219" s="39">
        <f t="shared" si="28"/>
        <v>0</v>
      </c>
      <c r="AG219" s="39">
        <f t="shared" si="29"/>
        <v>0</v>
      </c>
      <c r="AH219" s="40">
        <v>3.7000000000000002E-3</v>
      </c>
      <c r="AI219" s="39">
        <f t="shared" si="30"/>
        <v>0</v>
      </c>
      <c r="AJ219" s="39"/>
      <c r="AK219" s="39">
        <f t="shared" si="31"/>
        <v>0</v>
      </c>
      <c r="AL219" s="40">
        <v>3.3300000000000003E-2</v>
      </c>
      <c r="AM219" s="39">
        <f t="shared" si="32"/>
        <v>0</v>
      </c>
      <c r="AN219" s="39">
        <f t="shared" si="33"/>
        <v>0</v>
      </c>
      <c r="AO219" s="39">
        <v>0</v>
      </c>
      <c r="AP219" s="39">
        <f t="shared" si="34"/>
        <v>0</v>
      </c>
      <c r="AQ219" s="39"/>
      <c r="AR219" s="39"/>
      <c r="AS219" s="39">
        <f t="shared" si="35"/>
        <v>0</v>
      </c>
      <c r="AT219" s="39"/>
    </row>
    <row r="220" spans="1:46">
      <c r="A220" s="12"/>
      <c r="B220" s="12" t="s">
        <v>156</v>
      </c>
      <c r="C220" s="12" t="s">
        <v>66</v>
      </c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2">
        <f>SUM(E220:P220)</f>
        <v>0</v>
      </c>
      <c r="S220" s="39"/>
      <c r="T220" s="39"/>
      <c r="U220" s="39"/>
      <c r="V220" s="39"/>
      <c r="W220" s="39"/>
      <c r="X220" s="39"/>
      <c r="Y220" s="39"/>
      <c r="Z220" s="39"/>
      <c r="AA220" s="39"/>
      <c r="AB220" s="39"/>
      <c r="AC220" s="39"/>
      <c r="AD220" s="39">
        <f t="shared" si="27"/>
        <v>0</v>
      </c>
      <c r="AE220" s="39">
        <f>(D220-R220)</f>
        <v>0</v>
      </c>
      <c r="AF220" s="39">
        <f t="shared" si="28"/>
        <v>0</v>
      </c>
      <c r="AG220" s="39">
        <f t="shared" si="29"/>
        <v>0</v>
      </c>
      <c r="AH220" s="40">
        <v>2.9000000000000001E-2</v>
      </c>
      <c r="AI220" s="39">
        <f t="shared" si="30"/>
        <v>0</v>
      </c>
      <c r="AJ220" s="39"/>
      <c r="AK220" s="39">
        <f t="shared" si="31"/>
        <v>0</v>
      </c>
      <c r="AL220" s="40">
        <v>0.04</v>
      </c>
      <c r="AM220" s="39">
        <f t="shared" si="32"/>
        <v>0</v>
      </c>
      <c r="AN220" s="39">
        <f t="shared" si="33"/>
        <v>0</v>
      </c>
      <c r="AO220" s="39">
        <v>0</v>
      </c>
      <c r="AP220" s="39">
        <f t="shared" si="34"/>
        <v>0</v>
      </c>
      <c r="AQ220" s="39"/>
      <c r="AR220" s="39"/>
      <c r="AS220" s="39">
        <f t="shared" si="35"/>
        <v>0</v>
      </c>
      <c r="AT220" s="39">
        <f>SUM(AS220+AS221+AS222+AS223)</f>
        <v>0</v>
      </c>
    </row>
    <row r="221" spans="1:46">
      <c r="A221" s="1"/>
      <c r="B221" s="1" t="s">
        <v>156</v>
      </c>
      <c r="C221" s="1" t="s">
        <v>76</v>
      </c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2">
        <f>(R220)</f>
        <v>0</v>
      </c>
      <c r="S221" s="39"/>
      <c r="T221" s="39"/>
      <c r="U221" s="39"/>
      <c r="V221" s="39"/>
      <c r="W221" s="39"/>
      <c r="X221" s="39"/>
      <c r="Y221" s="39"/>
      <c r="Z221" s="39"/>
      <c r="AA221" s="39"/>
      <c r="AB221" s="39"/>
      <c r="AC221" s="39"/>
      <c r="AD221" s="39">
        <f t="shared" si="27"/>
        <v>0</v>
      </c>
      <c r="AE221" s="39">
        <f>(D220-R220)</f>
        <v>0</v>
      </c>
      <c r="AF221" s="39">
        <f t="shared" si="28"/>
        <v>0</v>
      </c>
      <c r="AG221" s="39">
        <f t="shared" si="29"/>
        <v>0</v>
      </c>
      <c r="AH221" s="40">
        <v>0.02</v>
      </c>
      <c r="AI221" s="39">
        <f t="shared" si="30"/>
        <v>0</v>
      </c>
      <c r="AJ221" s="39"/>
      <c r="AK221" s="39">
        <f t="shared" si="31"/>
        <v>0</v>
      </c>
      <c r="AL221" s="40">
        <v>3.3300000000000003E-2</v>
      </c>
      <c r="AM221" s="39">
        <f t="shared" si="32"/>
        <v>0</v>
      </c>
      <c r="AN221" s="39">
        <f t="shared" si="33"/>
        <v>0</v>
      </c>
      <c r="AO221" s="39">
        <v>0</v>
      </c>
      <c r="AP221" s="39">
        <f t="shared" si="34"/>
        <v>0</v>
      </c>
      <c r="AQ221" s="39"/>
      <c r="AR221" s="39"/>
      <c r="AS221" s="39">
        <f t="shared" si="35"/>
        <v>0</v>
      </c>
      <c r="AT221" s="41"/>
    </row>
    <row r="222" spans="1:46">
      <c r="A222" s="1"/>
      <c r="B222" s="1" t="s">
        <v>156</v>
      </c>
      <c r="C222" s="1" t="s">
        <v>70</v>
      </c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2">
        <f>R220</f>
        <v>0</v>
      </c>
      <c r="S222" s="39"/>
      <c r="T222" s="39"/>
      <c r="U222" s="39"/>
      <c r="V222" s="39"/>
      <c r="W222" s="39"/>
      <c r="X222" s="39"/>
      <c r="Y222" s="39"/>
      <c r="Z222" s="39"/>
      <c r="AA222" s="39"/>
      <c r="AB222" s="39"/>
      <c r="AC222" s="39"/>
      <c r="AD222" s="39">
        <f t="shared" si="27"/>
        <v>0</v>
      </c>
      <c r="AE222" s="39">
        <f>(D220-R220)</f>
        <v>0</v>
      </c>
      <c r="AF222" s="39">
        <f t="shared" si="28"/>
        <v>0</v>
      </c>
      <c r="AG222" s="39">
        <f t="shared" si="29"/>
        <v>0</v>
      </c>
      <c r="AH222" s="40">
        <v>0.02</v>
      </c>
      <c r="AI222" s="39">
        <f t="shared" si="30"/>
        <v>0</v>
      </c>
      <c r="AJ222" s="39"/>
      <c r="AK222" s="39">
        <f t="shared" si="31"/>
        <v>0</v>
      </c>
      <c r="AL222" s="40">
        <v>3.3300000000000003E-2</v>
      </c>
      <c r="AM222" s="39">
        <f t="shared" si="32"/>
        <v>0</v>
      </c>
      <c r="AN222" s="39">
        <f t="shared" si="33"/>
        <v>0</v>
      </c>
      <c r="AO222" s="39">
        <v>0</v>
      </c>
      <c r="AP222" s="39">
        <f t="shared" si="34"/>
        <v>0</v>
      </c>
      <c r="AQ222" s="39"/>
      <c r="AR222" s="39"/>
      <c r="AS222" s="39">
        <f t="shared" si="35"/>
        <v>0</v>
      </c>
      <c r="AT222" s="41"/>
    </row>
    <row r="223" spans="1:46">
      <c r="A223" s="1"/>
      <c r="B223" s="1" t="s">
        <v>156</v>
      </c>
      <c r="C223" s="1" t="s">
        <v>155</v>
      </c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2">
        <f>R220</f>
        <v>0</v>
      </c>
      <c r="S223" s="39"/>
      <c r="T223" s="39"/>
      <c r="U223" s="39"/>
      <c r="V223" s="39"/>
      <c r="W223" s="39"/>
      <c r="X223" s="39"/>
      <c r="Y223" s="39"/>
      <c r="Z223" s="39"/>
      <c r="AA223" s="39"/>
      <c r="AB223" s="39"/>
      <c r="AC223" s="39"/>
      <c r="AD223" s="39">
        <f t="shared" si="27"/>
        <v>0</v>
      </c>
      <c r="AE223" s="39">
        <f>(D220-R220)</f>
        <v>0</v>
      </c>
      <c r="AF223" s="39">
        <f t="shared" si="28"/>
        <v>0</v>
      </c>
      <c r="AG223" s="39">
        <f t="shared" si="29"/>
        <v>0</v>
      </c>
      <c r="AH223" s="40">
        <v>3.7000000000000002E-3</v>
      </c>
      <c r="AI223" s="39">
        <f t="shared" si="30"/>
        <v>0</v>
      </c>
      <c r="AJ223" s="39"/>
      <c r="AK223" s="39">
        <f t="shared" si="31"/>
        <v>0</v>
      </c>
      <c r="AL223" s="40">
        <v>3.3300000000000003E-2</v>
      </c>
      <c r="AM223" s="39">
        <f t="shared" si="32"/>
        <v>0</v>
      </c>
      <c r="AN223" s="39">
        <f t="shared" si="33"/>
        <v>0</v>
      </c>
      <c r="AO223" s="39">
        <v>0</v>
      </c>
      <c r="AP223" s="39">
        <f t="shared" si="34"/>
        <v>0</v>
      </c>
      <c r="AQ223" s="39"/>
      <c r="AR223" s="39"/>
      <c r="AS223" s="39">
        <f t="shared" si="35"/>
        <v>0</v>
      </c>
      <c r="AT223" s="41"/>
    </row>
    <row r="224" spans="1:46">
      <c r="A224" s="15"/>
      <c r="B224" s="15" t="s">
        <v>157</v>
      </c>
      <c r="C224" s="15" t="s">
        <v>66</v>
      </c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2">
        <f>SUM(E224:P224)</f>
        <v>0</v>
      </c>
      <c r="S224" s="39"/>
      <c r="T224" s="39"/>
      <c r="U224" s="39"/>
      <c r="V224" s="39"/>
      <c r="W224" s="39"/>
      <c r="X224" s="39"/>
      <c r="Y224" s="39"/>
      <c r="Z224" s="39"/>
      <c r="AA224" s="39"/>
      <c r="AB224" s="39"/>
      <c r="AC224" s="39"/>
      <c r="AD224" s="39">
        <f t="shared" si="27"/>
        <v>0</v>
      </c>
      <c r="AE224" s="39">
        <f>(D224-R224)</f>
        <v>0</v>
      </c>
      <c r="AF224" s="39">
        <f t="shared" si="28"/>
        <v>0</v>
      </c>
      <c r="AG224" s="39">
        <f t="shared" si="29"/>
        <v>0</v>
      </c>
      <c r="AH224" s="40">
        <v>2.9000000000000001E-2</v>
      </c>
      <c r="AI224" s="39">
        <f t="shared" si="30"/>
        <v>0</v>
      </c>
      <c r="AJ224" s="39"/>
      <c r="AK224" s="39">
        <f t="shared" si="31"/>
        <v>0</v>
      </c>
      <c r="AL224" s="40">
        <v>0.04</v>
      </c>
      <c r="AM224" s="39">
        <f t="shared" si="32"/>
        <v>0</v>
      </c>
      <c r="AN224" s="39">
        <f t="shared" si="33"/>
        <v>0</v>
      </c>
      <c r="AO224" s="39">
        <v>0</v>
      </c>
      <c r="AP224" s="39">
        <f t="shared" si="34"/>
        <v>0</v>
      </c>
      <c r="AQ224" s="39"/>
      <c r="AR224" s="39"/>
      <c r="AS224" s="39">
        <f t="shared" si="35"/>
        <v>0</v>
      </c>
      <c r="AT224" s="39">
        <f>SUM(AS224+AS225+AS226+AS227)</f>
        <v>0</v>
      </c>
    </row>
    <row r="225" spans="1:46">
      <c r="A225" s="1"/>
      <c r="B225" s="1" t="s">
        <v>157</v>
      </c>
      <c r="C225" s="1" t="s">
        <v>76</v>
      </c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2">
        <f>(R224)</f>
        <v>0</v>
      </c>
      <c r="S225" s="39"/>
      <c r="T225" s="39"/>
      <c r="U225" s="39"/>
      <c r="V225" s="39"/>
      <c r="W225" s="39"/>
      <c r="X225" s="39"/>
      <c r="Y225" s="39"/>
      <c r="Z225" s="39"/>
      <c r="AA225" s="39"/>
      <c r="AB225" s="39"/>
      <c r="AC225" s="39"/>
      <c r="AD225" s="39">
        <f t="shared" si="27"/>
        <v>0</v>
      </c>
      <c r="AE225" s="39">
        <f>(D224-R224)</f>
        <v>0</v>
      </c>
      <c r="AF225" s="39">
        <f t="shared" si="28"/>
        <v>0</v>
      </c>
      <c r="AG225" s="39">
        <f t="shared" si="29"/>
        <v>0</v>
      </c>
      <c r="AH225" s="40">
        <v>0.02</v>
      </c>
      <c r="AI225" s="39">
        <f t="shared" si="30"/>
        <v>0</v>
      </c>
      <c r="AJ225" s="39"/>
      <c r="AK225" s="39">
        <f t="shared" si="31"/>
        <v>0</v>
      </c>
      <c r="AL225" s="40">
        <v>3.3300000000000003E-2</v>
      </c>
      <c r="AM225" s="39">
        <f t="shared" si="32"/>
        <v>0</v>
      </c>
      <c r="AN225" s="39">
        <f t="shared" si="33"/>
        <v>0</v>
      </c>
      <c r="AO225" s="39">
        <v>0</v>
      </c>
      <c r="AP225" s="39">
        <f t="shared" si="34"/>
        <v>0</v>
      </c>
      <c r="AQ225" s="39"/>
      <c r="AR225" s="39"/>
      <c r="AS225" s="39">
        <f t="shared" si="35"/>
        <v>0</v>
      </c>
      <c r="AT225" s="41"/>
    </row>
    <row r="226" spans="1:46">
      <c r="A226" s="1"/>
      <c r="B226" s="1" t="s">
        <v>157</v>
      </c>
      <c r="C226" s="1" t="s">
        <v>70</v>
      </c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2">
        <f>R224</f>
        <v>0</v>
      </c>
      <c r="S226" s="39"/>
      <c r="T226" s="39"/>
      <c r="U226" s="39"/>
      <c r="V226" s="39"/>
      <c r="W226" s="39"/>
      <c r="X226" s="39"/>
      <c r="Y226" s="39"/>
      <c r="Z226" s="39"/>
      <c r="AA226" s="39"/>
      <c r="AB226" s="39"/>
      <c r="AC226" s="39"/>
      <c r="AD226" s="39">
        <f t="shared" si="27"/>
        <v>0</v>
      </c>
      <c r="AE226" s="39">
        <f>(D224-R224)</f>
        <v>0</v>
      </c>
      <c r="AF226" s="39">
        <f t="shared" si="28"/>
        <v>0</v>
      </c>
      <c r="AG226" s="39">
        <f t="shared" si="29"/>
        <v>0</v>
      </c>
      <c r="AH226" s="40">
        <v>0.02</v>
      </c>
      <c r="AI226" s="39">
        <f t="shared" si="30"/>
        <v>0</v>
      </c>
      <c r="AJ226" s="39"/>
      <c r="AK226" s="39">
        <f t="shared" si="31"/>
        <v>0</v>
      </c>
      <c r="AL226" s="40">
        <v>3.3300000000000003E-2</v>
      </c>
      <c r="AM226" s="39">
        <f t="shared" si="32"/>
        <v>0</v>
      </c>
      <c r="AN226" s="39">
        <f t="shared" si="33"/>
        <v>0</v>
      </c>
      <c r="AO226" s="39">
        <v>0</v>
      </c>
      <c r="AP226" s="39">
        <f t="shared" si="34"/>
        <v>0</v>
      </c>
      <c r="AQ226" s="39"/>
      <c r="AR226" s="39"/>
      <c r="AS226" s="39">
        <f t="shared" si="35"/>
        <v>0</v>
      </c>
      <c r="AT226" s="41"/>
    </row>
    <row r="227" spans="1:46">
      <c r="A227" s="1"/>
      <c r="B227" s="1" t="s">
        <v>157</v>
      </c>
      <c r="C227" s="1" t="s">
        <v>155</v>
      </c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2">
        <f>R224</f>
        <v>0</v>
      </c>
      <c r="S227" s="39"/>
      <c r="T227" s="39"/>
      <c r="U227" s="39"/>
      <c r="V227" s="39"/>
      <c r="W227" s="39"/>
      <c r="X227" s="39"/>
      <c r="Y227" s="39"/>
      <c r="Z227" s="39"/>
      <c r="AA227" s="39"/>
      <c r="AB227" s="39"/>
      <c r="AC227" s="39"/>
      <c r="AD227" s="39">
        <f t="shared" si="27"/>
        <v>0</v>
      </c>
      <c r="AE227" s="39">
        <f>(D224-R224)</f>
        <v>0</v>
      </c>
      <c r="AF227" s="39">
        <f t="shared" si="28"/>
        <v>0</v>
      </c>
      <c r="AG227" s="39">
        <f t="shared" si="29"/>
        <v>0</v>
      </c>
      <c r="AH227" s="40">
        <v>3.7000000000000002E-3</v>
      </c>
      <c r="AI227" s="39">
        <f t="shared" si="30"/>
        <v>0</v>
      </c>
      <c r="AJ227" s="39"/>
      <c r="AK227" s="39">
        <f t="shared" si="31"/>
        <v>0</v>
      </c>
      <c r="AL227" s="40">
        <v>3.3300000000000003E-2</v>
      </c>
      <c r="AM227" s="39">
        <f t="shared" si="32"/>
        <v>0</v>
      </c>
      <c r="AN227" s="39">
        <f t="shared" si="33"/>
        <v>0</v>
      </c>
      <c r="AO227" s="39">
        <v>0</v>
      </c>
      <c r="AP227" s="39">
        <f t="shared" si="34"/>
        <v>0</v>
      </c>
      <c r="AQ227" s="39"/>
      <c r="AR227" s="39"/>
      <c r="AS227" s="39">
        <f t="shared" si="35"/>
        <v>0</v>
      </c>
      <c r="AT227" s="41"/>
    </row>
    <row r="228" spans="1:46">
      <c r="A228" s="12"/>
      <c r="B228" s="12" t="s">
        <v>158</v>
      </c>
      <c r="C228" s="12" t="s">
        <v>66</v>
      </c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2">
        <f>SUM(E228:P228)</f>
        <v>0</v>
      </c>
      <c r="S228" s="39"/>
      <c r="T228" s="39"/>
      <c r="U228" s="39"/>
      <c r="V228" s="39"/>
      <c r="W228" s="39"/>
      <c r="X228" s="39"/>
      <c r="Y228" s="39"/>
      <c r="Z228" s="39"/>
      <c r="AA228" s="39"/>
      <c r="AB228" s="39"/>
      <c r="AC228" s="39"/>
      <c r="AD228" s="39">
        <f t="shared" si="27"/>
        <v>0</v>
      </c>
      <c r="AE228" s="39">
        <f>(D228-R228)</f>
        <v>0</v>
      </c>
      <c r="AF228" s="39">
        <f t="shared" si="28"/>
        <v>0</v>
      </c>
      <c r="AG228" s="39">
        <f t="shared" si="29"/>
        <v>0</v>
      </c>
      <c r="AH228" s="40">
        <v>2.9000000000000001E-2</v>
      </c>
      <c r="AI228" s="39">
        <f t="shared" si="30"/>
        <v>0</v>
      </c>
      <c r="AJ228" s="39"/>
      <c r="AK228" s="39">
        <f t="shared" si="31"/>
        <v>0</v>
      </c>
      <c r="AL228" s="40">
        <v>0.04</v>
      </c>
      <c r="AM228" s="39">
        <f t="shared" si="32"/>
        <v>0</v>
      </c>
      <c r="AN228" s="39">
        <f t="shared" si="33"/>
        <v>0</v>
      </c>
      <c r="AO228" s="39">
        <v>0</v>
      </c>
      <c r="AP228" s="39">
        <f t="shared" si="34"/>
        <v>0</v>
      </c>
      <c r="AQ228" s="39"/>
      <c r="AR228" s="39"/>
      <c r="AS228" s="39">
        <f t="shared" si="35"/>
        <v>0</v>
      </c>
      <c r="AT228" s="39">
        <f>SUM(AS228+AS229+AS230+AS231)</f>
        <v>0</v>
      </c>
    </row>
    <row r="229" spans="1:46">
      <c r="A229" s="1"/>
      <c r="B229" s="1" t="s">
        <v>158</v>
      </c>
      <c r="C229" s="1" t="s">
        <v>76</v>
      </c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2">
        <f>(R228)</f>
        <v>0</v>
      </c>
      <c r="S229" s="39"/>
      <c r="T229" s="39"/>
      <c r="U229" s="39"/>
      <c r="V229" s="39"/>
      <c r="W229" s="39"/>
      <c r="X229" s="39"/>
      <c r="Y229" s="39"/>
      <c r="Z229" s="39"/>
      <c r="AA229" s="39"/>
      <c r="AB229" s="39"/>
      <c r="AC229" s="39"/>
      <c r="AD229" s="39">
        <f t="shared" si="27"/>
        <v>0</v>
      </c>
      <c r="AE229" s="39">
        <f>(D228-R228)</f>
        <v>0</v>
      </c>
      <c r="AF229" s="39">
        <f t="shared" si="28"/>
        <v>0</v>
      </c>
      <c r="AG229" s="39">
        <f t="shared" si="29"/>
        <v>0</v>
      </c>
      <c r="AH229" s="40">
        <v>0.03</v>
      </c>
      <c r="AI229" s="39">
        <f t="shared" si="30"/>
        <v>0</v>
      </c>
      <c r="AJ229" s="39"/>
      <c r="AK229" s="39">
        <f t="shared" si="31"/>
        <v>0</v>
      </c>
      <c r="AL229" s="40">
        <v>3.3300000000000003E-2</v>
      </c>
      <c r="AM229" s="39">
        <f t="shared" si="32"/>
        <v>0</v>
      </c>
      <c r="AN229" s="39">
        <f t="shared" si="33"/>
        <v>0</v>
      </c>
      <c r="AO229" s="39">
        <v>0</v>
      </c>
      <c r="AP229" s="39">
        <f t="shared" si="34"/>
        <v>0</v>
      </c>
      <c r="AQ229" s="39"/>
      <c r="AR229" s="39"/>
      <c r="AS229" s="39">
        <f t="shared" si="35"/>
        <v>0</v>
      </c>
      <c r="AT229" s="41"/>
    </row>
    <row r="230" spans="1:46">
      <c r="A230" s="1"/>
      <c r="B230" s="1" t="s">
        <v>158</v>
      </c>
      <c r="C230" s="1" t="s">
        <v>70</v>
      </c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2">
        <f>R228</f>
        <v>0</v>
      </c>
      <c r="S230" s="39"/>
      <c r="T230" s="39"/>
      <c r="U230" s="39"/>
      <c r="V230" s="39"/>
      <c r="W230" s="39"/>
      <c r="X230" s="39"/>
      <c r="Y230" s="39"/>
      <c r="Z230" s="39"/>
      <c r="AA230" s="39"/>
      <c r="AB230" s="39"/>
      <c r="AC230" s="39"/>
      <c r="AD230" s="39">
        <f t="shared" si="27"/>
        <v>0</v>
      </c>
      <c r="AE230" s="39">
        <f>(D228-R228)</f>
        <v>0</v>
      </c>
      <c r="AF230" s="39">
        <f t="shared" si="28"/>
        <v>0</v>
      </c>
      <c r="AG230" s="39">
        <f t="shared" si="29"/>
        <v>0</v>
      </c>
      <c r="AH230" s="40">
        <v>0.02</v>
      </c>
      <c r="AI230" s="39">
        <f t="shared" si="30"/>
        <v>0</v>
      </c>
      <c r="AJ230" s="39"/>
      <c r="AK230" s="39">
        <f t="shared" si="31"/>
        <v>0</v>
      </c>
      <c r="AL230" s="40">
        <v>3.3300000000000003E-2</v>
      </c>
      <c r="AM230" s="39">
        <f t="shared" si="32"/>
        <v>0</v>
      </c>
      <c r="AN230" s="39">
        <f t="shared" si="33"/>
        <v>0</v>
      </c>
      <c r="AO230" s="39">
        <v>0</v>
      </c>
      <c r="AP230" s="39">
        <f t="shared" si="34"/>
        <v>0</v>
      </c>
      <c r="AQ230" s="39"/>
      <c r="AR230" s="39"/>
      <c r="AS230" s="39">
        <f t="shared" si="35"/>
        <v>0</v>
      </c>
      <c r="AT230" s="41"/>
    </row>
    <row r="231" spans="1:46">
      <c r="A231" s="1"/>
      <c r="B231" s="1" t="s">
        <v>158</v>
      </c>
      <c r="C231" s="1" t="s">
        <v>155</v>
      </c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2">
        <f>R228</f>
        <v>0</v>
      </c>
      <c r="S231" s="39"/>
      <c r="T231" s="39"/>
      <c r="U231" s="39"/>
      <c r="V231" s="39"/>
      <c r="W231" s="39"/>
      <c r="X231" s="39"/>
      <c r="Y231" s="39"/>
      <c r="Z231" s="39"/>
      <c r="AA231" s="39"/>
      <c r="AB231" s="39"/>
      <c r="AC231" s="39"/>
      <c r="AD231" s="39">
        <f t="shared" si="27"/>
        <v>0</v>
      </c>
      <c r="AE231" s="39">
        <f>(D228-R228)</f>
        <v>0</v>
      </c>
      <c r="AF231" s="39">
        <f t="shared" si="28"/>
        <v>0</v>
      </c>
      <c r="AG231" s="39">
        <f t="shared" si="29"/>
        <v>0</v>
      </c>
      <c r="AH231" s="40">
        <v>3.7000000000000002E-3</v>
      </c>
      <c r="AI231" s="39">
        <f t="shared" si="30"/>
        <v>0</v>
      </c>
      <c r="AJ231" s="39"/>
      <c r="AK231" s="39">
        <f t="shared" si="31"/>
        <v>0</v>
      </c>
      <c r="AL231" s="40">
        <v>3.3300000000000003E-2</v>
      </c>
      <c r="AM231" s="39">
        <f t="shared" si="32"/>
        <v>0</v>
      </c>
      <c r="AN231" s="39">
        <f t="shared" si="33"/>
        <v>0</v>
      </c>
      <c r="AO231" s="39">
        <v>0</v>
      </c>
      <c r="AP231" s="39">
        <f t="shared" si="34"/>
        <v>0</v>
      </c>
      <c r="AQ231" s="39"/>
      <c r="AR231" s="39"/>
      <c r="AS231" s="39">
        <f t="shared" si="35"/>
        <v>0</v>
      </c>
      <c r="AT231" s="41"/>
    </row>
    <row r="232" spans="1:46">
      <c r="A232" s="15"/>
      <c r="B232" s="15" t="s">
        <v>159</v>
      </c>
      <c r="C232" s="15" t="s">
        <v>66</v>
      </c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2">
        <f>SUM(E232:P232)</f>
        <v>0</v>
      </c>
      <c r="S232" s="39"/>
      <c r="T232" s="39"/>
      <c r="U232" s="39"/>
      <c r="V232" s="39"/>
      <c r="W232" s="39"/>
      <c r="X232" s="39"/>
      <c r="Y232" s="39"/>
      <c r="Z232" s="39"/>
      <c r="AA232" s="39"/>
      <c r="AB232" s="39"/>
      <c r="AC232" s="39"/>
      <c r="AD232" s="39">
        <f t="shared" si="27"/>
        <v>0</v>
      </c>
      <c r="AE232" s="39">
        <f>(D232-R232)</f>
        <v>0</v>
      </c>
      <c r="AF232" s="39">
        <f t="shared" si="28"/>
        <v>0</v>
      </c>
      <c r="AG232" s="39">
        <f t="shared" si="29"/>
        <v>0</v>
      </c>
      <c r="AH232" s="40">
        <v>2.9000000000000001E-2</v>
      </c>
      <c r="AI232" s="39">
        <f t="shared" si="30"/>
        <v>0</v>
      </c>
      <c r="AJ232" s="39"/>
      <c r="AK232" s="39">
        <f t="shared" si="31"/>
        <v>0</v>
      </c>
      <c r="AL232" s="40">
        <v>0.04</v>
      </c>
      <c r="AM232" s="39">
        <f t="shared" si="32"/>
        <v>0</v>
      </c>
      <c r="AN232" s="39">
        <f t="shared" si="33"/>
        <v>0</v>
      </c>
      <c r="AO232" s="39">
        <v>0</v>
      </c>
      <c r="AP232" s="39">
        <f t="shared" si="34"/>
        <v>0</v>
      </c>
      <c r="AQ232" s="39"/>
      <c r="AR232" s="39"/>
      <c r="AS232" s="39">
        <f t="shared" si="35"/>
        <v>0</v>
      </c>
      <c r="AT232" s="39">
        <f>SUM(AS232+AS233+AS234)</f>
        <v>0</v>
      </c>
    </row>
    <row r="233" spans="1:46">
      <c r="A233" s="1"/>
      <c r="B233" s="1" t="s">
        <v>159</v>
      </c>
      <c r="C233" s="1" t="s">
        <v>70</v>
      </c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2">
        <f>(R232)</f>
        <v>0</v>
      </c>
      <c r="S233" s="39"/>
      <c r="T233" s="39"/>
      <c r="U233" s="39"/>
      <c r="V233" s="39"/>
      <c r="W233" s="39"/>
      <c r="X233" s="39"/>
      <c r="Y233" s="39"/>
      <c r="Z233" s="39"/>
      <c r="AA233" s="39"/>
      <c r="AB233" s="39"/>
      <c r="AC233" s="39"/>
      <c r="AD233" s="39">
        <f t="shared" si="27"/>
        <v>0</v>
      </c>
      <c r="AE233" s="39">
        <f>(D232-R232)</f>
        <v>0</v>
      </c>
      <c r="AF233" s="39">
        <f t="shared" si="28"/>
        <v>0</v>
      </c>
      <c r="AG233" s="39">
        <f t="shared" si="29"/>
        <v>0</v>
      </c>
      <c r="AH233" s="40">
        <v>0.02</v>
      </c>
      <c r="AI233" s="39">
        <f t="shared" si="30"/>
        <v>0</v>
      </c>
      <c r="AJ233" s="39"/>
      <c r="AK233" s="39">
        <f t="shared" si="31"/>
        <v>0</v>
      </c>
      <c r="AL233" s="40">
        <v>3.3300000000000003E-2</v>
      </c>
      <c r="AM233" s="39">
        <f t="shared" si="32"/>
        <v>0</v>
      </c>
      <c r="AN233" s="39">
        <f t="shared" si="33"/>
        <v>0</v>
      </c>
      <c r="AO233" s="39">
        <v>0</v>
      </c>
      <c r="AP233" s="39">
        <f t="shared" si="34"/>
        <v>0</v>
      </c>
      <c r="AQ233" s="39"/>
      <c r="AR233" s="39"/>
      <c r="AS233" s="39">
        <f t="shared" si="35"/>
        <v>0</v>
      </c>
      <c r="AT233" s="41"/>
    </row>
    <row r="234" spans="1:46">
      <c r="A234" s="1"/>
      <c r="B234" s="1" t="s">
        <v>159</v>
      </c>
      <c r="C234" s="1" t="s">
        <v>155</v>
      </c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2">
        <f>R232</f>
        <v>0</v>
      </c>
      <c r="S234" s="39"/>
      <c r="T234" s="39"/>
      <c r="U234" s="39"/>
      <c r="V234" s="39"/>
      <c r="W234" s="39"/>
      <c r="X234" s="39"/>
      <c r="Y234" s="39"/>
      <c r="Z234" s="39"/>
      <c r="AA234" s="39"/>
      <c r="AB234" s="39"/>
      <c r="AC234" s="39"/>
      <c r="AD234" s="39">
        <f t="shared" si="27"/>
        <v>0</v>
      </c>
      <c r="AE234" s="39">
        <f>(D232-R232)</f>
        <v>0</v>
      </c>
      <c r="AF234" s="39">
        <f t="shared" si="28"/>
        <v>0</v>
      </c>
      <c r="AG234" s="39">
        <f t="shared" si="29"/>
        <v>0</v>
      </c>
      <c r="AH234" s="40">
        <v>3.7000000000000002E-3</v>
      </c>
      <c r="AI234" s="39">
        <f t="shared" si="30"/>
        <v>0</v>
      </c>
      <c r="AJ234" s="39"/>
      <c r="AK234" s="39">
        <f t="shared" si="31"/>
        <v>0</v>
      </c>
      <c r="AL234" s="40">
        <v>3.3300000000000003E-2</v>
      </c>
      <c r="AM234" s="39">
        <f t="shared" si="32"/>
        <v>0</v>
      </c>
      <c r="AN234" s="39">
        <f t="shared" si="33"/>
        <v>0</v>
      </c>
      <c r="AO234" s="39">
        <v>0</v>
      </c>
      <c r="AP234" s="39">
        <f t="shared" si="34"/>
        <v>0</v>
      </c>
      <c r="AQ234" s="39"/>
      <c r="AR234" s="39"/>
      <c r="AS234" s="39">
        <f t="shared" si="35"/>
        <v>0</v>
      </c>
      <c r="AT234" s="39"/>
    </row>
    <row r="235" spans="1:46">
      <c r="A235" s="12"/>
      <c r="B235" s="12" t="s">
        <v>160</v>
      </c>
      <c r="C235" s="12" t="s">
        <v>66</v>
      </c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2">
        <f>SUM(E235:P235)</f>
        <v>0</v>
      </c>
      <c r="S235" s="39"/>
      <c r="T235" s="39"/>
      <c r="U235" s="39"/>
      <c r="V235" s="39"/>
      <c r="W235" s="39"/>
      <c r="X235" s="39"/>
      <c r="Y235" s="39"/>
      <c r="Z235" s="39"/>
      <c r="AA235" s="39"/>
      <c r="AB235" s="39"/>
      <c r="AC235" s="39"/>
      <c r="AD235" s="39">
        <f t="shared" si="27"/>
        <v>0</v>
      </c>
      <c r="AE235" s="39">
        <f>(D235-R235)</f>
        <v>0</v>
      </c>
      <c r="AF235" s="39">
        <f t="shared" si="28"/>
        <v>0</v>
      </c>
      <c r="AG235" s="39">
        <f t="shared" si="29"/>
        <v>0</v>
      </c>
      <c r="AH235" s="40">
        <v>2.9000000000000001E-2</v>
      </c>
      <c r="AI235" s="39">
        <f t="shared" si="30"/>
        <v>0</v>
      </c>
      <c r="AJ235" s="39"/>
      <c r="AK235" s="39">
        <f t="shared" si="31"/>
        <v>0</v>
      </c>
      <c r="AL235" s="40">
        <v>0.04</v>
      </c>
      <c r="AM235" s="39">
        <f t="shared" si="32"/>
        <v>0</v>
      </c>
      <c r="AN235" s="39">
        <f t="shared" si="33"/>
        <v>0</v>
      </c>
      <c r="AO235" s="39">
        <v>0</v>
      </c>
      <c r="AP235" s="39">
        <f t="shared" si="34"/>
        <v>0</v>
      </c>
      <c r="AQ235" s="39"/>
      <c r="AR235" s="39"/>
      <c r="AS235" s="39">
        <f t="shared" si="35"/>
        <v>0</v>
      </c>
      <c r="AT235" s="39">
        <f>SUM(AS235+AS236+AS237+AS238)</f>
        <v>0</v>
      </c>
    </row>
    <row r="236" spans="1:46">
      <c r="A236" s="1"/>
      <c r="B236" s="1" t="s">
        <v>160</v>
      </c>
      <c r="C236" s="1" t="s">
        <v>76</v>
      </c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2">
        <f>(R235)</f>
        <v>0</v>
      </c>
      <c r="S236" s="39"/>
      <c r="T236" s="39"/>
      <c r="U236" s="39"/>
      <c r="V236" s="39"/>
      <c r="W236" s="39"/>
      <c r="X236" s="39"/>
      <c r="Y236" s="39"/>
      <c r="Z236" s="39"/>
      <c r="AA236" s="39"/>
      <c r="AB236" s="39"/>
      <c r="AC236" s="39"/>
      <c r="AD236" s="39">
        <f t="shared" si="27"/>
        <v>0</v>
      </c>
      <c r="AE236" s="39">
        <f>(D235-R235)</f>
        <v>0</v>
      </c>
      <c r="AF236" s="39">
        <f t="shared" si="28"/>
        <v>0</v>
      </c>
      <c r="AG236" s="39">
        <f t="shared" si="29"/>
        <v>0</v>
      </c>
      <c r="AH236" s="40">
        <v>0.02</v>
      </c>
      <c r="AI236" s="39">
        <f t="shared" si="30"/>
        <v>0</v>
      </c>
      <c r="AJ236" s="39"/>
      <c r="AK236" s="39">
        <f t="shared" si="31"/>
        <v>0</v>
      </c>
      <c r="AL236" s="40">
        <v>3.3300000000000003E-2</v>
      </c>
      <c r="AM236" s="39">
        <f t="shared" si="32"/>
        <v>0</v>
      </c>
      <c r="AN236" s="39">
        <f t="shared" si="33"/>
        <v>0</v>
      </c>
      <c r="AO236" s="39">
        <v>0</v>
      </c>
      <c r="AP236" s="39">
        <f t="shared" si="34"/>
        <v>0</v>
      </c>
      <c r="AQ236" s="39"/>
      <c r="AR236" s="39"/>
      <c r="AS236" s="39">
        <f t="shared" si="35"/>
        <v>0</v>
      </c>
      <c r="AT236" s="41"/>
    </row>
    <row r="237" spans="1:46">
      <c r="A237" s="1"/>
      <c r="B237" s="1" t="s">
        <v>160</v>
      </c>
      <c r="C237" s="1" t="s">
        <v>70</v>
      </c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2">
        <f>R235</f>
        <v>0</v>
      </c>
      <c r="S237" s="39"/>
      <c r="T237" s="39"/>
      <c r="U237" s="39"/>
      <c r="V237" s="39"/>
      <c r="W237" s="39"/>
      <c r="X237" s="39"/>
      <c r="Y237" s="39"/>
      <c r="Z237" s="39"/>
      <c r="AA237" s="39"/>
      <c r="AB237" s="39"/>
      <c r="AC237" s="39"/>
      <c r="AD237" s="39">
        <f t="shared" si="27"/>
        <v>0</v>
      </c>
      <c r="AE237" s="39">
        <f>(D235-R235)</f>
        <v>0</v>
      </c>
      <c r="AF237" s="39">
        <f t="shared" si="28"/>
        <v>0</v>
      </c>
      <c r="AG237" s="39">
        <f t="shared" si="29"/>
        <v>0</v>
      </c>
      <c r="AH237" s="40">
        <v>0.02</v>
      </c>
      <c r="AI237" s="39">
        <f t="shared" si="30"/>
        <v>0</v>
      </c>
      <c r="AJ237" s="39"/>
      <c r="AK237" s="39">
        <f t="shared" si="31"/>
        <v>0</v>
      </c>
      <c r="AL237" s="40">
        <v>3.3300000000000003E-2</v>
      </c>
      <c r="AM237" s="39">
        <f t="shared" si="32"/>
        <v>0</v>
      </c>
      <c r="AN237" s="39">
        <f t="shared" si="33"/>
        <v>0</v>
      </c>
      <c r="AO237" s="39">
        <v>0</v>
      </c>
      <c r="AP237" s="39">
        <f t="shared" si="34"/>
        <v>0</v>
      </c>
      <c r="AQ237" s="39"/>
      <c r="AR237" s="39"/>
      <c r="AS237" s="39">
        <f t="shared" si="35"/>
        <v>0</v>
      </c>
      <c r="AT237" s="41"/>
    </row>
    <row r="238" spans="1:46">
      <c r="A238" s="1"/>
      <c r="B238" s="1" t="s">
        <v>160</v>
      </c>
      <c r="C238" s="1" t="s">
        <v>155</v>
      </c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2">
        <f>R235</f>
        <v>0</v>
      </c>
      <c r="S238" s="39"/>
      <c r="T238" s="39"/>
      <c r="U238" s="39"/>
      <c r="V238" s="39"/>
      <c r="W238" s="39"/>
      <c r="X238" s="39"/>
      <c r="Y238" s="39"/>
      <c r="Z238" s="39"/>
      <c r="AA238" s="39"/>
      <c r="AB238" s="39"/>
      <c r="AC238" s="39"/>
      <c r="AD238" s="39">
        <f t="shared" si="27"/>
        <v>0</v>
      </c>
      <c r="AE238" s="39">
        <f>(D235-R235)</f>
        <v>0</v>
      </c>
      <c r="AF238" s="39">
        <f t="shared" si="28"/>
        <v>0</v>
      </c>
      <c r="AG238" s="39">
        <f t="shared" si="29"/>
        <v>0</v>
      </c>
      <c r="AH238" s="40">
        <v>3.7000000000000002E-3</v>
      </c>
      <c r="AI238" s="39">
        <f t="shared" si="30"/>
        <v>0</v>
      </c>
      <c r="AJ238" s="39"/>
      <c r="AK238" s="39">
        <f t="shared" si="31"/>
        <v>0</v>
      </c>
      <c r="AL238" s="40">
        <v>3.3300000000000003E-2</v>
      </c>
      <c r="AM238" s="39">
        <f t="shared" si="32"/>
        <v>0</v>
      </c>
      <c r="AN238" s="39">
        <f t="shared" si="33"/>
        <v>0</v>
      </c>
      <c r="AO238" s="39">
        <v>0</v>
      </c>
      <c r="AP238" s="39">
        <f t="shared" si="34"/>
        <v>0</v>
      </c>
      <c r="AQ238" s="39"/>
      <c r="AR238" s="39"/>
      <c r="AS238" s="39">
        <f t="shared" si="35"/>
        <v>0</v>
      </c>
      <c r="AT238" s="41"/>
    </row>
    <row r="239" spans="1:46">
      <c r="A239" s="15"/>
      <c r="B239" s="15" t="s">
        <v>161</v>
      </c>
      <c r="C239" s="15" t="s">
        <v>66</v>
      </c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2">
        <f>SUM(E239:P239)</f>
        <v>0</v>
      </c>
      <c r="S239" s="39"/>
      <c r="T239" s="39"/>
      <c r="U239" s="39"/>
      <c r="V239" s="39"/>
      <c r="W239" s="39"/>
      <c r="X239" s="39"/>
      <c r="Y239" s="39"/>
      <c r="Z239" s="39"/>
      <c r="AA239" s="39"/>
      <c r="AB239" s="39"/>
      <c r="AC239" s="39"/>
      <c r="AD239" s="39">
        <f t="shared" si="27"/>
        <v>0</v>
      </c>
      <c r="AE239" s="39">
        <f>(D239-R239)</f>
        <v>0</v>
      </c>
      <c r="AF239" s="39">
        <f t="shared" si="28"/>
        <v>0</v>
      </c>
      <c r="AG239" s="39">
        <f t="shared" si="29"/>
        <v>0</v>
      </c>
      <c r="AH239" s="40">
        <v>2.9000000000000001E-2</v>
      </c>
      <c r="AI239" s="39">
        <f t="shared" si="30"/>
        <v>0</v>
      </c>
      <c r="AJ239" s="39"/>
      <c r="AK239" s="39">
        <f t="shared" si="31"/>
        <v>0</v>
      </c>
      <c r="AL239" s="40">
        <v>0.04</v>
      </c>
      <c r="AM239" s="39">
        <f t="shared" si="32"/>
        <v>0</v>
      </c>
      <c r="AN239" s="39">
        <f t="shared" si="33"/>
        <v>0</v>
      </c>
      <c r="AO239" s="39">
        <v>0</v>
      </c>
      <c r="AP239" s="39">
        <f t="shared" si="34"/>
        <v>0</v>
      </c>
      <c r="AQ239" s="39"/>
      <c r="AR239" s="39"/>
      <c r="AS239" s="39">
        <f t="shared" si="35"/>
        <v>0</v>
      </c>
      <c r="AT239" s="39">
        <f>SUM(AS239+AS240+AS241+AS242)</f>
        <v>0</v>
      </c>
    </row>
    <row r="240" spans="1:46">
      <c r="A240" s="1"/>
      <c r="B240" s="1" t="s">
        <v>161</v>
      </c>
      <c r="C240" s="1" t="s">
        <v>70</v>
      </c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2">
        <f>(R239)</f>
        <v>0</v>
      </c>
      <c r="S240" s="39"/>
      <c r="T240" s="39"/>
      <c r="U240" s="39"/>
      <c r="V240" s="39"/>
      <c r="W240" s="39"/>
      <c r="X240" s="39"/>
      <c r="Y240" s="39"/>
      <c r="Z240" s="39"/>
      <c r="AA240" s="39"/>
      <c r="AB240" s="39"/>
      <c r="AC240" s="39"/>
      <c r="AD240" s="39">
        <f t="shared" si="27"/>
        <v>0</v>
      </c>
      <c r="AE240" s="39">
        <f>(D239-R239)</f>
        <v>0</v>
      </c>
      <c r="AF240" s="39">
        <f t="shared" si="28"/>
        <v>0</v>
      </c>
      <c r="AG240" s="39">
        <f t="shared" si="29"/>
        <v>0</v>
      </c>
      <c r="AH240" s="40">
        <v>0.02</v>
      </c>
      <c r="AI240" s="39">
        <f t="shared" si="30"/>
        <v>0</v>
      </c>
      <c r="AJ240" s="39"/>
      <c r="AK240" s="39">
        <f t="shared" si="31"/>
        <v>0</v>
      </c>
      <c r="AL240" s="40">
        <v>3.3300000000000003E-2</v>
      </c>
      <c r="AM240" s="39">
        <f t="shared" si="32"/>
        <v>0</v>
      </c>
      <c r="AN240" s="39">
        <f t="shared" si="33"/>
        <v>0</v>
      </c>
      <c r="AO240" s="39">
        <v>0</v>
      </c>
      <c r="AP240" s="39">
        <f t="shared" si="34"/>
        <v>0</v>
      </c>
      <c r="AQ240" s="39"/>
      <c r="AR240" s="39"/>
      <c r="AS240" s="39">
        <f t="shared" si="35"/>
        <v>0</v>
      </c>
      <c r="AT240" s="41"/>
    </row>
    <row r="241" spans="1:46">
      <c r="A241" s="1"/>
      <c r="B241" s="1" t="s">
        <v>161</v>
      </c>
      <c r="C241" s="1" t="s">
        <v>155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2">
        <f>R239</f>
        <v>0</v>
      </c>
      <c r="S241" s="39"/>
      <c r="T241" s="39"/>
      <c r="U241" s="39"/>
      <c r="V241" s="39"/>
      <c r="W241" s="39"/>
      <c r="X241" s="39"/>
      <c r="Y241" s="39"/>
      <c r="Z241" s="39"/>
      <c r="AA241" s="39"/>
      <c r="AB241" s="39"/>
      <c r="AC241" s="39"/>
      <c r="AD241" s="39">
        <f t="shared" si="27"/>
        <v>0</v>
      </c>
      <c r="AE241" s="39">
        <f>(D239-R239)</f>
        <v>0</v>
      </c>
      <c r="AF241" s="39">
        <f t="shared" si="28"/>
        <v>0</v>
      </c>
      <c r="AG241" s="39">
        <f t="shared" si="29"/>
        <v>0</v>
      </c>
      <c r="AH241" s="40">
        <v>3.7000000000000002E-3</v>
      </c>
      <c r="AI241" s="39">
        <f t="shared" si="30"/>
        <v>0</v>
      </c>
      <c r="AJ241" s="39"/>
      <c r="AK241" s="39">
        <f t="shared" si="31"/>
        <v>0</v>
      </c>
      <c r="AL241" s="40">
        <v>3.3300000000000003E-2</v>
      </c>
      <c r="AM241" s="39">
        <f t="shared" si="32"/>
        <v>0</v>
      </c>
      <c r="AN241" s="39">
        <f t="shared" si="33"/>
        <v>0</v>
      </c>
      <c r="AO241" s="39">
        <v>0</v>
      </c>
      <c r="AP241" s="39">
        <f t="shared" si="34"/>
        <v>0</v>
      </c>
      <c r="AQ241" s="39"/>
      <c r="AR241" s="39"/>
      <c r="AS241" s="39">
        <f t="shared" si="35"/>
        <v>0</v>
      </c>
      <c r="AT241" s="41"/>
    </row>
    <row r="242" spans="1:46">
      <c r="A242" s="1"/>
      <c r="B242" s="1" t="s">
        <v>161</v>
      </c>
      <c r="C242" s="1" t="s">
        <v>149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2">
        <f>R239</f>
        <v>0</v>
      </c>
      <c r="S242" s="39"/>
      <c r="T242" s="39"/>
      <c r="U242" s="39"/>
      <c r="V242" s="39"/>
      <c r="W242" s="39"/>
      <c r="X242" s="39"/>
      <c r="Y242" s="39"/>
      <c r="Z242" s="39"/>
      <c r="AA242" s="39"/>
      <c r="AB242" s="39"/>
      <c r="AC242" s="39"/>
      <c r="AD242" s="39">
        <f t="shared" si="27"/>
        <v>0</v>
      </c>
      <c r="AE242" s="39">
        <f>(D239-R239)</f>
        <v>0</v>
      </c>
      <c r="AF242" s="39">
        <f t="shared" si="28"/>
        <v>0</v>
      </c>
      <c r="AG242" s="39">
        <f t="shared" si="29"/>
        <v>0</v>
      </c>
      <c r="AH242" s="40">
        <v>0.01</v>
      </c>
      <c r="AI242" s="39">
        <f t="shared" si="30"/>
        <v>0</v>
      </c>
      <c r="AJ242" s="39"/>
      <c r="AK242" s="39">
        <f t="shared" si="31"/>
        <v>0</v>
      </c>
      <c r="AL242" s="40">
        <v>0</v>
      </c>
      <c r="AM242" s="39">
        <f t="shared" si="32"/>
        <v>0</v>
      </c>
      <c r="AN242" s="39">
        <f t="shared" si="33"/>
        <v>0</v>
      </c>
      <c r="AO242" s="39">
        <v>0</v>
      </c>
      <c r="AP242" s="39">
        <f t="shared" si="34"/>
        <v>0</v>
      </c>
      <c r="AQ242" s="39"/>
      <c r="AR242" s="39"/>
      <c r="AS242" s="39">
        <f t="shared" si="35"/>
        <v>0</v>
      </c>
      <c r="AT242" s="41"/>
    </row>
    <row r="243" spans="1:46">
      <c r="A243" s="12"/>
      <c r="B243" s="12" t="s">
        <v>162</v>
      </c>
      <c r="C243" s="12" t="s">
        <v>66</v>
      </c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2">
        <f>SUM(E243:P243)</f>
        <v>0</v>
      </c>
      <c r="S243" s="39"/>
      <c r="T243" s="39"/>
      <c r="U243" s="39"/>
      <c r="V243" s="39"/>
      <c r="W243" s="39"/>
      <c r="X243" s="39"/>
      <c r="Y243" s="39"/>
      <c r="Z243" s="39"/>
      <c r="AA243" s="39"/>
      <c r="AB243" s="39"/>
      <c r="AC243" s="39"/>
      <c r="AD243" s="39">
        <f t="shared" si="27"/>
        <v>0</v>
      </c>
      <c r="AE243" s="39">
        <f>(D243-R243)</f>
        <v>0</v>
      </c>
      <c r="AF243" s="39">
        <f t="shared" si="28"/>
        <v>0</v>
      </c>
      <c r="AG243" s="39">
        <f t="shared" si="29"/>
        <v>0</v>
      </c>
      <c r="AH243" s="40">
        <v>2.9000000000000001E-2</v>
      </c>
      <c r="AI243" s="39">
        <f t="shared" si="30"/>
        <v>0</v>
      </c>
      <c r="AJ243" s="39"/>
      <c r="AK243" s="39">
        <f t="shared" si="31"/>
        <v>0</v>
      </c>
      <c r="AL243" s="40">
        <v>0.04</v>
      </c>
      <c r="AM243" s="39">
        <f t="shared" si="32"/>
        <v>0</v>
      </c>
      <c r="AN243" s="39">
        <f t="shared" si="33"/>
        <v>0</v>
      </c>
      <c r="AO243" s="39">
        <v>0</v>
      </c>
      <c r="AP243" s="39">
        <f t="shared" si="34"/>
        <v>0</v>
      </c>
      <c r="AQ243" s="39"/>
      <c r="AR243" s="39"/>
      <c r="AS243" s="39">
        <f t="shared" si="35"/>
        <v>0</v>
      </c>
      <c r="AT243" s="39">
        <f>SUM(AS243+AS244+AS245+AS246)</f>
        <v>0</v>
      </c>
    </row>
    <row r="244" spans="1:46">
      <c r="A244" s="1"/>
      <c r="B244" s="1" t="s">
        <v>162</v>
      </c>
      <c r="C244" s="1" t="s">
        <v>70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2">
        <f>(R243)</f>
        <v>0</v>
      </c>
      <c r="S244" s="39"/>
      <c r="T244" s="39"/>
      <c r="U244" s="39"/>
      <c r="V244" s="39"/>
      <c r="W244" s="39"/>
      <c r="X244" s="39"/>
      <c r="Y244" s="39"/>
      <c r="Z244" s="39"/>
      <c r="AA244" s="39"/>
      <c r="AB244" s="39"/>
      <c r="AC244" s="39"/>
      <c r="AD244" s="39">
        <f t="shared" si="27"/>
        <v>0</v>
      </c>
      <c r="AE244" s="39">
        <f>(D243-R243)</f>
        <v>0</v>
      </c>
      <c r="AF244" s="39">
        <f t="shared" si="28"/>
        <v>0</v>
      </c>
      <c r="AG244" s="39">
        <f t="shared" si="29"/>
        <v>0</v>
      </c>
      <c r="AH244" s="40">
        <v>0.02</v>
      </c>
      <c r="AI244" s="39">
        <f t="shared" si="30"/>
        <v>0</v>
      </c>
      <c r="AJ244" s="39"/>
      <c r="AK244" s="39">
        <f t="shared" si="31"/>
        <v>0</v>
      </c>
      <c r="AL244" s="40">
        <v>3.3300000000000003E-2</v>
      </c>
      <c r="AM244" s="39">
        <f t="shared" si="32"/>
        <v>0</v>
      </c>
      <c r="AN244" s="39">
        <f t="shared" si="33"/>
        <v>0</v>
      </c>
      <c r="AO244" s="39">
        <v>0</v>
      </c>
      <c r="AP244" s="39">
        <f t="shared" si="34"/>
        <v>0</v>
      </c>
      <c r="AQ244" s="39"/>
      <c r="AR244" s="39"/>
      <c r="AS244" s="39">
        <f t="shared" si="35"/>
        <v>0</v>
      </c>
      <c r="AT244" s="41"/>
    </row>
    <row r="245" spans="1:46">
      <c r="A245" s="1"/>
      <c r="B245" s="1" t="s">
        <v>162</v>
      </c>
      <c r="C245" s="1" t="s">
        <v>155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2">
        <f>R243</f>
        <v>0</v>
      </c>
      <c r="S245" s="39"/>
      <c r="T245" s="39"/>
      <c r="U245" s="39"/>
      <c r="V245" s="39"/>
      <c r="W245" s="39"/>
      <c r="X245" s="39"/>
      <c r="Y245" s="39"/>
      <c r="Z245" s="39"/>
      <c r="AA245" s="39"/>
      <c r="AB245" s="39"/>
      <c r="AC245" s="39"/>
      <c r="AD245" s="39">
        <f t="shared" si="27"/>
        <v>0</v>
      </c>
      <c r="AE245" s="39">
        <f>(D243-R243)</f>
        <v>0</v>
      </c>
      <c r="AF245" s="39">
        <f t="shared" si="28"/>
        <v>0</v>
      </c>
      <c r="AG245" s="39">
        <f t="shared" si="29"/>
        <v>0</v>
      </c>
      <c r="AH245" s="40">
        <v>3.7000000000000002E-3</v>
      </c>
      <c r="AI245" s="39">
        <f t="shared" si="30"/>
        <v>0</v>
      </c>
      <c r="AJ245" s="39"/>
      <c r="AK245" s="39">
        <f t="shared" si="31"/>
        <v>0</v>
      </c>
      <c r="AL245" s="40">
        <v>3.3300000000000003E-2</v>
      </c>
      <c r="AM245" s="39">
        <f t="shared" si="32"/>
        <v>0</v>
      </c>
      <c r="AN245" s="39">
        <f t="shared" si="33"/>
        <v>0</v>
      </c>
      <c r="AO245" s="39">
        <v>0</v>
      </c>
      <c r="AP245" s="39">
        <f t="shared" si="34"/>
        <v>0</v>
      </c>
      <c r="AQ245" s="39"/>
      <c r="AR245" s="39"/>
      <c r="AS245" s="39">
        <f t="shared" si="35"/>
        <v>0</v>
      </c>
      <c r="AT245" s="41"/>
    </row>
    <row r="246" spans="1:46">
      <c r="A246" s="1"/>
      <c r="B246" s="1" t="s">
        <v>162</v>
      </c>
      <c r="C246" s="1" t="s">
        <v>149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2">
        <f>R243</f>
        <v>0</v>
      </c>
      <c r="S246" s="39"/>
      <c r="T246" s="39"/>
      <c r="U246" s="39"/>
      <c r="V246" s="39"/>
      <c r="W246" s="39"/>
      <c r="X246" s="39"/>
      <c r="Y246" s="39"/>
      <c r="Z246" s="39"/>
      <c r="AA246" s="39"/>
      <c r="AB246" s="39"/>
      <c r="AC246" s="39"/>
      <c r="AD246" s="39">
        <f t="shared" si="27"/>
        <v>0</v>
      </c>
      <c r="AE246" s="39">
        <f>(D243-R243)</f>
        <v>0</v>
      </c>
      <c r="AF246" s="39">
        <f t="shared" si="28"/>
        <v>0</v>
      </c>
      <c r="AG246" s="39">
        <f t="shared" si="29"/>
        <v>0</v>
      </c>
      <c r="AH246" s="40">
        <v>0.01</v>
      </c>
      <c r="AI246" s="39">
        <f t="shared" si="30"/>
        <v>0</v>
      </c>
      <c r="AJ246" s="39"/>
      <c r="AK246" s="39">
        <f t="shared" si="31"/>
        <v>0</v>
      </c>
      <c r="AL246" s="40">
        <v>0</v>
      </c>
      <c r="AM246" s="39">
        <f t="shared" si="32"/>
        <v>0</v>
      </c>
      <c r="AN246" s="39">
        <f t="shared" si="33"/>
        <v>0</v>
      </c>
      <c r="AO246" s="39">
        <v>0</v>
      </c>
      <c r="AP246" s="39">
        <f t="shared" si="34"/>
        <v>0</v>
      </c>
      <c r="AQ246" s="39"/>
      <c r="AR246" s="39"/>
      <c r="AS246" s="39">
        <f t="shared" si="35"/>
        <v>0</v>
      </c>
      <c r="AT246" s="41"/>
    </row>
    <row r="247" spans="1:46">
      <c r="A247" s="15"/>
      <c r="B247" s="15" t="s">
        <v>163</v>
      </c>
      <c r="C247" s="15" t="s">
        <v>66</v>
      </c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2">
        <f>SUM(E247:P247)</f>
        <v>0</v>
      </c>
      <c r="S247" s="39"/>
      <c r="T247" s="39"/>
      <c r="U247" s="39"/>
      <c r="V247" s="39"/>
      <c r="W247" s="39"/>
      <c r="X247" s="39"/>
      <c r="Y247" s="39"/>
      <c r="Z247" s="39"/>
      <c r="AA247" s="39"/>
      <c r="AB247" s="39"/>
      <c r="AC247" s="39"/>
      <c r="AD247" s="39">
        <f t="shared" si="27"/>
        <v>0</v>
      </c>
      <c r="AE247" s="39">
        <f>(D247-R247)</f>
        <v>0</v>
      </c>
      <c r="AF247" s="39">
        <f t="shared" si="28"/>
        <v>0</v>
      </c>
      <c r="AG247" s="39">
        <f t="shared" si="29"/>
        <v>0</v>
      </c>
      <c r="AH247" s="40">
        <v>2.9000000000000001E-2</v>
      </c>
      <c r="AI247" s="39">
        <f t="shared" si="30"/>
        <v>0</v>
      </c>
      <c r="AJ247" s="39"/>
      <c r="AK247" s="39">
        <f t="shared" si="31"/>
        <v>0</v>
      </c>
      <c r="AL247" s="40">
        <v>0.04</v>
      </c>
      <c r="AM247" s="39">
        <f t="shared" si="32"/>
        <v>0</v>
      </c>
      <c r="AN247" s="39">
        <f t="shared" si="33"/>
        <v>0</v>
      </c>
      <c r="AO247" s="39">
        <v>0</v>
      </c>
      <c r="AP247" s="39">
        <f t="shared" si="34"/>
        <v>0</v>
      </c>
      <c r="AQ247" s="39"/>
      <c r="AR247" s="39"/>
      <c r="AS247" s="39">
        <f t="shared" si="35"/>
        <v>0</v>
      </c>
      <c r="AT247" s="39">
        <f>SUM(AS247+AS248+AS249)</f>
        <v>0</v>
      </c>
    </row>
    <row r="248" spans="1:46">
      <c r="A248" s="1"/>
      <c r="B248" s="1" t="s">
        <v>163</v>
      </c>
      <c r="C248" s="1" t="s">
        <v>70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2">
        <f>(R247)</f>
        <v>0</v>
      </c>
      <c r="S248" s="39"/>
      <c r="T248" s="39"/>
      <c r="U248" s="39"/>
      <c r="V248" s="39"/>
      <c r="W248" s="39"/>
      <c r="X248" s="39"/>
      <c r="Y248" s="39"/>
      <c r="Z248" s="39"/>
      <c r="AA248" s="39"/>
      <c r="AB248" s="39"/>
      <c r="AC248" s="39"/>
      <c r="AD248" s="39">
        <f t="shared" si="27"/>
        <v>0</v>
      </c>
      <c r="AE248" s="39">
        <f>(D247-R247)</f>
        <v>0</v>
      </c>
      <c r="AF248" s="39">
        <f t="shared" si="28"/>
        <v>0</v>
      </c>
      <c r="AG248" s="39">
        <f t="shared" si="29"/>
        <v>0</v>
      </c>
      <c r="AH248" s="40">
        <v>0.02</v>
      </c>
      <c r="AI248" s="39">
        <f t="shared" si="30"/>
        <v>0</v>
      </c>
      <c r="AJ248" s="39"/>
      <c r="AK248" s="39">
        <f t="shared" si="31"/>
        <v>0</v>
      </c>
      <c r="AL248" s="40">
        <v>3.3300000000000003E-2</v>
      </c>
      <c r="AM248" s="39">
        <f t="shared" si="32"/>
        <v>0</v>
      </c>
      <c r="AN248" s="39">
        <f t="shared" si="33"/>
        <v>0</v>
      </c>
      <c r="AO248" s="39">
        <v>0</v>
      </c>
      <c r="AP248" s="39">
        <f t="shared" si="34"/>
        <v>0</v>
      </c>
      <c r="AQ248" s="39"/>
      <c r="AR248" s="39"/>
      <c r="AS248" s="39">
        <f t="shared" si="35"/>
        <v>0</v>
      </c>
      <c r="AT248" s="41"/>
    </row>
    <row r="249" spans="1:46">
      <c r="A249" s="1"/>
      <c r="B249" s="1" t="s">
        <v>163</v>
      </c>
      <c r="C249" s="1" t="s">
        <v>155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2">
        <f>R247</f>
        <v>0</v>
      </c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>
        <f t="shared" si="27"/>
        <v>0</v>
      </c>
      <c r="AE249" s="39">
        <f>(D247-R247)</f>
        <v>0</v>
      </c>
      <c r="AF249" s="39">
        <f t="shared" si="28"/>
        <v>0</v>
      </c>
      <c r="AG249" s="39">
        <f t="shared" si="29"/>
        <v>0</v>
      </c>
      <c r="AH249" s="40">
        <v>3.7000000000000002E-3</v>
      </c>
      <c r="AI249" s="39">
        <f t="shared" si="30"/>
        <v>0</v>
      </c>
      <c r="AJ249" s="39"/>
      <c r="AK249" s="39">
        <f t="shared" si="31"/>
        <v>0</v>
      </c>
      <c r="AL249" s="40">
        <v>3.3300000000000003E-2</v>
      </c>
      <c r="AM249" s="39">
        <f t="shared" si="32"/>
        <v>0</v>
      </c>
      <c r="AN249" s="39">
        <f t="shared" si="33"/>
        <v>0</v>
      </c>
      <c r="AO249" s="39">
        <v>0</v>
      </c>
      <c r="AP249" s="39">
        <f t="shared" si="34"/>
        <v>0</v>
      </c>
      <c r="AQ249" s="39"/>
      <c r="AR249" s="39"/>
      <c r="AS249" s="39">
        <f t="shared" si="35"/>
        <v>0</v>
      </c>
      <c r="AT249" s="39"/>
    </row>
    <row r="250" spans="1:46">
      <c r="A250" s="12"/>
      <c r="B250" s="12" t="s">
        <v>164</v>
      </c>
      <c r="C250" s="12" t="s">
        <v>66</v>
      </c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2">
        <f>SUM(E250:P250)</f>
        <v>0</v>
      </c>
      <c r="S250" s="39"/>
      <c r="T250" s="39"/>
      <c r="U250" s="39"/>
      <c r="V250" s="39"/>
      <c r="W250" s="39"/>
      <c r="X250" s="39"/>
      <c r="Y250" s="39"/>
      <c r="Z250" s="39"/>
      <c r="AA250" s="39"/>
      <c r="AB250" s="39"/>
      <c r="AC250" s="39"/>
      <c r="AD250" s="39">
        <f t="shared" si="27"/>
        <v>0</v>
      </c>
      <c r="AE250" s="39">
        <f>(D250-R250)</f>
        <v>0</v>
      </c>
      <c r="AF250" s="39">
        <f t="shared" si="28"/>
        <v>0</v>
      </c>
      <c r="AG250" s="39">
        <f t="shared" si="29"/>
        <v>0</v>
      </c>
      <c r="AH250" s="40">
        <v>2.9000000000000001E-2</v>
      </c>
      <c r="AI250" s="39">
        <f t="shared" si="30"/>
        <v>0</v>
      </c>
      <c r="AJ250" s="39"/>
      <c r="AK250" s="39">
        <f t="shared" si="31"/>
        <v>0</v>
      </c>
      <c r="AL250" s="40">
        <v>0.04</v>
      </c>
      <c r="AM250" s="39">
        <f t="shared" si="32"/>
        <v>0</v>
      </c>
      <c r="AN250" s="39">
        <f t="shared" si="33"/>
        <v>0</v>
      </c>
      <c r="AO250" s="39">
        <v>0</v>
      </c>
      <c r="AP250" s="39">
        <f t="shared" si="34"/>
        <v>0</v>
      </c>
      <c r="AQ250" s="39"/>
      <c r="AR250" s="39"/>
      <c r="AS250" s="39">
        <f t="shared" si="35"/>
        <v>0</v>
      </c>
      <c r="AT250" s="39">
        <f>SUM(AS250+AS251)</f>
        <v>0</v>
      </c>
    </row>
    <row r="251" spans="1:46">
      <c r="A251" s="1"/>
      <c r="B251" s="1" t="s">
        <v>164</v>
      </c>
      <c r="C251" s="1" t="s">
        <v>70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2">
        <f>(R250)</f>
        <v>0</v>
      </c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>
        <f t="shared" si="27"/>
        <v>0</v>
      </c>
      <c r="AE251" s="39">
        <f>(D250-R250)</f>
        <v>0</v>
      </c>
      <c r="AF251" s="39">
        <f t="shared" si="28"/>
        <v>0</v>
      </c>
      <c r="AG251" s="39">
        <f t="shared" si="29"/>
        <v>0</v>
      </c>
      <c r="AH251" s="40">
        <v>0.01</v>
      </c>
      <c r="AI251" s="39">
        <f t="shared" si="30"/>
        <v>0</v>
      </c>
      <c r="AJ251" s="39"/>
      <c r="AK251" s="39">
        <f t="shared" si="31"/>
        <v>0</v>
      </c>
      <c r="AL251" s="40">
        <v>3.3300000000000003E-2</v>
      </c>
      <c r="AM251" s="39">
        <f t="shared" si="32"/>
        <v>0</v>
      </c>
      <c r="AN251" s="39">
        <f t="shared" si="33"/>
        <v>0</v>
      </c>
      <c r="AO251" s="39">
        <v>0</v>
      </c>
      <c r="AP251" s="39">
        <f t="shared" si="34"/>
        <v>0</v>
      </c>
      <c r="AQ251" s="39"/>
      <c r="AR251" s="39"/>
      <c r="AS251" s="39">
        <f t="shared" si="35"/>
        <v>0</v>
      </c>
      <c r="AT251" s="41"/>
    </row>
    <row r="252" spans="1:46">
      <c r="A252" s="15"/>
      <c r="B252" s="15" t="s">
        <v>165</v>
      </c>
      <c r="C252" s="15" t="s">
        <v>66</v>
      </c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2">
        <f>SUM(E252:P252)</f>
        <v>0</v>
      </c>
      <c r="S252" s="39"/>
      <c r="T252" s="39"/>
      <c r="U252" s="39"/>
      <c r="V252" s="39"/>
      <c r="W252" s="39"/>
      <c r="X252" s="39"/>
      <c r="Y252" s="39"/>
      <c r="Z252" s="39"/>
      <c r="AA252" s="39"/>
      <c r="AB252" s="39"/>
      <c r="AC252" s="39"/>
      <c r="AD252" s="39">
        <f t="shared" si="27"/>
        <v>0</v>
      </c>
      <c r="AE252" s="39">
        <f>(D252-R252)</f>
        <v>0</v>
      </c>
      <c r="AF252" s="39">
        <f t="shared" si="28"/>
        <v>0</v>
      </c>
      <c r="AG252" s="39">
        <f t="shared" si="29"/>
        <v>0</v>
      </c>
      <c r="AH252" s="40">
        <v>2.9000000000000001E-2</v>
      </c>
      <c r="AI252" s="39">
        <f t="shared" si="30"/>
        <v>0</v>
      </c>
      <c r="AJ252" s="39"/>
      <c r="AK252" s="39">
        <f t="shared" si="31"/>
        <v>0</v>
      </c>
      <c r="AL252" s="40">
        <v>0.04</v>
      </c>
      <c r="AM252" s="39">
        <f t="shared" si="32"/>
        <v>0</v>
      </c>
      <c r="AN252" s="39">
        <f t="shared" si="33"/>
        <v>0</v>
      </c>
      <c r="AO252" s="39">
        <v>0</v>
      </c>
      <c r="AP252" s="39">
        <f t="shared" si="34"/>
        <v>0</v>
      </c>
      <c r="AQ252" s="39"/>
      <c r="AR252" s="39"/>
      <c r="AS252" s="39">
        <f t="shared" si="35"/>
        <v>0</v>
      </c>
      <c r="AT252" s="39">
        <f>SUM(AS252+AS253+AS254)</f>
        <v>0</v>
      </c>
    </row>
    <row r="253" spans="1:46">
      <c r="A253" s="1"/>
      <c r="B253" s="1" t="s">
        <v>165</v>
      </c>
      <c r="C253" s="1" t="s">
        <v>76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2">
        <f>(R252)</f>
        <v>0</v>
      </c>
      <c r="S253" s="39"/>
      <c r="T253" s="39"/>
      <c r="U253" s="39"/>
      <c r="V253" s="39"/>
      <c r="W253" s="39"/>
      <c r="X253" s="39"/>
      <c r="Y253" s="39"/>
      <c r="Z253" s="39"/>
      <c r="AA253" s="39"/>
      <c r="AB253" s="39"/>
      <c r="AC253" s="39"/>
      <c r="AD253" s="39">
        <f t="shared" si="27"/>
        <v>0</v>
      </c>
      <c r="AE253" s="39">
        <f>(D252-R252)</f>
        <v>0</v>
      </c>
      <c r="AF253" s="39">
        <f t="shared" si="28"/>
        <v>0</v>
      </c>
      <c r="AG253" s="39">
        <f t="shared" si="29"/>
        <v>0</v>
      </c>
      <c r="AH253" s="40">
        <v>0.03</v>
      </c>
      <c r="AI253" s="39">
        <f t="shared" si="30"/>
        <v>0</v>
      </c>
      <c r="AJ253" s="39"/>
      <c r="AK253" s="39">
        <f t="shared" si="31"/>
        <v>0</v>
      </c>
      <c r="AL253" s="40">
        <v>3.3300000000000003E-2</v>
      </c>
      <c r="AM253" s="39">
        <f t="shared" si="32"/>
        <v>0</v>
      </c>
      <c r="AN253" s="39">
        <f t="shared" si="33"/>
        <v>0</v>
      </c>
      <c r="AO253" s="39">
        <v>0</v>
      </c>
      <c r="AP253" s="39">
        <f t="shared" si="34"/>
        <v>0</v>
      </c>
      <c r="AQ253" s="39"/>
      <c r="AR253" s="39"/>
      <c r="AS253" s="39">
        <f t="shared" si="35"/>
        <v>0</v>
      </c>
      <c r="AT253" s="41"/>
    </row>
    <row r="254" spans="1:46">
      <c r="A254" s="1"/>
      <c r="B254" s="1" t="s">
        <v>165</v>
      </c>
      <c r="C254" s="1" t="s">
        <v>70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2">
        <f>R252</f>
        <v>0</v>
      </c>
      <c r="S254" s="39"/>
      <c r="T254" s="39"/>
      <c r="U254" s="39"/>
      <c r="V254" s="39"/>
      <c r="W254" s="39"/>
      <c r="X254" s="39"/>
      <c r="Y254" s="39"/>
      <c r="Z254" s="39"/>
      <c r="AA254" s="39"/>
      <c r="AB254" s="39"/>
      <c r="AC254" s="39"/>
      <c r="AD254" s="39">
        <f t="shared" ref="AD254:AD317" si="36">SUM(S254:AB254)</f>
        <v>0</v>
      </c>
      <c r="AE254" s="39">
        <f>(D252-R252)</f>
        <v>0</v>
      </c>
      <c r="AF254" s="39">
        <f t="shared" ref="AF254:AF318" si="37">(AD254)</f>
        <v>0</v>
      </c>
      <c r="AG254" s="39">
        <f t="shared" ref="AG254:AG318" si="38">(AE254-AF254)</f>
        <v>0</v>
      </c>
      <c r="AH254" s="40">
        <v>0.01</v>
      </c>
      <c r="AI254" s="39">
        <f t="shared" ref="AI254:AI318" si="39">AG254*AH254</f>
        <v>0</v>
      </c>
      <c r="AJ254" s="39"/>
      <c r="AK254" s="39">
        <f t="shared" ref="AK254:AK318" si="40">(AI254+AJ254)</f>
        <v>0</v>
      </c>
      <c r="AL254" s="40">
        <v>3.3300000000000003E-2</v>
      </c>
      <c r="AM254" s="39">
        <f t="shared" ref="AM254:AM318" si="41">(AK254*AL254)</f>
        <v>0</v>
      </c>
      <c r="AN254" s="39">
        <f t="shared" ref="AN254:AN318" si="42">(AK254-AM254)</f>
        <v>0</v>
      </c>
      <c r="AO254" s="39">
        <v>0</v>
      </c>
      <c r="AP254" s="39">
        <f t="shared" ref="AP254:AP318" si="43">AN254-AO254</f>
        <v>0</v>
      </c>
      <c r="AQ254" s="39"/>
      <c r="AR254" s="39"/>
      <c r="AS254" s="39">
        <f t="shared" ref="AS254:AS318" si="44">(AP254+AQ254+AR254)</f>
        <v>0</v>
      </c>
      <c r="AT254" s="41"/>
    </row>
    <row r="255" spans="1:46">
      <c r="A255" s="12"/>
      <c r="B255" s="12" t="s">
        <v>166</v>
      </c>
      <c r="C255" s="12" t="s">
        <v>66</v>
      </c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2">
        <f>SUM(E255:P255)</f>
        <v>0</v>
      </c>
      <c r="S255" s="39"/>
      <c r="T255" s="39"/>
      <c r="U255" s="39"/>
      <c r="V255" s="39"/>
      <c r="W255" s="39"/>
      <c r="X255" s="39"/>
      <c r="Y255" s="39"/>
      <c r="Z255" s="39"/>
      <c r="AA255" s="39"/>
      <c r="AB255" s="39"/>
      <c r="AC255" s="39"/>
      <c r="AD255" s="39">
        <f t="shared" si="36"/>
        <v>0</v>
      </c>
      <c r="AE255" s="39">
        <f>(D255-R255)</f>
        <v>0</v>
      </c>
      <c r="AF255" s="39">
        <f t="shared" si="37"/>
        <v>0</v>
      </c>
      <c r="AG255" s="39">
        <f t="shared" si="38"/>
        <v>0</v>
      </c>
      <c r="AH255" s="40">
        <v>2.9000000000000001E-2</v>
      </c>
      <c r="AI255" s="39">
        <f t="shared" si="39"/>
        <v>0</v>
      </c>
      <c r="AJ255" s="39"/>
      <c r="AK255" s="39">
        <f t="shared" si="40"/>
        <v>0</v>
      </c>
      <c r="AL255" s="40">
        <v>0.04</v>
      </c>
      <c r="AM255" s="39">
        <f t="shared" si="41"/>
        <v>0</v>
      </c>
      <c r="AN255" s="39">
        <f t="shared" si="42"/>
        <v>0</v>
      </c>
      <c r="AO255" s="39">
        <v>0</v>
      </c>
      <c r="AP255" s="39">
        <f t="shared" si="43"/>
        <v>0</v>
      </c>
      <c r="AQ255" s="39"/>
      <c r="AR255" s="39"/>
      <c r="AS255" s="39">
        <f t="shared" si="44"/>
        <v>0</v>
      </c>
      <c r="AT255" s="39">
        <f>SUM(AS255+AS256+AS257+AS258)</f>
        <v>0</v>
      </c>
    </row>
    <row r="256" spans="1:46">
      <c r="A256" s="1"/>
      <c r="B256" s="1" t="s">
        <v>166</v>
      </c>
      <c r="C256" s="1" t="s">
        <v>70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2">
        <f>(R255)</f>
        <v>0</v>
      </c>
      <c r="S256" s="39"/>
      <c r="T256" s="39"/>
      <c r="U256" s="39"/>
      <c r="V256" s="39"/>
      <c r="W256" s="39"/>
      <c r="X256" s="39"/>
      <c r="Y256" s="39"/>
      <c r="Z256" s="39"/>
      <c r="AA256" s="39"/>
      <c r="AB256" s="39"/>
      <c r="AC256" s="39"/>
      <c r="AD256" s="39">
        <f t="shared" si="36"/>
        <v>0</v>
      </c>
      <c r="AE256" s="39">
        <f>(D255-R255)</f>
        <v>0</v>
      </c>
      <c r="AF256" s="39">
        <f t="shared" si="37"/>
        <v>0</v>
      </c>
      <c r="AG256" s="39">
        <f t="shared" si="38"/>
        <v>0</v>
      </c>
      <c r="AH256" s="40">
        <v>0.01</v>
      </c>
      <c r="AI256" s="39">
        <f t="shared" si="39"/>
        <v>0</v>
      </c>
      <c r="AJ256" s="39"/>
      <c r="AK256" s="39">
        <f t="shared" si="40"/>
        <v>0</v>
      </c>
      <c r="AL256" s="40">
        <v>3.3300000000000003E-2</v>
      </c>
      <c r="AM256" s="39">
        <f t="shared" si="41"/>
        <v>0</v>
      </c>
      <c r="AN256" s="39">
        <f t="shared" si="42"/>
        <v>0</v>
      </c>
      <c r="AO256" s="39">
        <v>0</v>
      </c>
      <c r="AP256" s="39">
        <f t="shared" si="43"/>
        <v>0</v>
      </c>
      <c r="AQ256" s="39"/>
      <c r="AR256" s="39"/>
      <c r="AS256" s="39">
        <f t="shared" si="44"/>
        <v>0</v>
      </c>
      <c r="AT256" s="41"/>
    </row>
    <row r="257" spans="1:46">
      <c r="A257" s="1"/>
      <c r="B257" s="1" t="s">
        <v>166</v>
      </c>
      <c r="C257" s="1" t="s">
        <v>76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2">
        <f>(R256)</f>
        <v>0</v>
      </c>
      <c r="S257" s="39"/>
      <c r="T257" s="39"/>
      <c r="U257" s="39"/>
      <c r="V257" s="39"/>
      <c r="W257" s="39"/>
      <c r="X257" s="39"/>
      <c r="Y257" s="39"/>
      <c r="Z257" s="39"/>
      <c r="AA257" s="39"/>
      <c r="AB257" s="39"/>
      <c r="AC257" s="39"/>
      <c r="AD257" s="39">
        <f t="shared" si="36"/>
        <v>0</v>
      </c>
      <c r="AE257" s="39">
        <f>(D255-R255)</f>
        <v>0</v>
      </c>
      <c r="AF257" s="39">
        <f t="shared" si="37"/>
        <v>0</v>
      </c>
      <c r="AG257" s="39">
        <f t="shared" si="38"/>
        <v>0</v>
      </c>
      <c r="AH257" s="40">
        <v>0.04</v>
      </c>
      <c r="AI257" s="39">
        <f t="shared" si="39"/>
        <v>0</v>
      </c>
      <c r="AJ257" s="39"/>
      <c r="AK257" s="39">
        <f t="shared" si="40"/>
        <v>0</v>
      </c>
      <c r="AL257" s="40">
        <v>0.03</v>
      </c>
      <c r="AM257" s="39">
        <f t="shared" si="41"/>
        <v>0</v>
      </c>
      <c r="AN257" s="39">
        <f t="shared" si="42"/>
        <v>0</v>
      </c>
      <c r="AO257" s="39">
        <v>0</v>
      </c>
      <c r="AP257" s="39">
        <f t="shared" si="43"/>
        <v>0</v>
      </c>
      <c r="AQ257" s="39"/>
      <c r="AR257" s="39"/>
      <c r="AS257" s="39">
        <f t="shared" si="44"/>
        <v>0</v>
      </c>
      <c r="AT257" s="41"/>
    </row>
    <row r="258" spans="1:46">
      <c r="A258" s="1"/>
      <c r="B258" s="1" t="s">
        <v>166</v>
      </c>
      <c r="C258" s="1" t="s">
        <v>167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2">
        <f>R255</f>
        <v>0</v>
      </c>
      <c r="S258" s="39"/>
      <c r="T258" s="39"/>
      <c r="U258" s="39"/>
      <c r="V258" s="39"/>
      <c r="W258" s="39"/>
      <c r="X258" s="39"/>
      <c r="Y258" s="39"/>
      <c r="Z258" s="39"/>
      <c r="AA258" s="39"/>
      <c r="AB258" s="39"/>
      <c r="AC258" s="39"/>
      <c r="AD258" s="39">
        <f t="shared" si="36"/>
        <v>0</v>
      </c>
      <c r="AE258" s="39">
        <f>(D255-R255)</f>
        <v>0</v>
      </c>
      <c r="AF258" s="39">
        <f t="shared" si="37"/>
        <v>0</v>
      </c>
      <c r="AG258" s="39">
        <f t="shared" si="38"/>
        <v>0</v>
      </c>
      <c r="AH258" s="40">
        <v>0.01</v>
      </c>
      <c r="AI258" s="39">
        <f t="shared" si="39"/>
        <v>0</v>
      </c>
      <c r="AJ258" s="39"/>
      <c r="AK258" s="39">
        <f t="shared" si="40"/>
        <v>0</v>
      </c>
      <c r="AL258" s="40">
        <v>3.3300000000000003E-2</v>
      </c>
      <c r="AM258" s="39">
        <f t="shared" si="41"/>
        <v>0</v>
      </c>
      <c r="AN258" s="39">
        <f t="shared" si="42"/>
        <v>0</v>
      </c>
      <c r="AO258" s="39">
        <v>0</v>
      </c>
      <c r="AP258" s="39">
        <f t="shared" si="43"/>
        <v>0</v>
      </c>
      <c r="AQ258" s="39"/>
      <c r="AR258" s="39"/>
      <c r="AS258" s="39">
        <f t="shared" si="44"/>
        <v>0</v>
      </c>
      <c r="AT258" s="39"/>
    </row>
    <row r="259" spans="1:46">
      <c r="A259" s="15"/>
      <c r="B259" s="15" t="s">
        <v>168</v>
      </c>
      <c r="C259" s="15" t="s">
        <v>66</v>
      </c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2">
        <f>SUM(E259:P259)</f>
        <v>0</v>
      </c>
      <c r="S259" s="39"/>
      <c r="T259" s="39"/>
      <c r="U259" s="39"/>
      <c r="V259" s="39"/>
      <c r="W259" s="39"/>
      <c r="X259" s="39"/>
      <c r="Y259" s="39"/>
      <c r="Z259" s="39"/>
      <c r="AA259" s="39"/>
      <c r="AB259" s="39"/>
      <c r="AC259" s="39"/>
      <c r="AD259" s="39">
        <f t="shared" si="36"/>
        <v>0</v>
      </c>
      <c r="AE259" s="39">
        <f>(D259-R259)</f>
        <v>0</v>
      </c>
      <c r="AF259" s="39">
        <f t="shared" si="37"/>
        <v>0</v>
      </c>
      <c r="AG259" s="39">
        <f t="shared" si="38"/>
        <v>0</v>
      </c>
      <c r="AH259" s="40">
        <v>2.9000000000000001E-2</v>
      </c>
      <c r="AI259" s="39">
        <f t="shared" si="39"/>
        <v>0</v>
      </c>
      <c r="AJ259" s="39"/>
      <c r="AK259" s="39">
        <f t="shared" si="40"/>
        <v>0</v>
      </c>
      <c r="AL259" s="40">
        <v>0.04</v>
      </c>
      <c r="AM259" s="39">
        <f t="shared" si="41"/>
        <v>0</v>
      </c>
      <c r="AN259" s="39">
        <f t="shared" si="42"/>
        <v>0</v>
      </c>
      <c r="AO259" s="39">
        <v>0</v>
      </c>
      <c r="AP259" s="39">
        <f t="shared" si="43"/>
        <v>0</v>
      </c>
      <c r="AQ259" s="39"/>
      <c r="AR259" s="39"/>
      <c r="AS259" s="39">
        <f t="shared" si="44"/>
        <v>0</v>
      </c>
      <c r="AT259" s="39">
        <f>SUM(AS259+AS260+AS261)</f>
        <v>0</v>
      </c>
    </row>
    <row r="260" spans="1:46">
      <c r="A260" s="1"/>
      <c r="B260" s="1" t="s">
        <v>168</v>
      </c>
      <c r="C260" s="1" t="s">
        <v>76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2">
        <f>(R259)</f>
        <v>0</v>
      </c>
      <c r="S260" s="39"/>
      <c r="T260" s="39"/>
      <c r="U260" s="39"/>
      <c r="V260" s="39"/>
      <c r="W260" s="39"/>
      <c r="X260" s="39"/>
      <c r="Y260" s="39"/>
      <c r="Z260" s="39"/>
      <c r="AA260" s="39"/>
      <c r="AB260" s="39"/>
      <c r="AC260" s="39"/>
      <c r="AD260" s="39">
        <f t="shared" si="36"/>
        <v>0</v>
      </c>
      <c r="AE260" s="39">
        <f>(D259-R259)</f>
        <v>0</v>
      </c>
      <c r="AF260" s="39">
        <f t="shared" si="37"/>
        <v>0</v>
      </c>
      <c r="AG260" s="39">
        <f t="shared" si="38"/>
        <v>0</v>
      </c>
      <c r="AH260" s="40">
        <v>0.02</v>
      </c>
      <c r="AI260" s="39">
        <f t="shared" si="39"/>
        <v>0</v>
      </c>
      <c r="AJ260" s="39"/>
      <c r="AK260" s="39">
        <f t="shared" si="40"/>
        <v>0</v>
      </c>
      <c r="AL260" s="40">
        <v>3.3300000000000003E-2</v>
      </c>
      <c r="AM260" s="39">
        <f t="shared" si="41"/>
        <v>0</v>
      </c>
      <c r="AN260" s="39">
        <f t="shared" si="42"/>
        <v>0</v>
      </c>
      <c r="AO260" s="39">
        <v>0</v>
      </c>
      <c r="AP260" s="39">
        <f t="shared" si="43"/>
        <v>0</v>
      </c>
      <c r="AQ260" s="39"/>
      <c r="AR260" s="39"/>
      <c r="AS260" s="39">
        <f t="shared" si="44"/>
        <v>0</v>
      </c>
      <c r="AT260" s="41"/>
    </row>
    <row r="261" spans="1:46">
      <c r="A261" s="1"/>
      <c r="B261" s="1" t="s">
        <v>168</v>
      </c>
      <c r="C261" s="1" t="s">
        <v>70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2">
        <f>R259</f>
        <v>0</v>
      </c>
      <c r="S261" s="39"/>
      <c r="T261" s="39"/>
      <c r="U261" s="39"/>
      <c r="V261" s="39"/>
      <c r="W261" s="39"/>
      <c r="X261" s="39"/>
      <c r="Y261" s="39"/>
      <c r="Z261" s="39"/>
      <c r="AA261" s="39"/>
      <c r="AB261" s="39"/>
      <c r="AC261" s="39"/>
      <c r="AD261" s="39">
        <f t="shared" si="36"/>
        <v>0</v>
      </c>
      <c r="AE261" s="39">
        <f>(D259-R259)</f>
        <v>0</v>
      </c>
      <c r="AF261" s="39">
        <f t="shared" si="37"/>
        <v>0</v>
      </c>
      <c r="AG261" s="39">
        <f t="shared" si="38"/>
        <v>0</v>
      </c>
      <c r="AH261" s="40">
        <v>0.01</v>
      </c>
      <c r="AI261" s="39">
        <f t="shared" si="39"/>
        <v>0</v>
      </c>
      <c r="AJ261" s="39"/>
      <c r="AK261" s="39">
        <f t="shared" si="40"/>
        <v>0</v>
      </c>
      <c r="AL261" s="40">
        <v>3.3300000000000003E-2</v>
      </c>
      <c r="AM261" s="39">
        <f t="shared" si="41"/>
        <v>0</v>
      </c>
      <c r="AN261" s="39">
        <f t="shared" si="42"/>
        <v>0</v>
      </c>
      <c r="AO261" s="39">
        <v>0</v>
      </c>
      <c r="AP261" s="39">
        <f t="shared" si="43"/>
        <v>0</v>
      </c>
      <c r="AQ261" s="39"/>
      <c r="AR261" s="39"/>
      <c r="AS261" s="39">
        <f t="shared" si="44"/>
        <v>0</v>
      </c>
      <c r="AT261" s="41"/>
    </row>
    <row r="262" spans="1:46">
      <c r="A262" s="17"/>
      <c r="B262" s="17" t="s">
        <v>169</v>
      </c>
      <c r="C262" s="17" t="s">
        <v>66</v>
      </c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2">
        <f>SUM(E262:P262)</f>
        <v>0</v>
      </c>
      <c r="S262" s="39"/>
      <c r="T262" s="39"/>
      <c r="U262" s="39"/>
      <c r="V262" s="39"/>
      <c r="W262" s="39"/>
      <c r="X262" s="39"/>
      <c r="Y262" s="39"/>
      <c r="Z262" s="39"/>
      <c r="AA262" s="39"/>
      <c r="AB262" s="39"/>
      <c r="AC262" s="39"/>
      <c r="AD262" s="39">
        <f t="shared" si="36"/>
        <v>0</v>
      </c>
      <c r="AE262" s="39">
        <f>(D262-R262)</f>
        <v>0</v>
      </c>
      <c r="AF262" s="39">
        <f t="shared" si="37"/>
        <v>0</v>
      </c>
      <c r="AG262" s="39">
        <f t="shared" si="38"/>
        <v>0</v>
      </c>
      <c r="AH262" s="40">
        <v>2.9000000000000001E-2</v>
      </c>
      <c r="AI262" s="39">
        <f t="shared" si="39"/>
        <v>0</v>
      </c>
      <c r="AJ262" s="39"/>
      <c r="AK262" s="39">
        <f t="shared" si="40"/>
        <v>0</v>
      </c>
      <c r="AL262" s="40">
        <v>0.04</v>
      </c>
      <c r="AM262" s="39">
        <f t="shared" si="41"/>
        <v>0</v>
      </c>
      <c r="AN262" s="39">
        <f t="shared" si="42"/>
        <v>0</v>
      </c>
      <c r="AO262" s="39">
        <v>0</v>
      </c>
      <c r="AP262" s="39">
        <f t="shared" si="43"/>
        <v>0</v>
      </c>
      <c r="AQ262" s="39"/>
      <c r="AR262" s="39"/>
      <c r="AS262" s="39">
        <f t="shared" si="44"/>
        <v>0</v>
      </c>
      <c r="AT262" s="39">
        <f>SUM(AS262+AS263+AS264)</f>
        <v>0</v>
      </c>
    </row>
    <row r="263" spans="1:46">
      <c r="A263" s="1"/>
      <c r="B263" s="1" t="s">
        <v>169</v>
      </c>
      <c r="C263" s="1" t="s">
        <v>76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2">
        <f>(R262)</f>
        <v>0</v>
      </c>
      <c r="S263" s="39"/>
      <c r="T263" s="39"/>
      <c r="U263" s="39"/>
      <c r="V263" s="39"/>
      <c r="W263" s="39"/>
      <c r="X263" s="39"/>
      <c r="Y263" s="39"/>
      <c r="Z263" s="39"/>
      <c r="AA263" s="39"/>
      <c r="AB263" s="39"/>
      <c r="AC263" s="39"/>
      <c r="AD263" s="39">
        <f t="shared" si="36"/>
        <v>0</v>
      </c>
      <c r="AE263" s="39">
        <f>(D262-R262)</f>
        <v>0</v>
      </c>
      <c r="AF263" s="39">
        <f t="shared" si="37"/>
        <v>0</v>
      </c>
      <c r="AG263" s="39">
        <f t="shared" si="38"/>
        <v>0</v>
      </c>
      <c r="AH263" s="40">
        <v>0.04</v>
      </c>
      <c r="AI263" s="39">
        <f t="shared" si="39"/>
        <v>0</v>
      </c>
      <c r="AJ263" s="39"/>
      <c r="AK263" s="39">
        <f t="shared" si="40"/>
        <v>0</v>
      </c>
      <c r="AL263" s="40">
        <v>0.03</v>
      </c>
      <c r="AM263" s="39">
        <f t="shared" si="41"/>
        <v>0</v>
      </c>
      <c r="AN263" s="39">
        <f t="shared" si="42"/>
        <v>0</v>
      </c>
      <c r="AO263" s="39">
        <v>0</v>
      </c>
      <c r="AP263" s="39">
        <f t="shared" si="43"/>
        <v>0</v>
      </c>
      <c r="AQ263" s="39"/>
      <c r="AR263" s="39"/>
      <c r="AS263" s="39">
        <f t="shared" si="44"/>
        <v>0</v>
      </c>
      <c r="AT263" s="41"/>
    </row>
    <row r="264" spans="1:46">
      <c r="A264" s="1"/>
      <c r="B264" s="1" t="s">
        <v>169</v>
      </c>
      <c r="C264" s="1" t="s">
        <v>70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2">
        <f>R262</f>
        <v>0</v>
      </c>
      <c r="S264" s="39"/>
      <c r="T264" s="39"/>
      <c r="U264" s="39"/>
      <c r="V264" s="39"/>
      <c r="W264" s="39"/>
      <c r="X264" s="39"/>
      <c r="Y264" s="39"/>
      <c r="Z264" s="39"/>
      <c r="AA264" s="39"/>
      <c r="AB264" s="39"/>
      <c r="AC264" s="39"/>
      <c r="AD264" s="39">
        <f t="shared" si="36"/>
        <v>0</v>
      </c>
      <c r="AE264" s="39">
        <f>(D262-R262)</f>
        <v>0</v>
      </c>
      <c r="AF264" s="39">
        <f t="shared" si="37"/>
        <v>0</v>
      </c>
      <c r="AG264" s="39">
        <f t="shared" si="38"/>
        <v>0</v>
      </c>
      <c r="AH264" s="40">
        <v>0.01</v>
      </c>
      <c r="AI264" s="39">
        <f t="shared" si="39"/>
        <v>0</v>
      </c>
      <c r="AJ264" s="39"/>
      <c r="AK264" s="39">
        <f t="shared" si="40"/>
        <v>0</v>
      </c>
      <c r="AL264" s="40">
        <v>3.3300000000000003E-2</v>
      </c>
      <c r="AM264" s="39">
        <f t="shared" si="41"/>
        <v>0</v>
      </c>
      <c r="AN264" s="39">
        <f t="shared" si="42"/>
        <v>0</v>
      </c>
      <c r="AO264" s="39">
        <v>0</v>
      </c>
      <c r="AP264" s="39">
        <f t="shared" si="43"/>
        <v>0</v>
      </c>
      <c r="AQ264" s="39"/>
      <c r="AR264" s="39"/>
      <c r="AS264" s="39">
        <f t="shared" si="44"/>
        <v>0</v>
      </c>
      <c r="AT264" s="41"/>
    </row>
    <row r="265" spans="1:46">
      <c r="A265" s="12"/>
      <c r="B265" s="12" t="s">
        <v>170</v>
      </c>
      <c r="C265" s="12" t="s">
        <v>66</v>
      </c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2">
        <f>SUM(E265:P265)</f>
        <v>0</v>
      </c>
      <c r="S265" s="39"/>
      <c r="T265" s="39"/>
      <c r="U265" s="39"/>
      <c r="V265" s="39"/>
      <c r="W265" s="39"/>
      <c r="X265" s="39"/>
      <c r="Y265" s="39"/>
      <c r="Z265" s="39"/>
      <c r="AA265" s="39"/>
      <c r="AB265" s="39"/>
      <c r="AC265" s="39"/>
      <c r="AD265" s="39">
        <f t="shared" si="36"/>
        <v>0</v>
      </c>
      <c r="AE265" s="39">
        <f>(D265-R265)</f>
        <v>0</v>
      </c>
      <c r="AF265" s="39">
        <f t="shared" si="37"/>
        <v>0</v>
      </c>
      <c r="AG265" s="39">
        <f t="shared" si="38"/>
        <v>0</v>
      </c>
      <c r="AH265" s="40">
        <v>2.9000000000000001E-2</v>
      </c>
      <c r="AI265" s="39">
        <f t="shared" si="39"/>
        <v>0</v>
      </c>
      <c r="AJ265" s="39"/>
      <c r="AK265" s="39">
        <f t="shared" si="40"/>
        <v>0</v>
      </c>
      <c r="AL265" s="40">
        <v>0.04</v>
      </c>
      <c r="AM265" s="39">
        <f t="shared" si="41"/>
        <v>0</v>
      </c>
      <c r="AN265" s="39">
        <f t="shared" si="42"/>
        <v>0</v>
      </c>
      <c r="AO265" s="39">
        <v>0</v>
      </c>
      <c r="AP265" s="39">
        <f t="shared" si="43"/>
        <v>0</v>
      </c>
      <c r="AQ265" s="39"/>
      <c r="AR265" s="39"/>
      <c r="AS265" s="39">
        <f t="shared" si="44"/>
        <v>0</v>
      </c>
      <c r="AT265" s="39">
        <f>SUM(AS265+AS266)</f>
        <v>0</v>
      </c>
    </row>
    <row r="266" spans="1:46">
      <c r="A266" s="1"/>
      <c r="B266" s="1" t="s">
        <v>170</v>
      </c>
      <c r="C266" s="1" t="s">
        <v>70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2">
        <f>(R265)</f>
        <v>0</v>
      </c>
      <c r="S266" s="39"/>
      <c r="T266" s="39"/>
      <c r="U266" s="39"/>
      <c r="V266" s="39"/>
      <c r="W266" s="39"/>
      <c r="X266" s="39"/>
      <c r="Y266" s="39"/>
      <c r="Z266" s="39"/>
      <c r="AA266" s="39"/>
      <c r="AB266" s="39"/>
      <c r="AC266" s="39"/>
      <c r="AD266" s="39">
        <f t="shared" si="36"/>
        <v>0</v>
      </c>
      <c r="AE266" s="39">
        <f>(D265-R265)</f>
        <v>0</v>
      </c>
      <c r="AF266" s="39">
        <f t="shared" si="37"/>
        <v>0</v>
      </c>
      <c r="AG266" s="39">
        <f t="shared" si="38"/>
        <v>0</v>
      </c>
      <c r="AH266" s="40">
        <v>0.01</v>
      </c>
      <c r="AI266" s="39">
        <f t="shared" si="39"/>
        <v>0</v>
      </c>
      <c r="AJ266" s="39"/>
      <c r="AK266" s="39">
        <f t="shared" si="40"/>
        <v>0</v>
      </c>
      <c r="AL266" s="40">
        <v>3.3300000000000003E-2</v>
      </c>
      <c r="AM266" s="39">
        <f t="shared" si="41"/>
        <v>0</v>
      </c>
      <c r="AN266" s="39">
        <f t="shared" si="42"/>
        <v>0</v>
      </c>
      <c r="AO266" s="39">
        <v>0</v>
      </c>
      <c r="AP266" s="39">
        <f t="shared" si="43"/>
        <v>0</v>
      </c>
      <c r="AQ266" s="39"/>
      <c r="AR266" s="39"/>
      <c r="AS266" s="39">
        <f t="shared" si="44"/>
        <v>0</v>
      </c>
      <c r="AT266" s="41"/>
    </row>
    <row r="267" spans="1:46">
      <c r="A267" s="12"/>
      <c r="B267" s="12" t="s">
        <v>171</v>
      </c>
      <c r="C267" s="12" t="s">
        <v>66</v>
      </c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2">
        <f>SUM(E267:P267)</f>
        <v>0</v>
      </c>
      <c r="S267" s="39"/>
      <c r="T267" s="39"/>
      <c r="U267" s="39"/>
      <c r="V267" s="39"/>
      <c r="W267" s="39"/>
      <c r="X267" s="39"/>
      <c r="Y267" s="39"/>
      <c r="Z267" s="39"/>
      <c r="AA267" s="39"/>
      <c r="AB267" s="39"/>
      <c r="AC267" s="39"/>
      <c r="AD267" s="39">
        <f t="shared" si="36"/>
        <v>0</v>
      </c>
      <c r="AE267" s="39">
        <f>(D267-R267)</f>
        <v>0</v>
      </c>
      <c r="AF267" s="39">
        <f t="shared" si="37"/>
        <v>0</v>
      </c>
      <c r="AG267" s="39">
        <f t="shared" si="38"/>
        <v>0</v>
      </c>
      <c r="AH267" s="40">
        <v>2.9000000000000001E-2</v>
      </c>
      <c r="AI267" s="39">
        <f t="shared" si="39"/>
        <v>0</v>
      </c>
      <c r="AJ267" s="39"/>
      <c r="AK267" s="39">
        <f t="shared" si="40"/>
        <v>0</v>
      </c>
      <c r="AL267" s="40">
        <v>0.04</v>
      </c>
      <c r="AM267" s="39">
        <f t="shared" si="41"/>
        <v>0</v>
      </c>
      <c r="AN267" s="39">
        <f t="shared" si="42"/>
        <v>0</v>
      </c>
      <c r="AO267" s="39">
        <v>0</v>
      </c>
      <c r="AP267" s="39">
        <f t="shared" si="43"/>
        <v>0</v>
      </c>
      <c r="AQ267" s="39"/>
      <c r="AR267" s="39"/>
      <c r="AS267" s="39">
        <f t="shared" si="44"/>
        <v>0</v>
      </c>
      <c r="AT267" s="39">
        <f>SUM(AS267+AS268)</f>
        <v>0</v>
      </c>
    </row>
    <row r="268" spans="1:46">
      <c r="A268" s="1"/>
      <c r="B268" s="1" t="s">
        <v>171</v>
      </c>
      <c r="C268" s="1" t="s">
        <v>70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2">
        <f>(R267)</f>
        <v>0</v>
      </c>
      <c r="S268" s="39"/>
      <c r="T268" s="39"/>
      <c r="U268" s="39"/>
      <c r="V268" s="39"/>
      <c r="W268" s="39"/>
      <c r="X268" s="39"/>
      <c r="Y268" s="39"/>
      <c r="Z268" s="39"/>
      <c r="AA268" s="39"/>
      <c r="AB268" s="39"/>
      <c r="AC268" s="39"/>
      <c r="AD268" s="39">
        <f t="shared" si="36"/>
        <v>0</v>
      </c>
      <c r="AE268" s="39">
        <f>(D267-R267)</f>
        <v>0</v>
      </c>
      <c r="AF268" s="39">
        <f t="shared" si="37"/>
        <v>0</v>
      </c>
      <c r="AG268" s="39">
        <f t="shared" si="38"/>
        <v>0</v>
      </c>
      <c r="AH268" s="40">
        <v>0.01</v>
      </c>
      <c r="AI268" s="39">
        <f t="shared" si="39"/>
        <v>0</v>
      </c>
      <c r="AJ268" s="39"/>
      <c r="AK268" s="39">
        <f t="shared" si="40"/>
        <v>0</v>
      </c>
      <c r="AL268" s="40">
        <v>3.3300000000000003E-2</v>
      </c>
      <c r="AM268" s="39">
        <f t="shared" si="41"/>
        <v>0</v>
      </c>
      <c r="AN268" s="39">
        <f t="shared" si="42"/>
        <v>0</v>
      </c>
      <c r="AO268" s="39">
        <v>0</v>
      </c>
      <c r="AP268" s="39">
        <f t="shared" si="43"/>
        <v>0</v>
      </c>
      <c r="AQ268" s="39"/>
      <c r="AR268" s="39"/>
      <c r="AS268" s="39">
        <f t="shared" si="44"/>
        <v>0</v>
      </c>
      <c r="AT268" s="41"/>
    </row>
    <row r="269" spans="1:46">
      <c r="A269" s="15"/>
      <c r="B269" s="15" t="s">
        <v>172</v>
      </c>
      <c r="C269" s="15" t="s">
        <v>66</v>
      </c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2">
        <f>SUM(E269:P269)</f>
        <v>0</v>
      </c>
      <c r="S269" s="39"/>
      <c r="T269" s="39"/>
      <c r="U269" s="39"/>
      <c r="V269" s="39"/>
      <c r="W269" s="39"/>
      <c r="X269" s="39"/>
      <c r="Y269" s="39"/>
      <c r="Z269" s="39"/>
      <c r="AA269" s="39"/>
      <c r="AB269" s="39"/>
      <c r="AC269" s="39"/>
      <c r="AD269" s="39">
        <f t="shared" si="36"/>
        <v>0</v>
      </c>
      <c r="AE269" s="39">
        <f>(D269-R269)</f>
        <v>0</v>
      </c>
      <c r="AF269" s="39">
        <f t="shared" si="37"/>
        <v>0</v>
      </c>
      <c r="AG269" s="39">
        <f t="shared" si="38"/>
        <v>0</v>
      </c>
      <c r="AH269" s="40">
        <v>2.9000000000000001E-2</v>
      </c>
      <c r="AI269" s="39">
        <f t="shared" si="39"/>
        <v>0</v>
      </c>
      <c r="AJ269" s="39"/>
      <c r="AK269" s="39">
        <f t="shared" si="40"/>
        <v>0</v>
      </c>
      <c r="AL269" s="40">
        <v>0.04</v>
      </c>
      <c r="AM269" s="39">
        <f t="shared" si="41"/>
        <v>0</v>
      </c>
      <c r="AN269" s="39">
        <f t="shared" si="42"/>
        <v>0</v>
      </c>
      <c r="AO269" s="39">
        <v>0</v>
      </c>
      <c r="AP269" s="39">
        <f t="shared" si="43"/>
        <v>0</v>
      </c>
      <c r="AQ269" s="39"/>
      <c r="AR269" s="39"/>
      <c r="AS269" s="39">
        <f t="shared" si="44"/>
        <v>0</v>
      </c>
      <c r="AT269" s="39">
        <f>SUM(AS269+AS270+AS271+AS272)</f>
        <v>0</v>
      </c>
    </row>
    <row r="270" spans="1:46">
      <c r="A270" s="1"/>
      <c r="B270" s="1" t="s">
        <v>172</v>
      </c>
      <c r="C270" s="1" t="s">
        <v>70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2">
        <f>(R269)</f>
        <v>0</v>
      </c>
      <c r="S270" s="39"/>
      <c r="T270" s="39"/>
      <c r="U270" s="39"/>
      <c r="V270" s="39"/>
      <c r="W270" s="39"/>
      <c r="X270" s="39"/>
      <c r="Y270" s="39"/>
      <c r="Z270" s="39"/>
      <c r="AA270" s="39"/>
      <c r="AB270" s="39"/>
      <c r="AC270" s="39"/>
      <c r="AD270" s="39">
        <f t="shared" si="36"/>
        <v>0</v>
      </c>
      <c r="AE270" s="39">
        <f>(D269-R269)</f>
        <v>0</v>
      </c>
      <c r="AF270" s="39">
        <f t="shared" si="37"/>
        <v>0</v>
      </c>
      <c r="AG270" s="39">
        <f t="shared" si="38"/>
        <v>0</v>
      </c>
      <c r="AH270" s="40">
        <v>2.5000000000000001E-3</v>
      </c>
      <c r="AI270" s="39">
        <f t="shared" si="39"/>
        <v>0</v>
      </c>
      <c r="AJ270" s="39"/>
      <c r="AK270" s="39">
        <f t="shared" si="40"/>
        <v>0</v>
      </c>
      <c r="AL270" s="40">
        <v>5.0000000000000001E-3</v>
      </c>
      <c r="AM270" s="39">
        <f t="shared" si="41"/>
        <v>0</v>
      </c>
      <c r="AN270" s="39">
        <f t="shared" si="42"/>
        <v>0</v>
      </c>
      <c r="AO270" s="39">
        <v>0</v>
      </c>
      <c r="AP270" s="39">
        <f t="shared" si="43"/>
        <v>0</v>
      </c>
      <c r="AQ270" s="39"/>
      <c r="AR270" s="39"/>
      <c r="AS270" s="39">
        <f t="shared" si="44"/>
        <v>0</v>
      </c>
      <c r="AT270" s="41"/>
    </row>
    <row r="271" spans="1:46">
      <c r="A271" s="1"/>
      <c r="B271" s="1" t="s">
        <v>172</v>
      </c>
      <c r="C271" s="1" t="s">
        <v>67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2">
        <f>R269</f>
        <v>0</v>
      </c>
      <c r="S271" s="39"/>
      <c r="T271" s="39"/>
      <c r="U271" s="39"/>
      <c r="V271" s="39"/>
      <c r="W271" s="39"/>
      <c r="X271" s="39"/>
      <c r="Y271" s="39"/>
      <c r="Z271" s="39"/>
      <c r="AA271" s="39"/>
      <c r="AB271" s="39"/>
      <c r="AC271" s="39"/>
      <c r="AD271" s="39">
        <f t="shared" si="36"/>
        <v>0</v>
      </c>
      <c r="AE271" s="39">
        <f>(D269-R269)</f>
        <v>0</v>
      </c>
      <c r="AF271" s="39">
        <f t="shared" si="37"/>
        <v>0</v>
      </c>
      <c r="AG271" s="39">
        <f t="shared" si="38"/>
        <v>0</v>
      </c>
      <c r="AH271" s="40">
        <v>0.01</v>
      </c>
      <c r="AI271" s="39">
        <f t="shared" si="39"/>
        <v>0</v>
      </c>
      <c r="AJ271" s="39"/>
      <c r="AK271" s="39">
        <f t="shared" si="40"/>
        <v>0</v>
      </c>
      <c r="AL271" s="40">
        <v>3.3300000000000003E-2</v>
      </c>
      <c r="AM271" s="39">
        <f t="shared" si="41"/>
        <v>0</v>
      </c>
      <c r="AN271" s="39">
        <f t="shared" si="42"/>
        <v>0</v>
      </c>
      <c r="AO271" s="39">
        <v>0</v>
      </c>
      <c r="AP271" s="39">
        <f t="shared" si="43"/>
        <v>0</v>
      </c>
      <c r="AQ271" s="39"/>
      <c r="AR271" s="39"/>
      <c r="AS271" s="39">
        <f t="shared" si="44"/>
        <v>0</v>
      </c>
      <c r="AT271" s="41"/>
    </row>
    <row r="272" spans="1:46">
      <c r="A272" s="1"/>
      <c r="B272" s="1" t="s">
        <v>172</v>
      </c>
      <c r="C272" s="1" t="s">
        <v>68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2">
        <f>R269</f>
        <v>0</v>
      </c>
      <c r="S272" s="39"/>
      <c r="T272" s="39"/>
      <c r="U272" s="39"/>
      <c r="V272" s="39"/>
      <c r="W272" s="39"/>
      <c r="X272" s="39"/>
      <c r="Y272" s="39"/>
      <c r="Z272" s="39"/>
      <c r="AA272" s="39"/>
      <c r="AB272" s="39"/>
      <c r="AC272" s="39"/>
      <c r="AD272" s="39">
        <f t="shared" si="36"/>
        <v>0</v>
      </c>
      <c r="AE272" s="39">
        <f>(D269-R269)</f>
        <v>0</v>
      </c>
      <c r="AF272" s="39">
        <f t="shared" si="37"/>
        <v>0</v>
      </c>
      <c r="AG272" s="39">
        <f t="shared" si="38"/>
        <v>0</v>
      </c>
      <c r="AH272" s="40">
        <v>1E-3</v>
      </c>
      <c r="AI272" s="39">
        <f t="shared" si="39"/>
        <v>0</v>
      </c>
      <c r="AJ272" s="39"/>
      <c r="AK272" s="39">
        <f t="shared" si="40"/>
        <v>0</v>
      </c>
      <c r="AL272" s="40">
        <v>3.3300000000000003E-2</v>
      </c>
      <c r="AM272" s="39">
        <f t="shared" si="41"/>
        <v>0</v>
      </c>
      <c r="AN272" s="39">
        <f t="shared" si="42"/>
        <v>0</v>
      </c>
      <c r="AO272" s="39">
        <v>0</v>
      </c>
      <c r="AP272" s="39">
        <f t="shared" si="43"/>
        <v>0</v>
      </c>
      <c r="AQ272" s="39"/>
      <c r="AR272" s="39"/>
      <c r="AS272" s="39">
        <f t="shared" si="44"/>
        <v>0</v>
      </c>
      <c r="AT272" s="41"/>
    </row>
    <row r="273" spans="1:46">
      <c r="A273" s="12"/>
      <c r="B273" s="12" t="s">
        <v>173</v>
      </c>
      <c r="C273" s="12" t="s">
        <v>66</v>
      </c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2">
        <f>SUM(E273:P273)</f>
        <v>0</v>
      </c>
      <c r="S273" s="39"/>
      <c r="T273" s="39"/>
      <c r="U273" s="39"/>
      <c r="V273" s="39"/>
      <c r="W273" s="39"/>
      <c r="X273" s="39"/>
      <c r="Y273" s="39"/>
      <c r="Z273" s="39"/>
      <c r="AA273" s="39"/>
      <c r="AB273" s="39"/>
      <c r="AC273" s="39"/>
      <c r="AD273" s="39">
        <f t="shared" si="36"/>
        <v>0</v>
      </c>
      <c r="AE273" s="39">
        <f>(D273-R273)</f>
        <v>0</v>
      </c>
      <c r="AF273" s="39">
        <f t="shared" si="37"/>
        <v>0</v>
      </c>
      <c r="AG273" s="39">
        <f t="shared" si="38"/>
        <v>0</v>
      </c>
      <c r="AH273" s="40">
        <v>2.9000000000000001E-2</v>
      </c>
      <c r="AI273" s="39">
        <f t="shared" si="39"/>
        <v>0</v>
      </c>
      <c r="AJ273" s="39"/>
      <c r="AK273" s="39">
        <f t="shared" si="40"/>
        <v>0</v>
      </c>
      <c r="AL273" s="40">
        <v>0.04</v>
      </c>
      <c r="AM273" s="39">
        <f t="shared" si="41"/>
        <v>0</v>
      </c>
      <c r="AN273" s="39">
        <f t="shared" si="42"/>
        <v>0</v>
      </c>
      <c r="AO273" s="39">
        <v>0</v>
      </c>
      <c r="AP273" s="39">
        <f t="shared" si="43"/>
        <v>0</v>
      </c>
      <c r="AQ273" s="39"/>
      <c r="AR273" s="39"/>
      <c r="AS273" s="39">
        <f t="shared" si="44"/>
        <v>0</v>
      </c>
      <c r="AT273" s="39">
        <f>SUM(AS273+AS274+AS275)</f>
        <v>0</v>
      </c>
    </row>
    <row r="274" spans="1:46">
      <c r="A274" s="1"/>
      <c r="B274" s="1" t="s">
        <v>173</v>
      </c>
      <c r="C274" s="1" t="s">
        <v>70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2">
        <f>(R273)</f>
        <v>0</v>
      </c>
      <c r="S274" s="39"/>
      <c r="T274" s="39"/>
      <c r="U274" s="39"/>
      <c r="V274" s="39"/>
      <c r="W274" s="39"/>
      <c r="X274" s="39"/>
      <c r="Y274" s="39"/>
      <c r="Z274" s="39"/>
      <c r="AA274" s="39"/>
      <c r="AB274" s="39"/>
      <c r="AC274" s="39"/>
      <c r="AD274" s="39">
        <f t="shared" si="36"/>
        <v>0</v>
      </c>
      <c r="AE274" s="39">
        <f>(D273-R273)</f>
        <v>0</v>
      </c>
      <c r="AF274" s="39">
        <f t="shared" si="37"/>
        <v>0</v>
      </c>
      <c r="AG274" s="39">
        <f t="shared" si="38"/>
        <v>0</v>
      </c>
      <c r="AH274" s="40">
        <v>2.5000000000000001E-3</v>
      </c>
      <c r="AI274" s="39">
        <f t="shared" si="39"/>
        <v>0</v>
      </c>
      <c r="AJ274" s="39"/>
      <c r="AK274" s="39">
        <f t="shared" si="40"/>
        <v>0</v>
      </c>
      <c r="AL274" s="40">
        <v>5.0000000000000001E-3</v>
      </c>
      <c r="AM274" s="39">
        <f t="shared" si="41"/>
        <v>0</v>
      </c>
      <c r="AN274" s="39">
        <f t="shared" si="42"/>
        <v>0</v>
      </c>
      <c r="AO274" s="39">
        <v>0</v>
      </c>
      <c r="AP274" s="39">
        <f t="shared" si="43"/>
        <v>0</v>
      </c>
      <c r="AQ274" s="39"/>
      <c r="AR274" s="39"/>
      <c r="AS274" s="39">
        <f t="shared" si="44"/>
        <v>0</v>
      </c>
      <c r="AT274" s="41"/>
    </row>
    <row r="275" spans="1:46">
      <c r="A275" s="1"/>
      <c r="B275" s="1" t="s">
        <v>173</v>
      </c>
      <c r="C275" s="1" t="s">
        <v>68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2">
        <f>R273</f>
        <v>0</v>
      </c>
      <c r="S275" s="39"/>
      <c r="T275" s="39"/>
      <c r="U275" s="39"/>
      <c r="V275" s="39"/>
      <c r="W275" s="39"/>
      <c r="X275" s="39"/>
      <c r="Y275" s="39"/>
      <c r="Z275" s="39"/>
      <c r="AA275" s="39"/>
      <c r="AB275" s="39"/>
      <c r="AC275" s="39"/>
      <c r="AD275" s="39">
        <f t="shared" si="36"/>
        <v>0</v>
      </c>
      <c r="AE275" s="39">
        <f>(D273-R273)</f>
        <v>0</v>
      </c>
      <c r="AF275" s="39">
        <f t="shared" si="37"/>
        <v>0</v>
      </c>
      <c r="AG275" s="39">
        <f t="shared" si="38"/>
        <v>0</v>
      </c>
      <c r="AH275" s="40">
        <v>1E-3</v>
      </c>
      <c r="AI275" s="39">
        <f t="shared" si="39"/>
        <v>0</v>
      </c>
      <c r="AJ275" s="39"/>
      <c r="AK275" s="39">
        <f t="shared" si="40"/>
        <v>0</v>
      </c>
      <c r="AL275" s="40">
        <v>3.3300000000000003E-2</v>
      </c>
      <c r="AM275" s="39">
        <f t="shared" si="41"/>
        <v>0</v>
      </c>
      <c r="AN275" s="39">
        <f t="shared" si="42"/>
        <v>0</v>
      </c>
      <c r="AO275" s="39">
        <v>0</v>
      </c>
      <c r="AP275" s="39">
        <f t="shared" si="43"/>
        <v>0</v>
      </c>
      <c r="AQ275" s="39"/>
      <c r="AR275" s="39"/>
      <c r="AS275" s="39">
        <f t="shared" si="44"/>
        <v>0</v>
      </c>
      <c r="AT275" s="39"/>
    </row>
    <row r="276" spans="1:46">
      <c r="A276" s="12"/>
      <c r="B276" s="12" t="s">
        <v>174</v>
      </c>
      <c r="C276" s="12" t="s">
        <v>66</v>
      </c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2">
        <f>SUM(E276:P276)</f>
        <v>0</v>
      </c>
      <c r="S276" s="39"/>
      <c r="T276" s="39"/>
      <c r="U276" s="39"/>
      <c r="V276" s="39"/>
      <c r="W276" s="39"/>
      <c r="X276" s="39"/>
      <c r="Y276" s="39"/>
      <c r="Z276" s="39"/>
      <c r="AA276" s="39"/>
      <c r="AB276" s="39"/>
      <c r="AC276" s="39"/>
      <c r="AD276" s="39">
        <f t="shared" si="36"/>
        <v>0</v>
      </c>
      <c r="AE276" s="39">
        <f>(D276-R276)</f>
        <v>0</v>
      </c>
      <c r="AF276" s="39">
        <f t="shared" si="37"/>
        <v>0</v>
      </c>
      <c r="AG276" s="39">
        <f t="shared" si="38"/>
        <v>0</v>
      </c>
      <c r="AH276" s="40">
        <v>2.9000000000000001E-2</v>
      </c>
      <c r="AI276" s="39">
        <f t="shared" si="39"/>
        <v>0</v>
      </c>
      <c r="AJ276" s="39"/>
      <c r="AK276" s="39">
        <f t="shared" si="40"/>
        <v>0</v>
      </c>
      <c r="AL276" s="40">
        <v>0.04</v>
      </c>
      <c r="AM276" s="39">
        <f t="shared" si="41"/>
        <v>0</v>
      </c>
      <c r="AN276" s="39">
        <f t="shared" si="42"/>
        <v>0</v>
      </c>
      <c r="AO276" s="39">
        <v>0</v>
      </c>
      <c r="AP276" s="39">
        <f t="shared" si="43"/>
        <v>0</v>
      </c>
      <c r="AQ276" s="39"/>
      <c r="AR276" s="39"/>
      <c r="AS276" s="39">
        <f t="shared" si="44"/>
        <v>0</v>
      </c>
      <c r="AT276" s="39">
        <f>SUM(AS276+AS277+AS278+AS279)</f>
        <v>0</v>
      </c>
    </row>
    <row r="277" spans="1:46">
      <c r="A277" s="1"/>
      <c r="B277" s="1" t="s">
        <v>174</v>
      </c>
      <c r="C277" s="1" t="s">
        <v>70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2">
        <f>R276</f>
        <v>0</v>
      </c>
      <c r="S277" s="39"/>
      <c r="T277" s="39"/>
      <c r="U277" s="39"/>
      <c r="V277" s="39"/>
      <c r="W277" s="39"/>
      <c r="X277" s="39"/>
      <c r="Y277" s="39"/>
      <c r="Z277" s="39"/>
      <c r="AA277" s="39"/>
      <c r="AB277" s="39"/>
      <c r="AC277" s="39"/>
      <c r="AD277" s="39">
        <f t="shared" si="36"/>
        <v>0</v>
      </c>
      <c r="AE277" s="39">
        <f>(D276-R276)</f>
        <v>0</v>
      </c>
      <c r="AF277" s="39">
        <f t="shared" si="37"/>
        <v>0</v>
      </c>
      <c r="AG277" s="39">
        <f t="shared" si="38"/>
        <v>0</v>
      </c>
      <c r="AH277" s="40">
        <v>2.5000000000000001E-3</v>
      </c>
      <c r="AI277" s="39">
        <f t="shared" ref="AI277:AI278" si="45">AG277*AH277</f>
        <v>0</v>
      </c>
      <c r="AJ277" s="39"/>
      <c r="AK277" s="39">
        <f t="shared" ref="AK277:AK278" si="46">(AI277+AJ277)</f>
        <v>0</v>
      </c>
      <c r="AL277" s="40">
        <v>5.0000000000000001E-3</v>
      </c>
      <c r="AM277" s="39">
        <f t="shared" ref="AM277:AM279" si="47">(AK277*AL277)</f>
        <v>0</v>
      </c>
      <c r="AN277" s="39">
        <f t="shared" ref="AN277:AN279" si="48">(AK277-AM277)</f>
        <v>0</v>
      </c>
      <c r="AO277" s="39">
        <v>0</v>
      </c>
      <c r="AP277" s="39">
        <f t="shared" ref="AP277:AP279" si="49">AN277-AO277</f>
        <v>0</v>
      </c>
      <c r="AQ277" s="39"/>
      <c r="AR277" s="39"/>
      <c r="AS277" s="39">
        <f t="shared" ref="AS277:AS279" si="50">(AP277+AQ277+AR277)</f>
        <v>0</v>
      </c>
      <c r="AT277" s="41"/>
    </row>
    <row r="278" spans="1:46">
      <c r="A278" s="1"/>
      <c r="B278" s="1" t="s">
        <v>174</v>
      </c>
      <c r="C278" s="1" t="s">
        <v>76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2">
        <f>R276</f>
        <v>0</v>
      </c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39">
        <f t="shared" si="36"/>
        <v>0</v>
      </c>
      <c r="AE278" s="39">
        <f>(D276-R276)</f>
        <v>0</v>
      </c>
      <c r="AF278" s="39">
        <f t="shared" si="37"/>
        <v>0</v>
      </c>
      <c r="AG278" s="39">
        <f t="shared" si="38"/>
        <v>0</v>
      </c>
      <c r="AH278" s="40">
        <v>1.7500000000000002E-2</v>
      </c>
      <c r="AI278" s="39">
        <f t="shared" si="45"/>
        <v>0</v>
      </c>
      <c r="AJ278" s="39"/>
      <c r="AK278" s="39">
        <f t="shared" si="46"/>
        <v>0</v>
      </c>
      <c r="AL278" s="40">
        <v>0</v>
      </c>
      <c r="AM278" s="39">
        <f t="shared" si="47"/>
        <v>0</v>
      </c>
      <c r="AN278" s="39">
        <f t="shared" si="48"/>
        <v>0</v>
      </c>
      <c r="AO278" s="39">
        <v>0</v>
      </c>
      <c r="AP278" s="39">
        <f t="shared" si="49"/>
        <v>0</v>
      </c>
      <c r="AQ278" s="39"/>
      <c r="AR278" s="39"/>
      <c r="AS278" s="39">
        <f t="shared" si="50"/>
        <v>0</v>
      </c>
      <c r="AT278" s="41"/>
    </row>
    <row r="279" spans="1:46">
      <c r="A279" s="1"/>
      <c r="B279" s="1" t="s">
        <v>174</v>
      </c>
      <c r="C279" s="1" t="s">
        <v>68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2">
        <f>R276</f>
        <v>0</v>
      </c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>
        <f t="shared" si="36"/>
        <v>0</v>
      </c>
      <c r="AE279" s="39">
        <f>(D276-R276)</f>
        <v>0</v>
      </c>
      <c r="AF279" s="39">
        <f t="shared" si="37"/>
        <v>0</v>
      </c>
      <c r="AG279" s="39">
        <f t="shared" si="38"/>
        <v>0</v>
      </c>
      <c r="AH279" s="40">
        <v>1E-3</v>
      </c>
      <c r="AI279" s="39">
        <f t="shared" si="39"/>
        <v>0</v>
      </c>
      <c r="AJ279" s="39"/>
      <c r="AK279" s="39">
        <f t="shared" si="40"/>
        <v>0</v>
      </c>
      <c r="AL279" s="40">
        <v>3.3300000000000003E-2</v>
      </c>
      <c r="AM279" s="39">
        <f t="shared" si="47"/>
        <v>0</v>
      </c>
      <c r="AN279" s="39">
        <f t="shared" si="48"/>
        <v>0</v>
      </c>
      <c r="AO279" s="39">
        <v>0</v>
      </c>
      <c r="AP279" s="39">
        <f t="shared" si="49"/>
        <v>0</v>
      </c>
      <c r="AQ279" s="39"/>
      <c r="AR279" s="39"/>
      <c r="AS279" s="39">
        <f t="shared" si="50"/>
        <v>0</v>
      </c>
      <c r="AT279" s="39"/>
    </row>
    <row r="280" spans="1:46">
      <c r="A280" s="17"/>
      <c r="B280" s="17" t="s">
        <v>175</v>
      </c>
      <c r="C280" s="17" t="s">
        <v>66</v>
      </c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2">
        <f>SUM(E280:P280)</f>
        <v>0</v>
      </c>
      <c r="S280" s="39"/>
      <c r="T280" s="39"/>
      <c r="U280" s="39"/>
      <c r="V280" s="39"/>
      <c r="W280" s="39"/>
      <c r="X280" s="39"/>
      <c r="Y280" s="39"/>
      <c r="Z280" s="39"/>
      <c r="AA280" s="39"/>
      <c r="AB280" s="39"/>
      <c r="AC280" s="39"/>
      <c r="AD280" s="39">
        <f t="shared" si="36"/>
        <v>0</v>
      </c>
      <c r="AE280" s="39">
        <f>(D280-R280)</f>
        <v>0</v>
      </c>
      <c r="AF280" s="39">
        <f t="shared" si="37"/>
        <v>0</v>
      </c>
      <c r="AG280" s="39">
        <f t="shared" si="38"/>
        <v>0</v>
      </c>
      <c r="AH280" s="40">
        <v>2.9000000000000001E-2</v>
      </c>
      <c r="AI280" s="39">
        <f t="shared" si="39"/>
        <v>0</v>
      </c>
      <c r="AJ280" s="39"/>
      <c r="AK280" s="39">
        <f t="shared" si="40"/>
        <v>0</v>
      </c>
      <c r="AL280" s="40">
        <v>0.04</v>
      </c>
      <c r="AM280" s="39">
        <f t="shared" si="41"/>
        <v>0</v>
      </c>
      <c r="AN280" s="39">
        <f t="shared" si="42"/>
        <v>0</v>
      </c>
      <c r="AO280" s="39">
        <v>0</v>
      </c>
      <c r="AP280" s="39">
        <f t="shared" si="43"/>
        <v>0</v>
      </c>
      <c r="AQ280" s="39"/>
      <c r="AR280" s="39"/>
      <c r="AS280" s="39">
        <f t="shared" si="44"/>
        <v>0</v>
      </c>
      <c r="AT280" s="39">
        <f>SUM(AS280+AS281+AS282+AS283)</f>
        <v>0</v>
      </c>
    </row>
    <row r="281" spans="1:46">
      <c r="A281" s="1"/>
      <c r="B281" s="1" t="s">
        <v>175</v>
      </c>
      <c r="C281" s="1" t="s">
        <v>70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2">
        <f>(R280)</f>
        <v>0</v>
      </c>
      <c r="S281" s="39"/>
      <c r="T281" s="39"/>
      <c r="U281" s="39"/>
      <c r="V281" s="39"/>
      <c r="W281" s="39"/>
      <c r="X281" s="39"/>
      <c r="Y281" s="39"/>
      <c r="Z281" s="39"/>
      <c r="AA281" s="39"/>
      <c r="AB281" s="39"/>
      <c r="AC281" s="39"/>
      <c r="AD281" s="39">
        <f t="shared" si="36"/>
        <v>0</v>
      </c>
      <c r="AE281" s="39">
        <f>(D280-R280)</f>
        <v>0</v>
      </c>
      <c r="AF281" s="39">
        <f t="shared" si="37"/>
        <v>0</v>
      </c>
      <c r="AG281" s="39">
        <f t="shared" si="38"/>
        <v>0</v>
      </c>
      <c r="AH281" s="40">
        <v>2.5000000000000001E-3</v>
      </c>
      <c r="AI281" s="39">
        <f t="shared" si="39"/>
        <v>0</v>
      </c>
      <c r="AJ281" s="39"/>
      <c r="AK281" s="39">
        <f t="shared" si="40"/>
        <v>0</v>
      </c>
      <c r="AL281" s="40">
        <v>5.0000000000000001E-3</v>
      </c>
      <c r="AM281" s="39">
        <f t="shared" si="41"/>
        <v>0</v>
      </c>
      <c r="AN281" s="39">
        <f t="shared" si="42"/>
        <v>0</v>
      </c>
      <c r="AO281" s="39">
        <v>0</v>
      </c>
      <c r="AP281" s="39">
        <f t="shared" si="43"/>
        <v>0</v>
      </c>
      <c r="AQ281" s="39"/>
      <c r="AR281" s="39"/>
      <c r="AS281" s="39">
        <f t="shared" si="44"/>
        <v>0</v>
      </c>
      <c r="AT281" s="41"/>
    </row>
    <row r="282" spans="1:46">
      <c r="A282" s="1"/>
      <c r="B282" s="1" t="s">
        <v>175</v>
      </c>
      <c r="C282" s="1" t="s">
        <v>67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2">
        <f>R280</f>
        <v>0</v>
      </c>
      <c r="S282" s="39"/>
      <c r="T282" s="39"/>
      <c r="U282" s="39"/>
      <c r="V282" s="39"/>
      <c r="W282" s="39"/>
      <c r="X282" s="39"/>
      <c r="Y282" s="39"/>
      <c r="Z282" s="39"/>
      <c r="AA282" s="39"/>
      <c r="AB282" s="39"/>
      <c r="AC282" s="39"/>
      <c r="AD282" s="39">
        <f t="shared" si="36"/>
        <v>0</v>
      </c>
      <c r="AE282" s="39">
        <f>(D280-R280)</f>
        <v>0</v>
      </c>
      <c r="AF282" s="39">
        <f t="shared" si="37"/>
        <v>0</v>
      </c>
      <c r="AG282" s="39">
        <f t="shared" si="38"/>
        <v>0</v>
      </c>
      <c r="AH282" s="40">
        <v>0.01</v>
      </c>
      <c r="AI282" s="39">
        <f t="shared" si="39"/>
        <v>0</v>
      </c>
      <c r="AJ282" s="39"/>
      <c r="AK282" s="39">
        <f t="shared" si="40"/>
        <v>0</v>
      </c>
      <c r="AL282" s="40">
        <v>3.3300000000000003E-2</v>
      </c>
      <c r="AM282" s="39">
        <f t="shared" si="41"/>
        <v>0</v>
      </c>
      <c r="AN282" s="39">
        <f t="shared" si="42"/>
        <v>0</v>
      </c>
      <c r="AO282" s="39">
        <v>0</v>
      </c>
      <c r="AP282" s="39">
        <f t="shared" si="43"/>
        <v>0</v>
      </c>
      <c r="AQ282" s="39"/>
      <c r="AR282" s="39"/>
      <c r="AS282" s="39">
        <f t="shared" si="44"/>
        <v>0</v>
      </c>
      <c r="AT282" s="41"/>
    </row>
    <row r="283" spans="1:46">
      <c r="A283" s="1"/>
      <c r="B283" s="1" t="s">
        <v>175</v>
      </c>
      <c r="C283" s="1" t="s">
        <v>68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2">
        <f>R280</f>
        <v>0</v>
      </c>
      <c r="S283" s="39"/>
      <c r="T283" s="39"/>
      <c r="U283" s="39"/>
      <c r="V283" s="39"/>
      <c r="W283" s="39"/>
      <c r="X283" s="39"/>
      <c r="Y283" s="39"/>
      <c r="Z283" s="39"/>
      <c r="AA283" s="39"/>
      <c r="AB283" s="39"/>
      <c r="AC283" s="39"/>
      <c r="AD283" s="39">
        <f t="shared" si="36"/>
        <v>0</v>
      </c>
      <c r="AE283" s="39">
        <f>(D280-R280)</f>
        <v>0</v>
      </c>
      <c r="AF283" s="39">
        <f t="shared" si="37"/>
        <v>0</v>
      </c>
      <c r="AG283" s="39">
        <f t="shared" si="38"/>
        <v>0</v>
      </c>
      <c r="AH283" s="40">
        <v>1E-3</v>
      </c>
      <c r="AI283" s="39">
        <f t="shared" si="39"/>
        <v>0</v>
      </c>
      <c r="AJ283" s="39"/>
      <c r="AK283" s="39">
        <f t="shared" si="40"/>
        <v>0</v>
      </c>
      <c r="AL283" s="40">
        <v>3.3300000000000003E-2</v>
      </c>
      <c r="AM283" s="39">
        <f t="shared" si="41"/>
        <v>0</v>
      </c>
      <c r="AN283" s="39">
        <f t="shared" si="42"/>
        <v>0</v>
      </c>
      <c r="AO283" s="39">
        <v>0</v>
      </c>
      <c r="AP283" s="39">
        <f t="shared" si="43"/>
        <v>0</v>
      </c>
      <c r="AQ283" s="39"/>
      <c r="AR283" s="39"/>
      <c r="AS283" s="39">
        <f t="shared" si="44"/>
        <v>0</v>
      </c>
      <c r="AT283" s="41"/>
    </row>
    <row r="284" spans="1:46">
      <c r="A284" s="12"/>
      <c r="B284" s="12" t="s">
        <v>176</v>
      </c>
      <c r="C284" s="12" t="s">
        <v>66</v>
      </c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2">
        <f>SUM(E284:P284)</f>
        <v>0</v>
      </c>
      <c r="S284" s="39"/>
      <c r="T284" s="39"/>
      <c r="U284" s="39"/>
      <c r="V284" s="39"/>
      <c r="W284" s="39"/>
      <c r="X284" s="39"/>
      <c r="Y284" s="39"/>
      <c r="Z284" s="39"/>
      <c r="AA284" s="39"/>
      <c r="AB284" s="39"/>
      <c r="AC284" s="39"/>
      <c r="AD284" s="39">
        <f t="shared" si="36"/>
        <v>0</v>
      </c>
      <c r="AE284" s="39">
        <f>(D284-R284)</f>
        <v>0</v>
      </c>
      <c r="AF284" s="39">
        <f t="shared" si="37"/>
        <v>0</v>
      </c>
      <c r="AG284" s="39">
        <f t="shared" si="38"/>
        <v>0</v>
      </c>
      <c r="AH284" s="40">
        <v>2.9000000000000001E-2</v>
      </c>
      <c r="AI284" s="39">
        <f t="shared" si="39"/>
        <v>0</v>
      </c>
      <c r="AJ284" s="39"/>
      <c r="AK284" s="39">
        <f t="shared" si="40"/>
        <v>0</v>
      </c>
      <c r="AL284" s="40">
        <v>0.04</v>
      </c>
      <c r="AM284" s="39">
        <f t="shared" si="41"/>
        <v>0</v>
      </c>
      <c r="AN284" s="39">
        <f t="shared" si="42"/>
        <v>0</v>
      </c>
      <c r="AO284" s="39">
        <v>0</v>
      </c>
      <c r="AP284" s="39">
        <f t="shared" si="43"/>
        <v>0</v>
      </c>
      <c r="AQ284" s="39"/>
      <c r="AR284" s="39"/>
      <c r="AS284" s="39">
        <f t="shared" si="44"/>
        <v>0</v>
      </c>
      <c r="AT284" s="39">
        <f>SUM(AS284+AS285+AS286+AS287+AS288)</f>
        <v>0</v>
      </c>
    </row>
    <row r="285" spans="1:46">
      <c r="A285" s="1"/>
      <c r="B285" s="1" t="s">
        <v>176</v>
      </c>
      <c r="C285" s="1" t="s">
        <v>76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2">
        <f>(R284)</f>
        <v>0</v>
      </c>
      <c r="S285" s="39"/>
      <c r="T285" s="39"/>
      <c r="U285" s="39"/>
      <c r="V285" s="39"/>
      <c r="W285" s="39"/>
      <c r="X285" s="39"/>
      <c r="Y285" s="39"/>
      <c r="Z285" s="39"/>
      <c r="AA285" s="39"/>
      <c r="AB285" s="39"/>
      <c r="AC285" s="39"/>
      <c r="AD285" s="39">
        <f t="shared" si="36"/>
        <v>0</v>
      </c>
      <c r="AE285" s="39">
        <f>(D284-R284)</f>
        <v>0</v>
      </c>
      <c r="AF285" s="39">
        <f t="shared" si="37"/>
        <v>0</v>
      </c>
      <c r="AG285" s="39">
        <f t="shared" si="38"/>
        <v>0</v>
      </c>
      <c r="AH285" s="40">
        <v>3.7499999999999999E-2</v>
      </c>
      <c r="AI285" s="39">
        <f t="shared" si="39"/>
        <v>0</v>
      </c>
      <c r="AJ285" s="39"/>
      <c r="AK285" s="39">
        <f t="shared" si="40"/>
        <v>0</v>
      </c>
      <c r="AL285" s="40">
        <v>0</v>
      </c>
      <c r="AM285" s="39">
        <f t="shared" si="41"/>
        <v>0</v>
      </c>
      <c r="AN285" s="39">
        <f t="shared" si="42"/>
        <v>0</v>
      </c>
      <c r="AO285" s="39">
        <v>0</v>
      </c>
      <c r="AP285" s="39">
        <f t="shared" si="43"/>
        <v>0</v>
      </c>
      <c r="AQ285" s="39"/>
      <c r="AR285" s="39"/>
      <c r="AS285" s="39">
        <f t="shared" si="44"/>
        <v>0</v>
      </c>
      <c r="AT285" s="41"/>
    </row>
    <row r="286" spans="1:46">
      <c r="A286" s="1"/>
      <c r="B286" s="1" t="s">
        <v>176</v>
      </c>
      <c r="C286" s="1" t="s">
        <v>70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2">
        <f>R284</f>
        <v>0</v>
      </c>
      <c r="S286" s="39"/>
      <c r="T286" s="39"/>
      <c r="U286" s="39"/>
      <c r="V286" s="39"/>
      <c r="W286" s="39"/>
      <c r="X286" s="39"/>
      <c r="Y286" s="39"/>
      <c r="Z286" s="39"/>
      <c r="AA286" s="39"/>
      <c r="AB286" s="39"/>
      <c r="AC286" s="39"/>
      <c r="AD286" s="39">
        <f t="shared" si="36"/>
        <v>0</v>
      </c>
      <c r="AE286" s="39">
        <f>(D284-R284)</f>
        <v>0</v>
      </c>
      <c r="AF286" s="39">
        <f t="shared" si="37"/>
        <v>0</v>
      </c>
      <c r="AG286" s="39">
        <f t="shared" si="38"/>
        <v>0</v>
      </c>
      <c r="AH286" s="40">
        <v>2.5000000000000001E-3</v>
      </c>
      <c r="AI286" s="39">
        <f t="shared" si="39"/>
        <v>0</v>
      </c>
      <c r="AJ286" s="39"/>
      <c r="AK286" s="39">
        <f t="shared" si="40"/>
        <v>0</v>
      </c>
      <c r="AL286" s="40">
        <v>5.0000000000000001E-3</v>
      </c>
      <c r="AM286" s="39">
        <f t="shared" si="41"/>
        <v>0</v>
      </c>
      <c r="AN286" s="39">
        <f t="shared" si="42"/>
        <v>0</v>
      </c>
      <c r="AO286" s="39">
        <v>0</v>
      </c>
      <c r="AP286" s="39">
        <f t="shared" si="43"/>
        <v>0</v>
      </c>
      <c r="AQ286" s="39"/>
      <c r="AR286" s="39"/>
      <c r="AS286" s="39">
        <f t="shared" si="44"/>
        <v>0</v>
      </c>
      <c r="AT286" s="41"/>
    </row>
    <row r="287" spans="1:46">
      <c r="A287" s="1"/>
      <c r="B287" s="1" t="s">
        <v>176</v>
      </c>
      <c r="C287" s="1" t="s">
        <v>67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2">
        <f>R284</f>
        <v>0</v>
      </c>
      <c r="S287" s="39"/>
      <c r="T287" s="39"/>
      <c r="U287" s="39"/>
      <c r="V287" s="39"/>
      <c r="W287" s="39"/>
      <c r="X287" s="39"/>
      <c r="Y287" s="39"/>
      <c r="Z287" s="39"/>
      <c r="AA287" s="39"/>
      <c r="AB287" s="39"/>
      <c r="AC287" s="39"/>
      <c r="AD287" s="39">
        <f t="shared" si="36"/>
        <v>0</v>
      </c>
      <c r="AE287" s="39">
        <f>(D284-R284)</f>
        <v>0</v>
      </c>
      <c r="AF287" s="39">
        <f t="shared" si="37"/>
        <v>0</v>
      </c>
      <c r="AG287" s="39">
        <f t="shared" si="38"/>
        <v>0</v>
      </c>
      <c r="AH287" s="40">
        <v>0.01</v>
      </c>
      <c r="AI287" s="39">
        <f t="shared" si="39"/>
        <v>0</v>
      </c>
      <c r="AJ287" s="39"/>
      <c r="AK287" s="39">
        <f t="shared" si="40"/>
        <v>0</v>
      </c>
      <c r="AL287" s="40">
        <v>3.3300000000000003E-2</v>
      </c>
      <c r="AM287" s="39">
        <f t="shared" si="41"/>
        <v>0</v>
      </c>
      <c r="AN287" s="39">
        <f t="shared" si="42"/>
        <v>0</v>
      </c>
      <c r="AO287" s="39">
        <v>0</v>
      </c>
      <c r="AP287" s="39">
        <f t="shared" si="43"/>
        <v>0</v>
      </c>
      <c r="AQ287" s="39"/>
      <c r="AR287" s="39"/>
      <c r="AS287" s="39">
        <f t="shared" si="44"/>
        <v>0</v>
      </c>
      <c r="AT287" s="41"/>
    </row>
    <row r="288" spans="1:46">
      <c r="A288" s="1"/>
      <c r="B288" s="1" t="s">
        <v>176</v>
      </c>
      <c r="C288" s="1" t="s">
        <v>68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2">
        <f>R284</f>
        <v>0</v>
      </c>
      <c r="S288" s="39"/>
      <c r="T288" s="39"/>
      <c r="U288" s="39"/>
      <c r="V288" s="39"/>
      <c r="W288" s="39"/>
      <c r="X288" s="39"/>
      <c r="Y288" s="39"/>
      <c r="Z288" s="39"/>
      <c r="AA288" s="39"/>
      <c r="AB288" s="39"/>
      <c r="AC288" s="39"/>
      <c r="AD288" s="39">
        <f t="shared" si="36"/>
        <v>0</v>
      </c>
      <c r="AE288" s="39">
        <f>(D284-R284)</f>
        <v>0</v>
      </c>
      <c r="AF288" s="39">
        <f t="shared" si="37"/>
        <v>0</v>
      </c>
      <c r="AG288" s="39">
        <f t="shared" si="38"/>
        <v>0</v>
      </c>
      <c r="AH288" s="40">
        <v>1E-3</v>
      </c>
      <c r="AI288" s="39">
        <f t="shared" si="39"/>
        <v>0</v>
      </c>
      <c r="AJ288" s="39"/>
      <c r="AK288" s="39">
        <f t="shared" si="40"/>
        <v>0</v>
      </c>
      <c r="AL288" s="40">
        <v>3.3300000000000003E-2</v>
      </c>
      <c r="AM288" s="39">
        <f t="shared" si="41"/>
        <v>0</v>
      </c>
      <c r="AN288" s="39">
        <f t="shared" si="42"/>
        <v>0</v>
      </c>
      <c r="AO288" s="39">
        <v>0</v>
      </c>
      <c r="AP288" s="39">
        <f t="shared" si="43"/>
        <v>0</v>
      </c>
      <c r="AQ288" s="39"/>
      <c r="AR288" s="39"/>
      <c r="AS288" s="39">
        <f t="shared" si="44"/>
        <v>0</v>
      </c>
      <c r="AT288" s="41"/>
    </row>
    <row r="289" spans="1:46">
      <c r="A289" s="15"/>
      <c r="B289" s="15" t="s">
        <v>177</v>
      </c>
      <c r="C289" s="15" t="s">
        <v>66</v>
      </c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2">
        <f>SUM(E289:P289)</f>
        <v>0</v>
      </c>
      <c r="S289" s="39"/>
      <c r="T289" s="39"/>
      <c r="U289" s="39"/>
      <c r="V289" s="39"/>
      <c r="W289" s="39"/>
      <c r="X289" s="39"/>
      <c r="Y289" s="39"/>
      <c r="Z289" s="39"/>
      <c r="AA289" s="39"/>
      <c r="AB289" s="39"/>
      <c r="AC289" s="39"/>
      <c r="AD289" s="39">
        <f t="shared" si="36"/>
        <v>0</v>
      </c>
      <c r="AE289" s="39">
        <f>(D289-R289)</f>
        <v>0</v>
      </c>
      <c r="AF289" s="39">
        <f t="shared" si="37"/>
        <v>0</v>
      </c>
      <c r="AG289" s="39">
        <f t="shared" si="38"/>
        <v>0</v>
      </c>
      <c r="AH289" s="40">
        <v>2.9000000000000001E-2</v>
      </c>
      <c r="AI289" s="39">
        <f t="shared" si="39"/>
        <v>0</v>
      </c>
      <c r="AJ289" s="39"/>
      <c r="AK289" s="39">
        <f t="shared" si="40"/>
        <v>0</v>
      </c>
      <c r="AL289" s="40">
        <v>0.04</v>
      </c>
      <c r="AM289" s="39">
        <f t="shared" si="41"/>
        <v>0</v>
      </c>
      <c r="AN289" s="39">
        <f t="shared" si="42"/>
        <v>0</v>
      </c>
      <c r="AO289" s="39">
        <v>0</v>
      </c>
      <c r="AP289" s="39">
        <f t="shared" si="43"/>
        <v>0</v>
      </c>
      <c r="AQ289" s="39"/>
      <c r="AR289" s="39"/>
      <c r="AS289" s="39">
        <f t="shared" si="44"/>
        <v>0</v>
      </c>
      <c r="AT289" s="39">
        <f>SUM(AS289+AS290+AS291+AS292)</f>
        <v>0</v>
      </c>
    </row>
    <row r="290" spans="1:46">
      <c r="A290" s="1"/>
      <c r="B290" s="1" t="s">
        <v>177</v>
      </c>
      <c r="C290" s="1" t="s">
        <v>70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2">
        <f>(R289)</f>
        <v>0</v>
      </c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>
        <f t="shared" si="36"/>
        <v>0</v>
      </c>
      <c r="AE290" s="39">
        <f>(D289-R289)</f>
        <v>0</v>
      </c>
      <c r="AF290" s="39">
        <f t="shared" si="37"/>
        <v>0</v>
      </c>
      <c r="AG290" s="39">
        <f t="shared" si="38"/>
        <v>0</v>
      </c>
      <c r="AH290" s="40">
        <v>2.5000000000000001E-3</v>
      </c>
      <c r="AI290" s="39">
        <f t="shared" si="39"/>
        <v>0</v>
      </c>
      <c r="AJ290" s="39"/>
      <c r="AK290" s="39">
        <f t="shared" si="40"/>
        <v>0</v>
      </c>
      <c r="AL290" s="40">
        <v>5.0000000000000001E-3</v>
      </c>
      <c r="AM290" s="39">
        <f t="shared" si="41"/>
        <v>0</v>
      </c>
      <c r="AN290" s="39">
        <f t="shared" si="42"/>
        <v>0</v>
      </c>
      <c r="AO290" s="39">
        <v>0</v>
      </c>
      <c r="AP290" s="39">
        <f t="shared" si="43"/>
        <v>0</v>
      </c>
      <c r="AQ290" s="39"/>
      <c r="AR290" s="39"/>
      <c r="AS290" s="39">
        <f t="shared" si="44"/>
        <v>0</v>
      </c>
      <c r="AT290" s="41"/>
    </row>
    <row r="291" spans="1:46">
      <c r="A291" s="1"/>
      <c r="B291" s="1" t="s">
        <v>177</v>
      </c>
      <c r="C291" s="1" t="s">
        <v>67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2">
        <f>R289</f>
        <v>0</v>
      </c>
      <c r="S291" s="39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>
        <f t="shared" si="36"/>
        <v>0</v>
      </c>
      <c r="AE291" s="39">
        <f>(D289-R289)</f>
        <v>0</v>
      </c>
      <c r="AF291" s="39">
        <f t="shared" si="37"/>
        <v>0</v>
      </c>
      <c r="AG291" s="39">
        <f t="shared" si="38"/>
        <v>0</v>
      </c>
      <c r="AH291" s="40">
        <v>0.01</v>
      </c>
      <c r="AI291" s="39">
        <f t="shared" si="39"/>
        <v>0</v>
      </c>
      <c r="AJ291" s="39"/>
      <c r="AK291" s="39">
        <f t="shared" si="40"/>
        <v>0</v>
      </c>
      <c r="AL291" s="40">
        <v>3.3300000000000003E-2</v>
      </c>
      <c r="AM291" s="39">
        <f t="shared" si="41"/>
        <v>0</v>
      </c>
      <c r="AN291" s="39">
        <f t="shared" si="42"/>
        <v>0</v>
      </c>
      <c r="AO291" s="39">
        <v>0</v>
      </c>
      <c r="AP291" s="39">
        <f t="shared" si="43"/>
        <v>0</v>
      </c>
      <c r="AQ291" s="39"/>
      <c r="AR291" s="39"/>
      <c r="AS291" s="39">
        <f t="shared" si="44"/>
        <v>0</v>
      </c>
      <c r="AT291" s="41"/>
    </row>
    <row r="292" spans="1:46">
      <c r="A292" s="1"/>
      <c r="B292" s="1" t="s">
        <v>177</v>
      </c>
      <c r="C292" s="1" t="s">
        <v>68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2">
        <f>R289</f>
        <v>0</v>
      </c>
      <c r="S292" s="39"/>
      <c r="T292" s="39"/>
      <c r="U292" s="39"/>
      <c r="V292" s="39"/>
      <c r="W292" s="39"/>
      <c r="X292" s="39"/>
      <c r="Y292" s="39"/>
      <c r="Z292" s="39"/>
      <c r="AA292" s="39"/>
      <c r="AB292" s="39"/>
      <c r="AC292" s="39"/>
      <c r="AD292" s="39">
        <f t="shared" si="36"/>
        <v>0</v>
      </c>
      <c r="AE292" s="39">
        <f>(D289-R289)</f>
        <v>0</v>
      </c>
      <c r="AF292" s="39">
        <f t="shared" si="37"/>
        <v>0</v>
      </c>
      <c r="AG292" s="39">
        <f t="shared" si="38"/>
        <v>0</v>
      </c>
      <c r="AH292" s="40">
        <v>1E-3</v>
      </c>
      <c r="AI292" s="39">
        <f t="shared" si="39"/>
        <v>0</v>
      </c>
      <c r="AJ292" s="39"/>
      <c r="AK292" s="39">
        <f t="shared" si="40"/>
        <v>0</v>
      </c>
      <c r="AL292" s="40">
        <v>3.3300000000000003E-2</v>
      </c>
      <c r="AM292" s="39">
        <f t="shared" si="41"/>
        <v>0</v>
      </c>
      <c r="AN292" s="39">
        <f t="shared" si="42"/>
        <v>0</v>
      </c>
      <c r="AO292" s="39">
        <v>0</v>
      </c>
      <c r="AP292" s="39">
        <f t="shared" si="43"/>
        <v>0</v>
      </c>
      <c r="AQ292" s="39"/>
      <c r="AR292" s="39"/>
      <c r="AS292" s="39">
        <f t="shared" si="44"/>
        <v>0</v>
      </c>
      <c r="AT292" s="41"/>
    </row>
    <row r="293" spans="1:46">
      <c r="A293" s="12"/>
      <c r="B293" s="12" t="s">
        <v>178</v>
      </c>
      <c r="C293" s="12" t="s">
        <v>66</v>
      </c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2">
        <f>SUM(E293:P293)</f>
        <v>0</v>
      </c>
      <c r="S293" s="39"/>
      <c r="T293" s="39"/>
      <c r="U293" s="39"/>
      <c r="V293" s="39"/>
      <c r="W293" s="39"/>
      <c r="X293" s="39"/>
      <c r="Y293" s="39"/>
      <c r="Z293" s="39"/>
      <c r="AA293" s="39"/>
      <c r="AB293" s="39"/>
      <c r="AC293" s="39"/>
      <c r="AD293" s="39">
        <f t="shared" si="36"/>
        <v>0</v>
      </c>
      <c r="AE293" s="39">
        <f>(D293-R293)</f>
        <v>0</v>
      </c>
      <c r="AF293" s="39">
        <f t="shared" si="37"/>
        <v>0</v>
      </c>
      <c r="AG293" s="39">
        <f t="shared" si="38"/>
        <v>0</v>
      </c>
      <c r="AH293" s="40">
        <v>2.9000000000000001E-2</v>
      </c>
      <c r="AI293" s="39">
        <f t="shared" si="39"/>
        <v>0</v>
      </c>
      <c r="AJ293" s="39"/>
      <c r="AK293" s="39">
        <f t="shared" si="40"/>
        <v>0</v>
      </c>
      <c r="AL293" s="40">
        <v>0.04</v>
      </c>
      <c r="AM293" s="39">
        <f t="shared" si="41"/>
        <v>0</v>
      </c>
      <c r="AN293" s="39">
        <f t="shared" si="42"/>
        <v>0</v>
      </c>
      <c r="AO293" s="39">
        <v>0</v>
      </c>
      <c r="AP293" s="39">
        <f t="shared" si="43"/>
        <v>0</v>
      </c>
      <c r="AQ293" s="39"/>
      <c r="AR293" s="39"/>
      <c r="AS293" s="39">
        <f t="shared" si="44"/>
        <v>0</v>
      </c>
      <c r="AT293" s="39">
        <f>SUM(AS293+AS294+AS295+AS296)</f>
        <v>0</v>
      </c>
    </row>
    <row r="294" spans="1:46">
      <c r="A294" s="1"/>
      <c r="B294" s="1" t="s">
        <v>178</v>
      </c>
      <c r="C294" s="1" t="s">
        <v>70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2">
        <f>(R293)</f>
        <v>0</v>
      </c>
      <c r="S294" s="39"/>
      <c r="T294" s="39"/>
      <c r="U294" s="39"/>
      <c r="V294" s="39"/>
      <c r="W294" s="39"/>
      <c r="X294" s="39"/>
      <c r="Y294" s="39"/>
      <c r="Z294" s="39"/>
      <c r="AA294" s="39"/>
      <c r="AB294" s="39"/>
      <c r="AC294" s="39"/>
      <c r="AD294" s="39">
        <f t="shared" si="36"/>
        <v>0</v>
      </c>
      <c r="AE294" s="39">
        <f>(D293-R293)</f>
        <v>0</v>
      </c>
      <c r="AF294" s="39">
        <f t="shared" si="37"/>
        <v>0</v>
      </c>
      <c r="AG294" s="39">
        <f t="shared" si="38"/>
        <v>0</v>
      </c>
      <c r="AH294" s="40">
        <v>2.5000000000000001E-3</v>
      </c>
      <c r="AI294" s="39">
        <f t="shared" si="39"/>
        <v>0</v>
      </c>
      <c r="AJ294" s="39"/>
      <c r="AK294" s="39">
        <f t="shared" si="40"/>
        <v>0</v>
      </c>
      <c r="AL294" s="40">
        <v>5.0000000000000001E-3</v>
      </c>
      <c r="AM294" s="39">
        <f t="shared" si="41"/>
        <v>0</v>
      </c>
      <c r="AN294" s="39">
        <f t="shared" si="42"/>
        <v>0</v>
      </c>
      <c r="AO294" s="39">
        <v>0</v>
      </c>
      <c r="AP294" s="39">
        <f t="shared" si="43"/>
        <v>0</v>
      </c>
      <c r="AQ294" s="39"/>
      <c r="AR294" s="39"/>
      <c r="AS294" s="39">
        <f t="shared" si="44"/>
        <v>0</v>
      </c>
      <c r="AT294" s="41"/>
    </row>
    <row r="295" spans="1:46">
      <c r="A295" s="1"/>
      <c r="B295" s="1" t="s">
        <v>178</v>
      </c>
      <c r="C295" s="1" t="s">
        <v>67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2">
        <f>R293</f>
        <v>0</v>
      </c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39">
        <f t="shared" si="36"/>
        <v>0</v>
      </c>
      <c r="AE295" s="39">
        <f>(D293-R293)</f>
        <v>0</v>
      </c>
      <c r="AF295" s="39">
        <f t="shared" si="37"/>
        <v>0</v>
      </c>
      <c r="AG295" s="39">
        <f t="shared" si="38"/>
        <v>0</v>
      </c>
      <c r="AH295" s="40">
        <v>0.01</v>
      </c>
      <c r="AI295" s="39">
        <f t="shared" si="39"/>
        <v>0</v>
      </c>
      <c r="AJ295" s="39"/>
      <c r="AK295" s="39">
        <f t="shared" si="40"/>
        <v>0</v>
      </c>
      <c r="AL295" s="40">
        <v>3.3300000000000003E-2</v>
      </c>
      <c r="AM295" s="39">
        <f t="shared" si="41"/>
        <v>0</v>
      </c>
      <c r="AN295" s="39">
        <f t="shared" si="42"/>
        <v>0</v>
      </c>
      <c r="AO295" s="39">
        <v>0</v>
      </c>
      <c r="AP295" s="39">
        <f t="shared" si="43"/>
        <v>0</v>
      </c>
      <c r="AQ295" s="39"/>
      <c r="AR295" s="39"/>
      <c r="AS295" s="39">
        <f t="shared" si="44"/>
        <v>0</v>
      </c>
      <c r="AT295" s="41"/>
    </row>
    <row r="296" spans="1:46">
      <c r="A296" s="1"/>
      <c r="B296" s="1" t="s">
        <v>178</v>
      </c>
      <c r="C296" s="1" t="s">
        <v>68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2">
        <f>R293</f>
        <v>0</v>
      </c>
      <c r="S296" s="39"/>
      <c r="T296" s="39"/>
      <c r="U296" s="39"/>
      <c r="V296" s="39"/>
      <c r="W296" s="39"/>
      <c r="X296" s="39"/>
      <c r="Y296" s="39"/>
      <c r="Z296" s="39"/>
      <c r="AA296" s="39"/>
      <c r="AB296" s="39"/>
      <c r="AC296" s="39"/>
      <c r="AD296" s="39">
        <f t="shared" si="36"/>
        <v>0</v>
      </c>
      <c r="AE296" s="39">
        <f>(D293-R293)</f>
        <v>0</v>
      </c>
      <c r="AF296" s="39">
        <f t="shared" si="37"/>
        <v>0</v>
      </c>
      <c r="AG296" s="39">
        <f t="shared" si="38"/>
        <v>0</v>
      </c>
      <c r="AH296" s="40">
        <v>1E-3</v>
      </c>
      <c r="AI296" s="39">
        <f t="shared" si="39"/>
        <v>0</v>
      </c>
      <c r="AJ296" s="39"/>
      <c r="AK296" s="39">
        <f t="shared" si="40"/>
        <v>0</v>
      </c>
      <c r="AL296" s="40">
        <v>3.3300000000000003E-2</v>
      </c>
      <c r="AM296" s="39">
        <f t="shared" si="41"/>
        <v>0</v>
      </c>
      <c r="AN296" s="39">
        <f t="shared" si="42"/>
        <v>0</v>
      </c>
      <c r="AO296" s="39">
        <v>0</v>
      </c>
      <c r="AP296" s="39">
        <f t="shared" si="43"/>
        <v>0</v>
      </c>
      <c r="AQ296" s="39"/>
      <c r="AR296" s="39"/>
      <c r="AS296" s="39">
        <f t="shared" si="44"/>
        <v>0</v>
      </c>
      <c r="AT296" s="41"/>
    </row>
    <row r="297" spans="1:46">
      <c r="A297" s="12"/>
      <c r="B297" s="12" t="s">
        <v>179</v>
      </c>
      <c r="C297" s="12" t="s">
        <v>66</v>
      </c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2">
        <f>SUM(E297:P297)</f>
        <v>0</v>
      </c>
      <c r="S297" s="39"/>
      <c r="T297" s="39"/>
      <c r="U297" s="39"/>
      <c r="V297" s="39"/>
      <c r="W297" s="39"/>
      <c r="X297" s="39"/>
      <c r="Y297" s="39"/>
      <c r="Z297" s="39"/>
      <c r="AA297" s="39"/>
      <c r="AB297" s="39"/>
      <c r="AC297" s="39"/>
      <c r="AD297" s="39">
        <f t="shared" si="36"/>
        <v>0</v>
      </c>
      <c r="AE297" s="39">
        <f>(D297-R297)</f>
        <v>0</v>
      </c>
      <c r="AF297" s="39">
        <f t="shared" si="37"/>
        <v>0</v>
      </c>
      <c r="AG297" s="39">
        <f t="shared" si="38"/>
        <v>0</v>
      </c>
      <c r="AH297" s="40">
        <v>2.9000000000000001E-2</v>
      </c>
      <c r="AI297" s="39">
        <f t="shared" si="39"/>
        <v>0</v>
      </c>
      <c r="AJ297" s="39"/>
      <c r="AK297" s="39">
        <f t="shared" si="40"/>
        <v>0</v>
      </c>
      <c r="AL297" s="40">
        <v>0.04</v>
      </c>
      <c r="AM297" s="39">
        <f t="shared" si="41"/>
        <v>0</v>
      </c>
      <c r="AN297" s="39">
        <f t="shared" si="42"/>
        <v>0</v>
      </c>
      <c r="AO297" s="39">
        <v>0</v>
      </c>
      <c r="AP297" s="39">
        <f t="shared" si="43"/>
        <v>0</v>
      </c>
      <c r="AQ297" s="39"/>
      <c r="AR297" s="39"/>
      <c r="AS297" s="39">
        <f t="shared" si="44"/>
        <v>0</v>
      </c>
      <c r="AT297" s="39">
        <f>SUM(AS297+AS298+AS299+AS300)</f>
        <v>0</v>
      </c>
    </row>
    <row r="298" spans="1:46">
      <c r="A298" s="1"/>
      <c r="B298" s="1" t="s">
        <v>179</v>
      </c>
      <c r="C298" s="1" t="s">
        <v>70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2">
        <f>(R297)</f>
        <v>0</v>
      </c>
      <c r="S298" s="39"/>
      <c r="T298" s="39"/>
      <c r="U298" s="39"/>
      <c r="V298" s="39"/>
      <c r="W298" s="39"/>
      <c r="X298" s="39"/>
      <c r="Y298" s="39"/>
      <c r="Z298" s="39"/>
      <c r="AA298" s="39"/>
      <c r="AB298" s="39"/>
      <c r="AC298" s="39"/>
      <c r="AD298" s="39">
        <f t="shared" si="36"/>
        <v>0</v>
      </c>
      <c r="AE298" s="39">
        <f>(D297-R297)</f>
        <v>0</v>
      </c>
      <c r="AF298" s="39">
        <f t="shared" si="37"/>
        <v>0</v>
      </c>
      <c r="AG298" s="39">
        <f t="shared" si="38"/>
        <v>0</v>
      </c>
      <c r="AH298" s="40">
        <v>2.5000000000000001E-3</v>
      </c>
      <c r="AI298" s="39">
        <f t="shared" si="39"/>
        <v>0</v>
      </c>
      <c r="AJ298" s="39"/>
      <c r="AK298" s="39">
        <f t="shared" si="40"/>
        <v>0</v>
      </c>
      <c r="AL298" s="40">
        <v>5.0000000000000001E-3</v>
      </c>
      <c r="AM298" s="39">
        <f t="shared" si="41"/>
        <v>0</v>
      </c>
      <c r="AN298" s="39">
        <f t="shared" si="42"/>
        <v>0</v>
      </c>
      <c r="AO298" s="39">
        <v>0</v>
      </c>
      <c r="AP298" s="39">
        <f t="shared" si="43"/>
        <v>0</v>
      </c>
      <c r="AQ298" s="39"/>
      <c r="AR298" s="39"/>
      <c r="AS298" s="39">
        <f t="shared" si="44"/>
        <v>0</v>
      </c>
      <c r="AT298" s="41"/>
    </row>
    <row r="299" spans="1:46">
      <c r="A299" s="1"/>
      <c r="B299" s="1" t="s">
        <v>179</v>
      </c>
      <c r="C299" s="1" t="s">
        <v>67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2">
        <f>R297</f>
        <v>0</v>
      </c>
      <c r="S299" s="39"/>
      <c r="T299" s="39"/>
      <c r="U299" s="39"/>
      <c r="V299" s="39"/>
      <c r="W299" s="39"/>
      <c r="X299" s="39"/>
      <c r="Y299" s="39"/>
      <c r="Z299" s="39"/>
      <c r="AA299" s="39"/>
      <c r="AB299" s="39"/>
      <c r="AC299" s="39"/>
      <c r="AD299" s="39">
        <f t="shared" si="36"/>
        <v>0</v>
      </c>
      <c r="AE299" s="39">
        <f>(D297-R297)</f>
        <v>0</v>
      </c>
      <c r="AF299" s="39">
        <f t="shared" si="37"/>
        <v>0</v>
      </c>
      <c r="AG299" s="39">
        <f t="shared" si="38"/>
        <v>0</v>
      </c>
      <c r="AH299" s="40">
        <v>0.01</v>
      </c>
      <c r="AI299" s="39">
        <f t="shared" si="39"/>
        <v>0</v>
      </c>
      <c r="AJ299" s="39"/>
      <c r="AK299" s="39">
        <f t="shared" si="40"/>
        <v>0</v>
      </c>
      <c r="AL299" s="40">
        <v>3.3300000000000003E-2</v>
      </c>
      <c r="AM299" s="39">
        <f t="shared" si="41"/>
        <v>0</v>
      </c>
      <c r="AN299" s="39">
        <f t="shared" si="42"/>
        <v>0</v>
      </c>
      <c r="AO299" s="39">
        <v>0</v>
      </c>
      <c r="AP299" s="39">
        <f t="shared" si="43"/>
        <v>0</v>
      </c>
      <c r="AQ299" s="39"/>
      <c r="AR299" s="39"/>
      <c r="AS299" s="39">
        <f t="shared" si="44"/>
        <v>0</v>
      </c>
      <c r="AT299" s="41"/>
    </row>
    <row r="300" spans="1:46">
      <c r="A300" s="1"/>
      <c r="B300" s="1" t="s">
        <v>179</v>
      </c>
      <c r="C300" s="1" t="s">
        <v>68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2">
        <f>R297</f>
        <v>0</v>
      </c>
      <c r="S300" s="39"/>
      <c r="T300" s="39"/>
      <c r="U300" s="39"/>
      <c r="V300" s="39"/>
      <c r="W300" s="39"/>
      <c r="X300" s="39"/>
      <c r="Y300" s="39"/>
      <c r="Z300" s="39"/>
      <c r="AA300" s="39"/>
      <c r="AB300" s="39"/>
      <c r="AC300" s="39"/>
      <c r="AD300" s="39">
        <f t="shared" si="36"/>
        <v>0</v>
      </c>
      <c r="AE300" s="39">
        <f>(D297-R297)</f>
        <v>0</v>
      </c>
      <c r="AF300" s="39">
        <f t="shared" si="37"/>
        <v>0</v>
      </c>
      <c r="AG300" s="39">
        <f t="shared" si="38"/>
        <v>0</v>
      </c>
      <c r="AH300" s="40">
        <v>1E-3</v>
      </c>
      <c r="AI300" s="39">
        <f t="shared" si="39"/>
        <v>0</v>
      </c>
      <c r="AJ300" s="39"/>
      <c r="AK300" s="39">
        <f t="shared" si="40"/>
        <v>0</v>
      </c>
      <c r="AL300" s="40">
        <v>3.3300000000000003E-2</v>
      </c>
      <c r="AM300" s="39">
        <f t="shared" si="41"/>
        <v>0</v>
      </c>
      <c r="AN300" s="39">
        <f t="shared" si="42"/>
        <v>0</v>
      </c>
      <c r="AO300" s="39">
        <v>0</v>
      </c>
      <c r="AP300" s="39">
        <f t="shared" si="43"/>
        <v>0</v>
      </c>
      <c r="AQ300" s="39"/>
      <c r="AR300" s="39"/>
      <c r="AS300" s="39">
        <f t="shared" si="44"/>
        <v>0</v>
      </c>
      <c r="AT300" s="41"/>
    </row>
    <row r="301" spans="1:46">
      <c r="A301" s="15"/>
      <c r="B301" s="15" t="s">
        <v>180</v>
      </c>
      <c r="C301" s="15" t="s">
        <v>66</v>
      </c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2">
        <f>SUM(E301:P301)</f>
        <v>0</v>
      </c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>
        <f t="shared" si="36"/>
        <v>0</v>
      </c>
      <c r="AE301" s="39">
        <f>(D301-R301)</f>
        <v>0</v>
      </c>
      <c r="AF301" s="39">
        <f t="shared" si="37"/>
        <v>0</v>
      </c>
      <c r="AG301" s="39">
        <f t="shared" si="38"/>
        <v>0</v>
      </c>
      <c r="AH301" s="40">
        <v>2.9000000000000001E-2</v>
      </c>
      <c r="AI301" s="39">
        <f t="shared" si="39"/>
        <v>0</v>
      </c>
      <c r="AJ301" s="39"/>
      <c r="AK301" s="39">
        <f t="shared" si="40"/>
        <v>0</v>
      </c>
      <c r="AL301" s="40">
        <v>0.04</v>
      </c>
      <c r="AM301" s="39">
        <f t="shared" si="41"/>
        <v>0</v>
      </c>
      <c r="AN301" s="39">
        <f t="shared" si="42"/>
        <v>0</v>
      </c>
      <c r="AO301" s="39">
        <v>0</v>
      </c>
      <c r="AP301" s="39">
        <f t="shared" si="43"/>
        <v>0</v>
      </c>
      <c r="AQ301" s="39"/>
      <c r="AR301" s="39"/>
      <c r="AS301" s="39">
        <f t="shared" si="44"/>
        <v>0</v>
      </c>
      <c r="AT301" s="39">
        <f>SUM(AS301+AS302+AS303+AS304+AS305)</f>
        <v>0</v>
      </c>
    </row>
    <row r="302" spans="1:46">
      <c r="A302" s="1"/>
      <c r="B302" s="1" t="s">
        <v>180</v>
      </c>
      <c r="C302" s="1" t="s">
        <v>76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2">
        <f>(R301)</f>
        <v>0</v>
      </c>
      <c r="S302" s="39"/>
      <c r="T302" s="39"/>
      <c r="U302" s="39"/>
      <c r="V302" s="39"/>
      <c r="W302" s="39"/>
      <c r="X302" s="39"/>
      <c r="Y302" s="39"/>
      <c r="Z302" s="39"/>
      <c r="AA302" s="39"/>
      <c r="AB302" s="39"/>
      <c r="AC302" s="39"/>
      <c r="AD302" s="39">
        <f t="shared" si="36"/>
        <v>0</v>
      </c>
      <c r="AE302" s="39">
        <f>(D301-R301)</f>
        <v>0</v>
      </c>
      <c r="AF302" s="39">
        <f t="shared" si="37"/>
        <v>0</v>
      </c>
      <c r="AG302" s="39">
        <f t="shared" si="38"/>
        <v>0</v>
      </c>
      <c r="AH302" s="40">
        <v>0.03</v>
      </c>
      <c r="AI302" s="39">
        <f t="shared" si="39"/>
        <v>0</v>
      </c>
      <c r="AJ302" s="39"/>
      <c r="AK302" s="39">
        <f t="shared" si="40"/>
        <v>0</v>
      </c>
      <c r="AL302" s="40">
        <v>3.3300000000000003E-2</v>
      </c>
      <c r="AM302" s="39">
        <f t="shared" si="41"/>
        <v>0</v>
      </c>
      <c r="AN302" s="39">
        <f t="shared" si="42"/>
        <v>0</v>
      </c>
      <c r="AO302" s="39">
        <v>0</v>
      </c>
      <c r="AP302" s="39">
        <f t="shared" si="43"/>
        <v>0</v>
      </c>
      <c r="AQ302" s="39"/>
      <c r="AR302" s="39"/>
      <c r="AS302" s="39">
        <f t="shared" si="44"/>
        <v>0</v>
      </c>
      <c r="AT302" s="41"/>
    </row>
    <row r="303" spans="1:46">
      <c r="A303" s="1"/>
      <c r="B303" s="1" t="s">
        <v>180</v>
      </c>
      <c r="C303" s="1" t="s">
        <v>70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2">
        <f>R301</f>
        <v>0</v>
      </c>
      <c r="S303" s="39"/>
      <c r="T303" s="39"/>
      <c r="U303" s="39"/>
      <c r="V303" s="39"/>
      <c r="W303" s="39"/>
      <c r="X303" s="39"/>
      <c r="Y303" s="39"/>
      <c r="Z303" s="39"/>
      <c r="AA303" s="39"/>
      <c r="AB303" s="39"/>
      <c r="AC303" s="39"/>
      <c r="AD303" s="39">
        <f t="shared" si="36"/>
        <v>0</v>
      </c>
      <c r="AE303" s="39">
        <f>(D301-R301)</f>
        <v>0</v>
      </c>
      <c r="AF303" s="39">
        <f t="shared" si="37"/>
        <v>0</v>
      </c>
      <c r="AG303" s="39">
        <f t="shared" si="38"/>
        <v>0</v>
      </c>
      <c r="AH303" s="40">
        <v>2.5000000000000001E-3</v>
      </c>
      <c r="AI303" s="39">
        <f t="shared" si="39"/>
        <v>0</v>
      </c>
      <c r="AJ303" s="39"/>
      <c r="AK303" s="39">
        <f t="shared" si="40"/>
        <v>0</v>
      </c>
      <c r="AL303" s="40">
        <v>5.0000000000000001E-3</v>
      </c>
      <c r="AM303" s="39">
        <f t="shared" si="41"/>
        <v>0</v>
      </c>
      <c r="AN303" s="39">
        <f t="shared" si="42"/>
        <v>0</v>
      </c>
      <c r="AO303" s="39">
        <v>0</v>
      </c>
      <c r="AP303" s="39">
        <f t="shared" si="43"/>
        <v>0</v>
      </c>
      <c r="AQ303" s="39"/>
      <c r="AR303" s="39"/>
      <c r="AS303" s="39">
        <f t="shared" si="44"/>
        <v>0</v>
      </c>
      <c r="AT303" s="41"/>
    </row>
    <row r="304" spans="1:46">
      <c r="A304" s="1"/>
      <c r="B304" s="1" t="s">
        <v>180</v>
      </c>
      <c r="C304" s="1" t="s">
        <v>67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2">
        <f>R301</f>
        <v>0</v>
      </c>
      <c r="S304" s="39"/>
      <c r="T304" s="39"/>
      <c r="U304" s="39"/>
      <c r="V304" s="39"/>
      <c r="W304" s="39"/>
      <c r="X304" s="39"/>
      <c r="Y304" s="39"/>
      <c r="Z304" s="39"/>
      <c r="AA304" s="39"/>
      <c r="AB304" s="39"/>
      <c r="AC304" s="39"/>
      <c r="AD304" s="39">
        <f t="shared" si="36"/>
        <v>0</v>
      </c>
      <c r="AE304" s="39">
        <f>(D301-R301)</f>
        <v>0</v>
      </c>
      <c r="AF304" s="39">
        <f t="shared" si="37"/>
        <v>0</v>
      </c>
      <c r="AG304" s="39">
        <f t="shared" si="38"/>
        <v>0</v>
      </c>
      <c r="AH304" s="40">
        <v>0.01</v>
      </c>
      <c r="AI304" s="39">
        <f t="shared" si="39"/>
        <v>0</v>
      </c>
      <c r="AJ304" s="39"/>
      <c r="AK304" s="39">
        <f t="shared" si="40"/>
        <v>0</v>
      </c>
      <c r="AL304" s="40">
        <v>3.3300000000000003E-2</v>
      </c>
      <c r="AM304" s="39">
        <f t="shared" si="41"/>
        <v>0</v>
      </c>
      <c r="AN304" s="39">
        <f t="shared" si="42"/>
        <v>0</v>
      </c>
      <c r="AO304" s="39">
        <v>0</v>
      </c>
      <c r="AP304" s="39">
        <f t="shared" si="43"/>
        <v>0</v>
      </c>
      <c r="AQ304" s="39"/>
      <c r="AR304" s="39"/>
      <c r="AS304" s="39">
        <f t="shared" si="44"/>
        <v>0</v>
      </c>
      <c r="AT304" s="41"/>
    </row>
    <row r="305" spans="1:46">
      <c r="A305" s="1"/>
      <c r="B305" s="1" t="s">
        <v>180</v>
      </c>
      <c r="C305" s="1" t="s">
        <v>68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2">
        <f>R301</f>
        <v>0</v>
      </c>
      <c r="S305" s="39"/>
      <c r="T305" s="39"/>
      <c r="U305" s="39"/>
      <c r="V305" s="39"/>
      <c r="W305" s="39"/>
      <c r="X305" s="39"/>
      <c r="Y305" s="39"/>
      <c r="Z305" s="39"/>
      <c r="AA305" s="39"/>
      <c r="AB305" s="39"/>
      <c r="AC305" s="39"/>
      <c r="AD305" s="39">
        <f t="shared" si="36"/>
        <v>0</v>
      </c>
      <c r="AE305" s="39">
        <f>(D301-R301)</f>
        <v>0</v>
      </c>
      <c r="AF305" s="39">
        <f t="shared" si="37"/>
        <v>0</v>
      </c>
      <c r="AG305" s="39">
        <f t="shared" si="38"/>
        <v>0</v>
      </c>
      <c r="AH305" s="40">
        <v>1E-3</v>
      </c>
      <c r="AI305" s="39">
        <f t="shared" si="39"/>
        <v>0</v>
      </c>
      <c r="AJ305" s="39"/>
      <c r="AK305" s="39">
        <f t="shared" si="40"/>
        <v>0</v>
      </c>
      <c r="AL305" s="40">
        <v>3.3300000000000003E-2</v>
      </c>
      <c r="AM305" s="39">
        <f t="shared" si="41"/>
        <v>0</v>
      </c>
      <c r="AN305" s="39">
        <f t="shared" si="42"/>
        <v>0</v>
      </c>
      <c r="AO305" s="39">
        <v>0</v>
      </c>
      <c r="AP305" s="39">
        <f t="shared" si="43"/>
        <v>0</v>
      </c>
      <c r="AQ305" s="39"/>
      <c r="AR305" s="39"/>
      <c r="AS305" s="39">
        <f t="shared" si="44"/>
        <v>0</v>
      </c>
      <c r="AT305" s="41"/>
    </row>
    <row r="306" spans="1:46">
      <c r="A306" s="17"/>
      <c r="B306" s="17" t="s">
        <v>181</v>
      </c>
      <c r="C306" s="17" t="s">
        <v>66</v>
      </c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2">
        <f>SUM(E306:P306)</f>
        <v>0</v>
      </c>
      <c r="S306" s="39"/>
      <c r="T306" s="39"/>
      <c r="U306" s="39"/>
      <c r="V306" s="39"/>
      <c r="W306" s="39"/>
      <c r="X306" s="39"/>
      <c r="Y306" s="39"/>
      <c r="Z306" s="39"/>
      <c r="AA306" s="39"/>
      <c r="AB306" s="39"/>
      <c r="AC306" s="39"/>
      <c r="AD306" s="39">
        <f t="shared" si="36"/>
        <v>0</v>
      </c>
      <c r="AE306" s="39">
        <f>(D306-R306)</f>
        <v>0</v>
      </c>
      <c r="AF306" s="39">
        <f t="shared" si="37"/>
        <v>0</v>
      </c>
      <c r="AG306" s="39">
        <f t="shared" si="38"/>
        <v>0</v>
      </c>
      <c r="AH306" s="40">
        <v>2.9000000000000001E-2</v>
      </c>
      <c r="AI306" s="39">
        <f t="shared" si="39"/>
        <v>0</v>
      </c>
      <c r="AJ306" s="39"/>
      <c r="AK306" s="39">
        <f t="shared" si="40"/>
        <v>0</v>
      </c>
      <c r="AL306" s="40">
        <v>0.04</v>
      </c>
      <c r="AM306" s="39">
        <f t="shared" si="41"/>
        <v>0</v>
      </c>
      <c r="AN306" s="39">
        <f t="shared" si="42"/>
        <v>0</v>
      </c>
      <c r="AO306" s="39">
        <v>0</v>
      </c>
      <c r="AP306" s="39">
        <f t="shared" si="43"/>
        <v>0</v>
      </c>
      <c r="AQ306" s="39"/>
      <c r="AR306" s="39"/>
      <c r="AS306" s="39">
        <f t="shared" si="44"/>
        <v>0</v>
      </c>
      <c r="AT306" s="39">
        <f>SUM(AS306+AS307+AS308+AS309)</f>
        <v>0</v>
      </c>
    </row>
    <row r="307" spans="1:46">
      <c r="A307" s="1"/>
      <c r="B307" s="1" t="s">
        <v>181</v>
      </c>
      <c r="C307" s="1" t="s">
        <v>70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2">
        <f>(R306)</f>
        <v>0</v>
      </c>
      <c r="S307" s="39"/>
      <c r="T307" s="39"/>
      <c r="U307" s="39"/>
      <c r="V307" s="39"/>
      <c r="W307" s="39"/>
      <c r="X307" s="39"/>
      <c r="Y307" s="39"/>
      <c r="Z307" s="39"/>
      <c r="AA307" s="39"/>
      <c r="AB307" s="39"/>
      <c r="AC307" s="39"/>
      <c r="AD307" s="39">
        <f t="shared" si="36"/>
        <v>0</v>
      </c>
      <c r="AE307" s="39">
        <f>(D306-R306)</f>
        <v>0</v>
      </c>
      <c r="AF307" s="39">
        <f t="shared" si="37"/>
        <v>0</v>
      </c>
      <c r="AG307" s="39">
        <f t="shared" si="38"/>
        <v>0</v>
      </c>
      <c r="AH307" s="40">
        <v>2.5000000000000001E-3</v>
      </c>
      <c r="AI307" s="39">
        <f t="shared" si="39"/>
        <v>0</v>
      </c>
      <c r="AJ307" s="39"/>
      <c r="AK307" s="39">
        <f t="shared" si="40"/>
        <v>0</v>
      </c>
      <c r="AL307" s="40">
        <v>5.0000000000000001E-3</v>
      </c>
      <c r="AM307" s="39">
        <f t="shared" si="41"/>
        <v>0</v>
      </c>
      <c r="AN307" s="39">
        <f t="shared" si="42"/>
        <v>0</v>
      </c>
      <c r="AO307" s="39">
        <v>0</v>
      </c>
      <c r="AP307" s="39">
        <f t="shared" si="43"/>
        <v>0</v>
      </c>
      <c r="AQ307" s="39"/>
      <c r="AR307" s="39"/>
      <c r="AS307" s="39">
        <f t="shared" si="44"/>
        <v>0</v>
      </c>
      <c r="AT307" s="41"/>
    </row>
    <row r="308" spans="1:46">
      <c r="A308" s="1"/>
      <c r="B308" s="1" t="s">
        <v>181</v>
      </c>
      <c r="C308" s="1" t="s">
        <v>67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2">
        <f>R306</f>
        <v>0</v>
      </c>
      <c r="S308" s="39"/>
      <c r="T308" s="39"/>
      <c r="U308" s="39"/>
      <c r="V308" s="39"/>
      <c r="W308" s="39"/>
      <c r="X308" s="39"/>
      <c r="Y308" s="39"/>
      <c r="Z308" s="39"/>
      <c r="AA308" s="39"/>
      <c r="AB308" s="39"/>
      <c r="AC308" s="39"/>
      <c r="AD308" s="39">
        <f t="shared" si="36"/>
        <v>0</v>
      </c>
      <c r="AE308" s="39">
        <f>(D306-R306)</f>
        <v>0</v>
      </c>
      <c r="AF308" s="39">
        <f t="shared" si="37"/>
        <v>0</v>
      </c>
      <c r="AG308" s="39">
        <f t="shared" si="38"/>
        <v>0</v>
      </c>
      <c r="AH308" s="40">
        <v>0.01</v>
      </c>
      <c r="AI308" s="39">
        <f t="shared" si="39"/>
        <v>0</v>
      </c>
      <c r="AJ308" s="39"/>
      <c r="AK308" s="39">
        <f t="shared" si="40"/>
        <v>0</v>
      </c>
      <c r="AL308" s="40">
        <v>3.3300000000000003E-2</v>
      </c>
      <c r="AM308" s="39">
        <f t="shared" si="41"/>
        <v>0</v>
      </c>
      <c r="AN308" s="39">
        <f t="shared" si="42"/>
        <v>0</v>
      </c>
      <c r="AO308" s="39">
        <v>0</v>
      </c>
      <c r="AP308" s="39">
        <f t="shared" si="43"/>
        <v>0</v>
      </c>
      <c r="AQ308" s="39"/>
      <c r="AR308" s="39"/>
      <c r="AS308" s="39">
        <f t="shared" si="44"/>
        <v>0</v>
      </c>
      <c r="AT308" s="41"/>
    </row>
    <row r="309" spans="1:46">
      <c r="A309" s="1"/>
      <c r="B309" s="1" t="s">
        <v>181</v>
      </c>
      <c r="C309" s="1" t="s">
        <v>68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2">
        <f>R306</f>
        <v>0</v>
      </c>
      <c r="S309" s="39"/>
      <c r="T309" s="39"/>
      <c r="U309" s="39"/>
      <c r="V309" s="39"/>
      <c r="W309" s="39"/>
      <c r="X309" s="39"/>
      <c r="Y309" s="39"/>
      <c r="Z309" s="39"/>
      <c r="AA309" s="39"/>
      <c r="AB309" s="39"/>
      <c r="AC309" s="39"/>
      <c r="AD309" s="39">
        <f t="shared" si="36"/>
        <v>0</v>
      </c>
      <c r="AE309" s="39">
        <f>(D306-R306)</f>
        <v>0</v>
      </c>
      <c r="AF309" s="39">
        <f t="shared" si="37"/>
        <v>0</v>
      </c>
      <c r="AG309" s="39">
        <f t="shared" si="38"/>
        <v>0</v>
      </c>
      <c r="AH309" s="40">
        <v>1E-3</v>
      </c>
      <c r="AI309" s="39">
        <f t="shared" si="39"/>
        <v>0</v>
      </c>
      <c r="AJ309" s="39"/>
      <c r="AK309" s="39">
        <f t="shared" si="40"/>
        <v>0</v>
      </c>
      <c r="AL309" s="40">
        <v>3.3300000000000003E-2</v>
      </c>
      <c r="AM309" s="39">
        <f t="shared" si="41"/>
        <v>0</v>
      </c>
      <c r="AN309" s="39">
        <f t="shared" si="42"/>
        <v>0</v>
      </c>
      <c r="AO309" s="39">
        <v>0</v>
      </c>
      <c r="AP309" s="39">
        <f t="shared" si="43"/>
        <v>0</v>
      </c>
      <c r="AQ309" s="39"/>
      <c r="AR309" s="39"/>
      <c r="AS309" s="39">
        <f t="shared" si="44"/>
        <v>0</v>
      </c>
      <c r="AT309" s="41"/>
    </row>
    <row r="310" spans="1:46">
      <c r="A310" s="12"/>
      <c r="B310" s="12" t="s">
        <v>182</v>
      </c>
      <c r="C310" s="12" t="s">
        <v>66</v>
      </c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2">
        <f>SUM(E310:P310)</f>
        <v>0</v>
      </c>
      <c r="S310" s="39"/>
      <c r="T310" s="39"/>
      <c r="U310" s="39"/>
      <c r="V310" s="39"/>
      <c r="W310" s="39"/>
      <c r="X310" s="39"/>
      <c r="Y310" s="39"/>
      <c r="Z310" s="39"/>
      <c r="AA310" s="39"/>
      <c r="AB310" s="39"/>
      <c r="AC310" s="39"/>
      <c r="AD310" s="39">
        <f t="shared" si="36"/>
        <v>0</v>
      </c>
      <c r="AE310" s="39">
        <f>(D310-R310)</f>
        <v>0</v>
      </c>
      <c r="AF310" s="39">
        <f t="shared" si="37"/>
        <v>0</v>
      </c>
      <c r="AG310" s="39">
        <f t="shared" si="38"/>
        <v>0</v>
      </c>
      <c r="AH310" s="40">
        <v>2.9000000000000001E-2</v>
      </c>
      <c r="AI310" s="39">
        <f t="shared" si="39"/>
        <v>0</v>
      </c>
      <c r="AJ310" s="39"/>
      <c r="AK310" s="39">
        <f t="shared" si="40"/>
        <v>0</v>
      </c>
      <c r="AL310" s="40">
        <v>0.04</v>
      </c>
      <c r="AM310" s="39">
        <f t="shared" si="41"/>
        <v>0</v>
      </c>
      <c r="AN310" s="39">
        <f t="shared" si="42"/>
        <v>0</v>
      </c>
      <c r="AO310" s="39">
        <v>0</v>
      </c>
      <c r="AP310" s="39">
        <f t="shared" si="43"/>
        <v>0</v>
      </c>
      <c r="AQ310" s="39"/>
      <c r="AR310" s="39"/>
      <c r="AS310" s="39">
        <f t="shared" si="44"/>
        <v>0</v>
      </c>
      <c r="AT310" s="39">
        <f>SUM(AS310+AS311+AS312+AS313)</f>
        <v>0</v>
      </c>
    </row>
    <row r="311" spans="1:46">
      <c r="A311" s="1"/>
      <c r="B311" s="1" t="s">
        <v>182</v>
      </c>
      <c r="C311" s="1" t="s">
        <v>70</v>
      </c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2">
        <f>(R310)</f>
        <v>0</v>
      </c>
      <c r="S311" s="39"/>
      <c r="T311" s="39"/>
      <c r="U311" s="39"/>
      <c r="V311" s="39"/>
      <c r="W311" s="39"/>
      <c r="X311" s="39"/>
      <c r="Y311" s="39"/>
      <c r="Z311" s="39"/>
      <c r="AA311" s="39"/>
      <c r="AB311" s="39"/>
      <c r="AC311" s="39"/>
      <c r="AD311" s="39">
        <f t="shared" si="36"/>
        <v>0</v>
      </c>
      <c r="AE311" s="39">
        <f>(D310-R310)</f>
        <v>0</v>
      </c>
      <c r="AF311" s="39">
        <f t="shared" si="37"/>
        <v>0</v>
      </c>
      <c r="AG311" s="39">
        <f t="shared" si="38"/>
        <v>0</v>
      </c>
      <c r="AH311" s="40">
        <v>2.5000000000000001E-3</v>
      </c>
      <c r="AI311" s="39">
        <f t="shared" si="39"/>
        <v>0</v>
      </c>
      <c r="AJ311" s="39"/>
      <c r="AK311" s="39">
        <f t="shared" si="40"/>
        <v>0</v>
      </c>
      <c r="AL311" s="40">
        <v>5.0000000000000001E-3</v>
      </c>
      <c r="AM311" s="39">
        <f t="shared" si="41"/>
        <v>0</v>
      </c>
      <c r="AN311" s="39">
        <f t="shared" si="42"/>
        <v>0</v>
      </c>
      <c r="AO311" s="39">
        <v>0</v>
      </c>
      <c r="AP311" s="39">
        <f t="shared" si="43"/>
        <v>0</v>
      </c>
      <c r="AQ311" s="39"/>
      <c r="AR311" s="39"/>
      <c r="AS311" s="39">
        <f t="shared" si="44"/>
        <v>0</v>
      </c>
      <c r="AT311" s="41"/>
    </row>
    <row r="312" spans="1:46">
      <c r="A312" s="1"/>
      <c r="B312" s="1" t="s">
        <v>182</v>
      </c>
      <c r="C312" s="1" t="s">
        <v>67</v>
      </c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2">
        <f>R310</f>
        <v>0</v>
      </c>
      <c r="S312" s="39"/>
      <c r="T312" s="39"/>
      <c r="U312" s="39"/>
      <c r="V312" s="39"/>
      <c r="W312" s="39"/>
      <c r="X312" s="39"/>
      <c r="Y312" s="39"/>
      <c r="Z312" s="39"/>
      <c r="AA312" s="39"/>
      <c r="AB312" s="39"/>
      <c r="AC312" s="39"/>
      <c r="AD312" s="39">
        <f t="shared" si="36"/>
        <v>0</v>
      </c>
      <c r="AE312" s="39">
        <f>(D310-R310)</f>
        <v>0</v>
      </c>
      <c r="AF312" s="39">
        <f t="shared" si="37"/>
        <v>0</v>
      </c>
      <c r="AG312" s="39">
        <f t="shared" si="38"/>
        <v>0</v>
      </c>
      <c r="AH312" s="40">
        <v>0.01</v>
      </c>
      <c r="AI312" s="39">
        <f t="shared" si="39"/>
        <v>0</v>
      </c>
      <c r="AJ312" s="39"/>
      <c r="AK312" s="39">
        <f t="shared" si="40"/>
        <v>0</v>
      </c>
      <c r="AL312" s="40">
        <v>3.3300000000000003E-2</v>
      </c>
      <c r="AM312" s="39">
        <f t="shared" si="41"/>
        <v>0</v>
      </c>
      <c r="AN312" s="39">
        <f t="shared" si="42"/>
        <v>0</v>
      </c>
      <c r="AO312" s="39">
        <v>0</v>
      </c>
      <c r="AP312" s="39">
        <f t="shared" si="43"/>
        <v>0</v>
      </c>
      <c r="AQ312" s="39"/>
      <c r="AR312" s="39"/>
      <c r="AS312" s="39">
        <f t="shared" si="44"/>
        <v>0</v>
      </c>
      <c r="AT312" s="41"/>
    </row>
    <row r="313" spans="1:46">
      <c r="A313" s="1"/>
      <c r="B313" s="1" t="s">
        <v>182</v>
      </c>
      <c r="C313" s="1" t="s">
        <v>68</v>
      </c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2">
        <f>R310</f>
        <v>0</v>
      </c>
      <c r="S313" s="39"/>
      <c r="T313" s="39"/>
      <c r="U313" s="39"/>
      <c r="V313" s="39"/>
      <c r="W313" s="39"/>
      <c r="X313" s="39"/>
      <c r="Y313" s="39"/>
      <c r="Z313" s="39"/>
      <c r="AA313" s="39"/>
      <c r="AB313" s="39"/>
      <c r="AC313" s="39"/>
      <c r="AD313" s="39">
        <f t="shared" si="36"/>
        <v>0</v>
      </c>
      <c r="AE313" s="39">
        <f>(D310-R310)</f>
        <v>0</v>
      </c>
      <c r="AF313" s="39">
        <f t="shared" si="37"/>
        <v>0</v>
      </c>
      <c r="AG313" s="39">
        <f t="shared" si="38"/>
        <v>0</v>
      </c>
      <c r="AH313" s="40">
        <v>1E-3</v>
      </c>
      <c r="AI313" s="39">
        <f t="shared" si="39"/>
        <v>0</v>
      </c>
      <c r="AJ313" s="39"/>
      <c r="AK313" s="39">
        <f t="shared" si="40"/>
        <v>0</v>
      </c>
      <c r="AL313" s="40">
        <v>3.3300000000000003E-2</v>
      </c>
      <c r="AM313" s="39">
        <f t="shared" si="41"/>
        <v>0</v>
      </c>
      <c r="AN313" s="39">
        <f t="shared" si="42"/>
        <v>0</v>
      </c>
      <c r="AO313" s="39">
        <v>0</v>
      </c>
      <c r="AP313" s="39">
        <f t="shared" si="43"/>
        <v>0</v>
      </c>
      <c r="AQ313" s="39"/>
      <c r="AR313" s="39"/>
      <c r="AS313" s="39">
        <f t="shared" si="44"/>
        <v>0</v>
      </c>
      <c r="AT313" s="41"/>
    </row>
    <row r="314" spans="1:46">
      <c r="A314" s="12"/>
      <c r="B314" s="12" t="s">
        <v>183</v>
      </c>
      <c r="C314" s="12" t="s">
        <v>66</v>
      </c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2">
        <f>SUM(E314:P314)</f>
        <v>0</v>
      </c>
      <c r="S314" s="39"/>
      <c r="T314" s="39"/>
      <c r="U314" s="39"/>
      <c r="V314" s="39"/>
      <c r="W314" s="39"/>
      <c r="X314" s="39"/>
      <c r="Y314" s="39"/>
      <c r="Z314" s="39"/>
      <c r="AA314" s="39"/>
      <c r="AB314" s="39"/>
      <c r="AC314" s="39"/>
      <c r="AD314" s="39">
        <f t="shared" si="36"/>
        <v>0</v>
      </c>
      <c r="AE314" s="39">
        <f>(D314-R314)</f>
        <v>0</v>
      </c>
      <c r="AF314" s="39">
        <f t="shared" si="37"/>
        <v>0</v>
      </c>
      <c r="AG314" s="39">
        <f t="shared" si="38"/>
        <v>0</v>
      </c>
      <c r="AH314" s="40">
        <v>2.9000000000000001E-2</v>
      </c>
      <c r="AI314" s="39">
        <f t="shared" si="39"/>
        <v>0</v>
      </c>
      <c r="AJ314" s="39"/>
      <c r="AK314" s="39">
        <f t="shared" si="40"/>
        <v>0</v>
      </c>
      <c r="AL314" s="40">
        <v>0.04</v>
      </c>
      <c r="AM314" s="39">
        <f t="shared" si="41"/>
        <v>0</v>
      </c>
      <c r="AN314" s="39">
        <f t="shared" si="42"/>
        <v>0</v>
      </c>
      <c r="AO314" s="39">
        <v>0</v>
      </c>
      <c r="AP314" s="39">
        <f t="shared" si="43"/>
        <v>0</v>
      </c>
      <c r="AQ314" s="39"/>
      <c r="AR314" s="39"/>
      <c r="AS314" s="39">
        <f t="shared" si="44"/>
        <v>0</v>
      </c>
      <c r="AT314" s="39">
        <f>SUM(AS314+AS315+AS316+AS317)</f>
        <v>0</v>
      </c>
    </row>
    <row r="315" spans="1:46">
      <c r="A315" s="1"/>
      <c r="B315" s="1" t="s">
        <v>183</v>
      </c>
      <c r="C315" s="1" t="s">
        <v>70</v>
      </c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2">
        <f>(R314)</f>
        <v>0</v>
      </c>
      <c r="S315" s="39"/>
      <c r="T315" s="39"/>
      <c r="U315" s="39"/>
      <c r="V315" s="39"/>
      <c r="W315" s="39"/>
      <c r="X315" s="39"/>
      <c r="Y315" s="39"/>
      <c r="Z315" s="39"/>
      <c r="AA315" s="39"/>
      <c r="AB315" s="39"/>
      <c r="AC315" s="39"/>
      <c r="AD315" s="39">
        <f t="shared" si="36"/>
        <v>0</v>
      </c>
      <c r="AE315" s="39">
        <f>(D314-R314)</f>
        <v>0</v>
      </c>
      <c r="AF315" s="39">
        <f t="shared" si="37"/>
        <v>0</v>
      </c>
      <c r="AG315" s="39">
        <f t="shared" si="38"/>
        <v>0</v>
      </c>
      <c r="AH315" s="40">
        <v>2.5000000000000001E-3</v>
      </c>
      <c r="AI315" s="39">
        <f t="shared" si="39"/>
        <v>0</v>
      </c>
      <c r="AJ315" s="39"/>
      <c r="AK315" s="39">
        <f t="shared" si="40"/>
        <v>0</v>
      </c>
      <c r="AL315" s="40">
        <v>5.0000000000000001E-3</v>
      </c>
      <c r="AM315" s="39">
        <f t="shared" si="41"/>
        <v>0</v>
      </c>
      <c r="AN315" s="39">
        <f t="shared" si="42"/>
        <v>0</v>
      </c>
      <c r="AO315" s="39">
        <v>0</v>
      </c>
      <c r="AP315" s="39">
        <f t="shared" si="43"/>
        <v>0</v>
      </c>
      <c r="AQ315" s="39"/>
      <c r="AR315" s="39"/>
      <c r="AS315" s="39">
        <f t="shared" si="44"/>
        <v>0</v>
      </c>
      <c r="AT315" s="41"/>
    </row>
    <row r="316" spans="1:46">
      <c r="A316" s="1"/>
      <c r="B316" s="1" t="s">
        <v>183</v>
      </c>
      <c r="C316" s="1" t="s">
        <v>67</v>
      </c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2">
        <f>R314</f>
        <v>0</v>
      </c>
      <c r="S316" s="39"/>
      <c r="T316" s="39"/>
      <c r="U316" s="39"/>
      <c r="V316" s="39"/>
      <c r="W316" s="39"/>
      <c r="X316" s="39"/>
      <c r="Y316" s="39"/>
      <c r="Z316" s="39"/>
      <c r="AA316" s="39"/>
      <c r="AB316" s="39"/>
      <c r="AC316" s="39"/>
      <c r="AD316" s="39">
        <f t="shared" si="36"/>
        <v>0</v>
      </c>
      <c r="AE316" s="39">
        <f>(D314-R314)</f>
        <v>0</v>
      </c>
      <c r="AF316" s="39">
        <f t="shared" si="37"/>
        <v>0</v>
      </c>
      <c r="AG316" s="39">
        <f t="shared" si="38"/>
        <v>0</v>
      </c>
      <c r="AH316" s="40">
        <v>0.01</v>
      </c>
      <c r="AI316" s="39">
        <f t="shared" si="39"/>
        <v>0</v>
      </c>
      <c r="AJ316" s="39"/>
      <c r="AK316" s="39">
        <f t="shared" si="40"/>
        <v>0</v>
      </c>
      <c r="AL316" s="40">
        <v>3.3300000000000003E-2</v>
      </c>
      <c r="AM316" s="39">
        <f t="shared" si="41"/>
        <v>0</v>
      </c>
      <c r="AN316" s="39">
        <f t="shared" si="42"/>
        <v>0</v>
      </c>
      <c r="AO316" s="39">
        <v>0</v>
      </c>
      <c r="AP316" s="39">
        <f t="shared" si="43"/>
        <v>0</v>
      </c>
      <c r="AQ316" s="39"/>
      <c r="AR316" s="39"/>
      <c r="AS316" s="39">
        <f t="shared" si="44"/>
        <v>0</v>
      </c>
      <c r="AT316" s="41"/>
    </row>
    <row r="317" spans="1:46">
      <c r="A317" s="1"/>
      <c r="B317" s="1" t="s">
        <v>183</v>
      </c>
      <c r="C317" s="1" t="s">
        <v>68</v>
      </c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2">
        <f>R314</f>
        <v>0</v>
      </c>
      <c r="S317" s="39"/>
      <c r="T317" s="39"/>
      <c r="U317" s="39"/>
      <c r="V317" s="39"/>
      <c r="W317" s="39"/>
      <c r="X317" s="39"/>
      <c r="Y317" s="39"/>
      <c r="Z317" s="39"/>
      <c r="AA317" s="39"/>
      <c r="AB317" s="39"/>
      <c r="AC317" s="39"/>
      <c r="AD317" s="39">
        <f t="shared" si="36"/>
        <v>0</v>
      </c>
      <c r="AE317" s="39">
        <f>(D314-R314)</f>
        <v>0</v>
      </c>
      <c r="AF317" s="39">
        <f t="shared" si="37"/>
        <v>0</v>
      </c>
      <c r="AG317" s="39">
        <f t="shared" si="38"/>
        <v>0</v>
      </c>
      <c r="AH317" s="40">
        <v>1E-3</v>
      </c>
      <c r="AI317" s="39">
        <f t="shared" si="39"/>
        <v>0</v>
      </c>
      <c r="AJ317" s="39"/>
      <c r="AK317" s="39">
        <f t="shared" si="40"/>
        <v>0</v>
      </c>
      <c r="AL317" s="40">
        <v>3.3300000000000003E-2</v>
      </c>
      <c r="AM317" s="39">
        <f t="shared" si="41"/>
        <v>0</v>
      </c>
      <c r="AN317" s="39">
        <f t="shared" si="42"/>
        <v>0</v>
      </c>
      <c r="AO317" s="39">
        <v>0</v>
      </c>
      <c r="AP317" s="39">
        <f t="shared" si="43"/>
        <v>0</v>
      </c>
      <c r="AQ317" s="39"/>
      <c r="AR317" s="39"/>
      <c r="AS317" s="39">
        <f t="shared" si="44"/>
        <v>0</v>
      </c>
      <c r="AT317" s="41"/>
    </row>
    <row r="318" spans="1:46">
      <c r="A318" s="15"/>
      <c r="B318" s="15" t="s">
        <v>184</v>
      </c>
      <c r="C318" s="15" t="s">
        <v>66</v>
      </c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2">
        <f>SUM(E318:P318)</f>
        <v>0</v>
      </c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39">
        <f t="shared" ref="AD318:AD381" si="51">SUM(S318:AB318)</f>
        <v>0</v>
      </c>
      <c r="AE318" s="39">
        <f>(D318-R318)</f>
        <v>0</v>
      </c>
      <c r="AF318" s="39">
        <f t="shared" si="37"/>
        <v>0</v>
      </c>
      <c r="AG318" s="39">
        <f t="shared" si="38"/>
        <v>0</v>
      </c>
      <c r="AH318" s="40">
        <v>2.9000000000000001E-2</v>
      </c>
      <c r="AI318" s="39">
        <f t="shared" si="39"/>
        <v>0</v>
      </c>
      <c r="AJ318" s="39"/>
      <c r="AK318" s="39">
        <f t="shared" si="40"/>
        <v>0</v>
      </c>
      <c r="AL318" s="40">
        <v>0.04</v>
      </c>
      <c r="AM318" s="39">
        <f t="shared" si="41"/>
        <v>0</v>
      </c>
      <c r="AN318" s="39">
        <f t="shared" si="42"/>
        <v>0</v>
      </c>
      <c r="AO318" s="39">
        <v>0</v>
      </c>
      <c r="AP318" s="39">
        <f t="shared" si="43"/>
        <v>0</v>
      </c>
      <c r="AQ318" s="39"/>
      <c r="AR318" s="39"/>
      <c r="AS318" s="39">
        <f t="shared" si="44"/>
        <v>0</v>
      </c>
      <c r="AT318" s="39">
        <f>SUM(AS318+AS319+AS320+AS321)</f>
        <v>0</v>
      </c>
    </row>
    <row r="319" spans="1:46">
      <c r="A319" s="1"/>
      <c r="B319" s="1" t="s">
        <v>184</v>
      </c>
      <c r="C319" s="1" t="s">
        <v>70</v>
      </c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2">
        <f>(R318)</f>
        <v>0</v>
      </c>
      <c r="S319" s="39"/>
      <c r="T319" s="39"/>
      <c r="U319" s="39"/>
      <c r="V319" s="39"/>
      <c r="W319" s="39"/>
      <c r="X319" s="39"/>
      <c r="Y319" s="39"/>
      <c r="Z319" s="39"/>
      <c r="AA319" s="39"/>
      <c r="AB319" s="39"/>
      <c r="AC319" s="39"/>
      <c r="AD319" s="39">
        <f t="shared" si="51"/>
        <v>0</v>
      </c>
      <c r="AE319" s="39">
        <f>(D318-R318)</f>
        <v>0</v>
      </c>
      <c r="AF319" s="39">
        <f t="shared" ref="AF319:AF383" si="52">(AD319)</f>
        <v>0</v>
      </c>
      <c r="AG319" s="39">
        <f t="shared" ref="AG319:AG383" si="53">(AE319-AF319)</f>
        <v>0</v>
      </c>
      <c r="AH319" s="40">
        <v>2.5000000000000001E-3</v>
      </c>
      <c r="AI319" s="39">
        <f t="shared" ref="AI319:AI383" si="54">AG319*AH319</f>
        <v>0</v>
      </c>
      <c r="AJ319" s="39"/>
      <c r="AK319" s="39">
        <f t="shared" ref="AK319:AK383" si="55">(AI319+AJ319)</f>
        <v>0</v>
      </c>
      <c r="AL319" s="40">
        <v>5.0000000000000001E-3</v>
      </c>
      <c r="AM319" s="39">
        <f t="shared" ref="AM319:AM383" si="56">(AK319*AL319)</f>
        <v>0</v>
      </c>
      <c r="AN319" s="39">
        <f t="shared" ref="AN319:AN383" si="57">(AK319-AM319)</f>
        <v>0</v>
      </c>
      <c r="AO319" s="39">
        <v>0</v>
      </c>
      <c r="AP319" s="39">
        <f t="shared" ref="AP319:AP383" si="58">AN319-AO319</f>
        <v>0</v>
      </c>
      <c r="AQ319" s="39"/>
      <c r="AR319" s="39"/>
      <c r="AS319" s="39">
        <f t="shared" ref="AS319:AS383" si="59">(AP319+AQ319+AR319)</f>
        <v>0</v>
      </c>
      <c r="AT319" s="41"/>
    </row>
    <row r="320" spans="1:46">
      <c r="A320" s="1"/>
      <c r="B320" s="1" t="s">
        <v>184</v>
      </c>
      <c r="C320" s="1" t="s">
        <v>67</v>
      </c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2">
        <f>R318</f>
        <v>0</v>
      </c>
      <c r="S320" s="39"/>
      <c r="T320" s="39"/>
      <c r="U320" s="39"/>
      <c r="V320" s="39"/>
      <c r="W320" s="39"/>
      <c r="X320" s="39"/>
      <c r="Y320" s="39"/>
      <c r="Z320" s="39"/>
      <c r="AA320" s="39"/>
      <c r="AB320" s="39"/>
      <c r="AC320" s="39"/>
      <c r="AD320" s="39">
        <f t="shared" si="51"/>
        <v>0</v>
      </c>
      <c r="AE320" s="39">
        <f>(D318-R318)</f>
        <v>0</v>
      </c>
      <c r="AF320" s="39">
        <f t="shared" si="52"/>
        <v>0</v>
      </c>
      <c r="AG320" s="39">
        <f t="shared" si="53"/>
        <v>0</v>
      </c>
      <c r="AH320" s="40">
        <v>0.01</v>
      </c>
      <c r="AI320" s="39">
        <f t="shared" si="54"/>
        <v>0</v>
      </c>
      <c r="AJ320" s="39"/>
      <c r="AK320" s="39">
        <f t="shared" si="55"/>
        <v>0</v>
      </c>
      <c r="AL320" s="40">
        <v>3.3300000000000003E-2</v>
      </c>
      <c r="AM320" s="39">
        <f t="shared" si="56"/>
        <v>0</v>
      </c>
      <c r="AN320" s="39">
        <f t="shared" si="57"/>
        <v>0</v>
      </c>
      <c r="AO320" s="39">
        <v>0</v>
      </c>
      <c r="AP320" s="39">
        <f t="shared" si="58"/>
        <v>0</v>
      </c>
      <c r="AQ320" s="39"/>
      <c r="AR320" s="39"/>
      <c r="AS320" s="39">
        <f t="shared" si="59"/>
        <v>0</v>
      </c>
      <c r="AT320" s="41"/>
    </row>
    <row r="321" spans="1:46">
      <c r="A321" s="1"/>
      <c r="B321" s="1" t="s">
        <v>184</v>
      </c>
      <c r="C321" s="1" t="s">
        <v>68</v>
      </c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2">
        <f>R318</f>
        <v>0</v>
      </c>
      <c r="S321" s="39"/>
      <c r="T321" s="39"/>
      <c r="U321" s="39"/>
      <c r="V321" s="39"/>
      <c r="W321" s="39"/>
      <c r="X321" s="39"/>
      <c r="Y321" s="39"/>
      <c r="Z321" s="39"/>
      <c r="AA321" s="39"/>
      <c r="AB321" s="39"/>
      <c r="AC321" s="39"/>
      <c r="AD321" s="39">
        <f t="shared" si="51"/>
        <v>0</v>
      </c>
      <c r="AE321" s="39">
        <f>(D318-R318)</f>
        <v>0</v>
      </c>
      <c r="AF321" s="39">
        <f t="shared" si="52"/>
        <v>0</v>
      </c>
      <c r="AG321" s="39">
        <f t="shared" si="53"/>
        <v>0</v>
      </c>
      <c r="AH321" s="40">
        <v>1E-3</v>
      </c>
      <c r="AI321" s="39">
        <f t="shared" si="54"/>
        <v>0</v>
      </c>
      <c r="AJ321" s="39"/>
      <c r="AK321" s="39">
        <f t="shared" si="55"/>
        <v>0</v>
      </c>
      <c r="AL321" s="40">
        <v>3.3300000000000003E-2</v>
      </c>
      <c r="AM321" s="39">
        <f t="shared" si="56"/>
        <v>0</v>
      </c>
      <c r="AN321" s="39">
        <f t="shared" si="57"/>
        <v>0</v>
      </c>
      <c r="AO321" s="39">
        <v>0</v>
      </c>
      <c r="AP321" s="39">
        <f t="shared" si="58"/>
        <v>0</v>
      </c>
      <c r="AQ321" s="39"/>
      <c r="AR321" s="39"/>
      <c r="AS321" s="39">
        <f t="shared" si="59"/>
        <v>0</v>
      </c>
      <c r="AT321" s="41"/>
    </row>
    <row r="322" spans="1:46">
      <c r="A322" s="12"/>
      <c r="B322" s="12" t="s">
        <v>185</v>
      </c>
      <c r="C322" s="12" t="s">
        <v>66</v>
      </c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2">
        <f>SUM(E322:P322)</f>
        <v>0</v>
      </c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39">
        <f t="shared" si="51"/>
        <v>0</v>
      </c>
      <c r="AE322" s="39">
        <f>(D322-R322)</f>
        <v>0</v>
      </c>
      <c r="AF322" s="39">
        <f t="shared" si="52"/>
        <v>0</v>
      </c>
      <c r="AG322" s="39">
        <f t="shared" si="53"/>
        <v>0</v>
      </c>
      <c r="AH322" s="40">
        <v>2.9000000000000001E-2</v>
      </c>
      <c r="AI322" s="39">
        <f t="shared" si="54"/>
        <v>0</v>
      </c>
      <c r="AJ322" s="39"/>
      <c r="AK322" s="39">
        <f t="shared" si="55"/>
        <v>0</v>
      </c>
      <c r="AL322" s="40">
        <v>0.04</v>
      </c>
      <c r="AM322" s="39">
        <f t="shared" si="56"/>
        <v>0</v>
      </c>
      <c r="AN322" s="39">
        <f t="shared" si="57"/>
        <v>0</v>
      </c>
      <c r="AO322" s="39">
        <v>0</v>
      </c>
      <c r="AP322" s="39">
        <f t="shared" si="58"/>
        <v>0</v>
      </c>
      <c r="AQ322" s="39"/>
      <c r="AR322" s="39"/>
      <c r="AS322" s="39">
        <f t="shared" si="59"/>
        <v>0</v>
      </c>
      <c r="AT322" s="39">
        <f>SUM(AS322+AS323+AS324+AS325)</f>
        <v>0</v>
      </c>
    </row>
    <row r="323" spans="1:46">
      <c r="A323" s="1"/>
      <c r="B323" s="1" t="s">
        <v>185</v>
      </c>
      <c r="C323" s="1" t="s">
        <v>76</v>
      </c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2">
        <f>(R322)</f>
        <v>0</v>
      </c>
      <c r="S323" s="39"/>
      <c r="T323" s="39"/>
      <c r="U323" s="39"/>
      <c r="V323" s="39"/>
      <c r="W323" s="39"/>
      <c r="X323" s="39"/>
      <c r="Y323" s="39"/>
      <c r="Z323" s="39"/>
      <c r="AA323" s="39"/>
      <c r="AB323" s="39"/>
      <c r="AC323" s="39"/>
      <c r="AD323" s="39">
        <f t="shared" si="51"/>
        <v>0</v>
      </c>
      <c r="AE323" s="39">
        <f>(D322-R322)</f>
        <v>0</v>
      </c>
      <c r="AF323" s="39">
        <f t="shared" si="52"/>
        <v>0</v>
      </c>
      <c r="AG323" s="39">
        <f t="shared" si="53"/>
        <v>0</v>
      </c>
      <c r="AH323" s="40">
        <v>0.04</v>
      </c>
      <c r="AI323" s="39">
        <f t="shared" si="54"/>
        <v>0</v>
      </c>
      <c r="AJ323" s="39"/>
      <c r="AK323" s="39">
        <f t="shared" si="55"/>
        <v>0</v>
      </c>
      <c r="AL323" s="40">
        <v>3.3300000000000003E-2</v>
      </c>
      <c r="AM323" s="39">
        <f t="shared" si="56"/>
        <v>0</v>
      </c>
      <c r="AN323" s="39">
        <f t="shared" si="57"/>
        <v>0</v>
      </c>
      <c r="AO323" s="39">
        <v>0</v>
      </c>
      <c r="AP323" s="39">
        <f t="shared" si="58"/>
        <v>0</v>
      </c>
      <c r="AQ323" s="39"/>
      <c r="AR323" s="39"/>
      <c r="AS323" s="39">
        <f t="shared" si="59"/>
        <v>0</v>
      </c>
      <c r="AT323" s="41"/>
    </row>
    <row r="324" spans="1:46">
      <c r="A324" s="1"/>
      <c r="B324" s="1" t="s">
        <v>185</v>
      </c>
      <c r="C324" s="1" t="s">
        <v>70</v>
      </c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2">
        <f>R322</f>
        <v>0</v>
      </c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>
        <f t="shared" si="51"/>
        <v>0</v>
      </c>
      <c r="AE324" s="39">
        <f>(D322-R322)</f>
        <v>0</v>
      </c>
      <c r="AF324" s="39">
        <f t="shared" si="52"/>
        <v>0</v>
      </c>
      <c r="AG324" s="39">
        <f t="shared" si="53"/>
        <v>0</v>
      </c>
      <c r="AH324" s="40">
        <v>2.5000000000000001E-3</v>
      </c>
      <c r="AI324" s="39">
        <f t="shared" si="54"/>
        <v>0</v>
      </c>
      <c r="AJ324" s="39"/>
      <c r="AK324" s="39">
        <f t="shared" si="55"/>
        <v>0</v>
      </c>
      <c r="AL324" s="40">
        <v>5.0000000000000001E-3</v>
      </c>
      <c r="AM324" s="39">
        <f t="shared" si="56"/>
        <v>0</v>
      </c>
      <c r="AN324" s="39">
        <f t="shared" si="57"/>
        <v>0</v>
      </c>
      <c r="AO324" s="39">
        <v>0</v>
      </c>
      <c r="AP324" s="39">
        <f t="shared" si="58"/>
        <v>0</v>
      </c>
      <c r="AQ324" s="39"/>
      <c r="AR324" s="39"/>
      <c r="AS324" s="39">
        <f t="shared" si="59"/>
        <v>0</v>
      </c>
      <c r="AT324" s="41"/>
    </row>
    <row r="325" spans="1:46">
      <c r="A325" s="1"/>
      <c r="B325" s="1" t="s">
        <v>185</v>
      </c>
      <c r="C325" s="1" t="s">
        <v>68</v>
      </c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2">
        <f>R322</f>
        <v>0</v>
      </c>
      <c r="S325" s="39"/>
      <c r="T325" s="39"/>
      <c r="U325" s="39"/>
      <c r="V325" s="39"/>
      <c r="W325" s="39"/>
      <c r="X325" s="39"/>
      <c r="Y325" s="39"/>
      <c r="Z325" s="39"/>
      <c r="AA325" s="39"/>
      <c r="AB325" s="39"/>
      <c r="AC325" s="39"/>
      <c r="AD325" s="39">
        <f t="shared" si="51"/>
        <v>0</v>
      </c>
      <c r="AE325" s="39">
        <f>(D322-R322)</f>
        <v>0</v>
      </c>
      <c r="AF325" s="39">
        <f t="shared" si="52"/>
        <v>0</v>
      </c>
      <c r="AG325" s="39">
        <f t="shared" si="53"/>
        <v>0</v>
      </c>
      <c r="AH325" s="40">
        <v>1E-3</v>
      </c>
      <c r="AI325" s="39">
        <f t="shared" si="54"/>
        <v>0</v>
      </c>
      <c r="AJ325" s="39"/>
      <c r="AK325" s="39">
        <f t="shared" si="55"/>
        <v>0</v>
      </c>
      <c r="AL325" s="40">
        <v>3.3300000000000003E-2</v>
      </c>
      <c r="AM325" s="39">
        <f t="shared" si="56"/>
        <v>0</v>
      </c>
      <c r="AN325" s="39">
        <f t="shared" si="57"/>
        <v>0</v>
      </c>
      <c r="AO325" s="39">
        <v>0</v>
      </c>
      <c r="AP325" s="39">
        <f t="shared" si="58"/>
        <v>0</v>
      </c>
      <c r="AQ325" s="39"/>
      <c r="AR325" s="39"/>
      <c r="AS325" s="39">
        <f t="shared" si="59"/>
        <v>0</v>
      </c>
      <c r="AT325" s="41"/>
    </row>
    <row r="326" spans="1:46">
      <c r="A326" s="17"/>
      <c r="B326" s="17" t="s">
        <v>186</v>
      </c>
      <c r="C326" s="17" t="s">
        <v>66</v>
      </c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2">
        <f>SUM(E326:P326)</f>
        <v>0</v>
      </c>
      <c r="S326" s="39"/>
      <c r="T326" s="39"/>
      <c r="U326" s="39"/>
      <c r="V326" s="39"/>
      <c r="W326" s="39"/>
      <c r="X326" s="39"/>
      <c r="Y326" s="39"/>
      <c r="Z326" s="39"/>
      <c r="AA326" s="39"/>
      <c r="AB326" s="39"/>
      <c r="AC326" s="39"/>
      <c r="AD326" s="39">
        <f t="shared" si="51"/>
        <v>0</v>
      </c>
      <c r="AE326" s="39">
        <f>(D326-R326)</f>
        <v>0</v>
      </c>
      <c r="AF326" s="39">
        <f t="shared" si="52"/>
        <v>0</v>
      </c>
      <c r="AG326" s="39">
        <f t="shared" si="53"/>
        <v>0</v>
      </c>
      <c r="AH326" s="40">
        <v>2.9000000000000001E-2</v>
      </c>
      <c r="AI326" s="39">
        <f t="shared" si="54"/>
        <v>0</v>
      </c>
      <c r="AJ326" s="39"/>
      <c r="AK326" s="39">
        <f t="shared" si="55"/>
        <v>0</v>
      </c>
      <c r="AL326" s="40">
        <v>0.04</v>
      </c>
      <c r="AM326" s="39">
        <f t="shared" si="56"/>
        <v>0</v>
      </c>
      <c r="AN326" s="39">
        <f t="shared" si="57"/>
        <v>0</v>
      </c>
      <c r="AO326" s="39">
        <v>0</v>
      </c>
      <c r="AP326" s="39">
        <f t="shared" si="58"/>
        <v>0</v>
      </c>
      <c r="AQ326" s="39"/>
      <c r="AR326" s="39"/>
      <c r="AS326" s="39">
        <f t="shared" si="59"/>
        <v>0</v>
      </c>
      <c r="AT326" s="39">
        <f>SUM(AS326+AS327+AS328+AS329)</f>
        <v>0</v>
      </c>
    </row>
    <row r="327" spans="1:46">
      <c r="A327" s="1"/>
      <c r="B327" s="1" t="s">
        <v>186</v>
      </c>
      <c r="C327" s="1" t="s">
        <v>70</v>
      </c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2">
        <f>(R326)</f>
        <v>0</v>
      </c>
      <c r="S327" s="39"/>
      <c r="T327" s="39"/>
      <c r="U327" s="39"/>
      <c r="V327" s="39"/>
      <c r="W327" s="39"/>
      <c r="X327" s="39"/>
      <c r="Y327" s="39"/>
      <c r="Z327" s="39"/>
      <c r="AA327" s="39"/>
      <c r="AB327" s="39"/>
      <c r="AC327" s="39"/>
      <c r="AD327" s="39">
        <f t="shared" si="51"/>
        <v>0</v>
      </c>
      <c r="AE327" s="39">
        <f>(D326-R326)</f>
        <v>0</v>
      </c>
      <c r="AF327" s="39">
        <f t="shared" si="52"/>
        <v>0</v>
      </c>
      <c r="AG327" s="39">
        <f t="shared" si="53"/>
        <v>0</v>
      </c>
      <c r="AH327" s="40">
        <v>2.5000000000000001E-3</v>
      </c>
      <c r="AI327" s="39">
        <f t="shared" si="54"/>
        <v>0</v>
      </c>
      <c r="AJ327" s="39"/>
      <c r="AK327" s="39">
        <f t="shared" si="55"/>
        <v>0</v>
      </c>
      <c r="AL327" s="40">
        <v>5.0000000000000001E-3</v>
      </c>
      <c r="AM327" s="39">
        <f t="shared" si="56"/>
        <v>0</v>
      </c>
      <c r="AN327" s="39">
        <f t="shared" si="57"/>
        <v>0</v>
      </c>
      <c r="AO327" s="39">
        <v>0</v>
      </c>
      <c r="AP327" s="39">
        <f t="shared" si="58"/>
        <v>0</v>
      </c>
      <c r="AQ327" s="39"/>
      <c r="AR327" s="39"/>
      <c r="AS327" s="39">
        <f t="shared" si="59"/>
        <v>0</v>
      </c>
      <c r="AT327" s="41"/>
    </row>
    <row r="328" spans="1:46">
      <c r="A328" s="1"/>
      <c r="B328" s="1" t="s">
        <v>186</v>
      </c>
      <c r="C328" s="1" t="s">
        <v>67</v>
      </c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2">
        <f>R326</f>
        <v>0</v>
      </c>
      <c r="S328" s="39"/>
      <c r="T328" s="39"/>
      <c r="U328" s="39"/>
      <c r="V328" s="39"/>
      <c r="W328" s="39"/>
      <c r="X328" s="39"/>
      <c r="Y328" s="39"/>
      <c r="Z328" s="39"/>
      <c r="AA328" s="39"/>
      <c r="AB328" s="39"/>
      <c r="AC328" s="39"/>
      <c r="AD328" s="39">
        <f t="shared" si="51"/>
        <v>0</v>
      </c>
      <c r="AE328" s="39">
        <f>(D326-R326)</f>
        <v>0</v>
      </c>
      <c r="AF328" s="39">
        <f t="shared" si="52"/>
        <v>0</v>
      </c>
      <c r="AG328" s="39">
        <f t="shared" si="53"/>
        <v>0</v>
      </c>
      <c r="AH328" s="40">
        <v>0.01</v>
      </c>
      <c r="AI328" s="39">
        <f t="shared" si="54"/>
        <v>0</v>
      </c>
      <c r="AJ328" s="39"/>
      <c r="AK328" s="39">
        <f t="shared" si="55"/>
        <v>0</v>
      </c>
      <c r="AL328" s="40">
        <v>3.3300000000000003E-2</v>
      </c>
      <c r="AM328" s="39">
        <f t="shared" si="56"/>
        <v>0</v>
      </c>
      <c r="AN328" s="39">
        <f t="shared" si="57"/>
        <v>0</v>
      </c>
      <c r="AO328" s="39">
        <v>0</v>
      </c>
      <c r="AP328" s="39">
        <f t="shared" si="58"/>
        <v>0</v>
      </c>
      <c r="AQ328" s="39"/>
      <c r="AR328" s="39"/>
      <c r="AS328" s="39">
        <f t="shared" si="59"/>
        <v>0</v>
      </c>
      <c r="AT328" s="41"/>
    </row>
    <row r="329" spans="1:46">
      <c r="A329" s="1"/>
      <c r="B329" s="1" t="s">
        <v>186</v>
      </c>
      <c r="C329" s="1" t="s">
        <v>68</v>
      </c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2">
        <f>R326</f>
        <v>0</v>
      </c>
      <c r="S329" s="39"/>
      <c r="T329" s="39"/>
      <c r="U329" s="39"/>
      <c r="V329" s="39"/>
      <c r="W329" s="39"/>
      <c r="X329" s="39"/>
      <c r="Y329" s="39"/>
      <c r="Z329" s="39"/>
      <c r="AA329" s="39"/>
      <c r="AB329" s="39"/>
      <c r="AC329" s="39"/>
      <c r="AD329" s="39">
        <f t="shared" si="51"/>
        <v>0</v>
      </c>
      <c r="AE329" s="39">
        <f>(D326-R326)</f>
        <v>0</v>
      </c>
      <c r="AF329" s="39">
        <f t="shared" si="52"/>
        <v>0</v>
      </c>
      <c r="AG329" s="39">
        <f t="shared" si="53"/>
        <v>0</v>
      </c>
      <c r="AH329" s="40">
        <v>1E-3</v>
      </c>
      <c r="AI329" s="39">
        <f t="shared" si="54"/>
        <v>0</v>
      </c>
      <c r="AJ329" s="39"/>
      <c r="AK329" s="39">
        <f t="shared" si="55"/>
        <v>0</v>
      </c>
      <c r="AL329" s="40">
        <v>3.3300000000000003E-2</v>
      </c>
      <c r="AM329" s="39">
        <f t="shared" si="56"/>
        <v>0</v>
      </c>
      <c r="AN329" s="39">
        <f t="shared" si="57"/>
        <v>0</v>
      </c>
      <c r="AO329" s="39">
        <v>0</v>
      </c>
      <c r="AP329" s="39">
        <f t="shared" si="58"/>
        <v>0</v>
      </c>
      <c r="AQ329" s="39"/>
      <c r="AR329" s="39"/>
      <c r="AS329" s="39">
        <f t="shared" si="59"/>
        <v>0</v>
      </c>
      <c r="AT329" s="41"/>
    </row>
    <row r="330" spans="1:46">
      <c r="A330" s="12"/>
      <c r="B330" s="12" t="s">
        <v>187</v>
      </c>
      <c r="C330" s="12" t="s">
        <v>66</v>
      </c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2">
        <f>SUM(E330:P330)</f>
        <v>0</v>
      </c>
      <c r="S330" s="39"/>
      <c r="T330" s="39"/>
      <c r="U330" s="39"/>
      <c r="V330" s="39"/>
      <c r="W330" s="39"/>
      <c r="X330" s="39"/>
      <c r="Y330" s="39"/>
      <c r="Z330" s="39"/>
      <c r="AA330" s="39"/>
      <c r="AB330" s="39"/>
      <c r="AC330" s="39"/>
      <c r="AD330" s="39">
        <f t="shared" si="51"/>
        <v>0</v>
      </c>
      <c r="AE330" s="39">
        <f>(D330-R330)</f>
        <v>0</v>
      </c>
      <c r="AF330" s="39">
        <f t="shared" si="52"/>
        <v>0</v>
      </c>
      <c r="AG330" s="39">
        <f t="shared" si="53"/>
        <v>0</v>
      </c>
      <c r="AH330" s="40">
        <v>2.9000000000000001E-2</v>
      </c>
      <c r="AI330" s="39">
        <f t="shared" si="54"/>
        <v>0</v>
      </c>
      <c r="AJ330" s="39"/>
      <c r="AK330" s="39">
        <f t="shared" si="55"/>
        <v>0</v>
      </c>
      <c r="AL330" s="40">
        <v>0.04</v>
      </c>
      <c r="AM330" s="39">
        <f t="shared" si="56"/>
        <v>0</v>
      </c>
      <c r="AN330" s="39">
        <f t="shared" si="57"/>
        <v>0</v>
      </c>
      <c r="AO330" s="39">
        <v>0</v>
      </c>
      <c r="AP330" s="39">
        <f t="shared" si="58"/>
        <v>0</v>
      </c>
      <c r="AQ330" s="39"/>
      <c r="AR330" s="39"/>
      <c r="AS330" s="39">
        <f t="shared" si="59"/>
        <v>0</v>
      </c>
      <c r="AT330" s="39">
        <f>SUM(AS330+AS331+AS332)</f>
        <v>0</v>
      </c>
    </row>
    <row r="331" spans="1:46">
      <c r="A331" s="1"/>
      <c r="B331" s="1" t="s">
        <v>187</v>
      </c>
      <c r="C331" s="1" t="s">
        <v>70</v>
      </c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2">
        <f>(R330)</f>
        <v>0</v>
      </c>
      <c r="S331" s="39"/>
      <c r="T331" s="39"/>
      <c r="U331" s="39"/>
      <c r="V331" s="39"/>
      <c r="W331" s="39"/>
      <c r="X331" s="39"/>
      <c r="Y331" s="39"/>
      <c r="Z331" s="39"/>
      <c r="AA331" s="39"/>
      <c r="AB331" s="39"/>
      <c r="AC331" s="39"/>
      <c r="AD331" s="39">
        <f t="shared" si="51"/>
        <v>0</v>
      </c>
      <c r="AE331" s="39">
        <f>(D330-R330)</f>
        <v>0</v>
      </c>
      <c r="AF331" s="39">
        <f t="shared" si="52"/>
        <v>0</v>
      </c>
      <c r="AG331" s="39">
        <f t="shared" si="53"/>
        <v>0</v>
      </c>
      <c r="AH331" s="40">
        <v>2.5000000000000001E-3</v>
      </c>
      <c r="AI331" s="39">
        <f t="shared" si="54"/>
        <v>0</v>
      </c>
      <c r="AJ331" s="39"/>
      <c r="AK331" s="39">
        <f t="shared" si="55"/>
        <v>0</v>
      </c>
      <c r="AL331" s="40">
        <v>5.0000000000000001E-3</v>
      </c>
      <c r="AM331" s="39">
        <f t="shared" si="56"/>
        <v>0</v>
      </c>
      <c r="AN331" s="39">
        <f t="shared" si="57"/>
        <v>0</v>
      </c>
      <c r="AO331" s="39">
        <v>0</v>
      </c>
      <c r="AP331" s="39">
        <f t="shared" si="58"/>
        <v>0</v>
      </c>
      <c r="AQ331" s="39"/>
      <c r="AR331" s="39"/>
      <c r="AS331" s="39">
        <f t="shared" si="59"/>
        <v>0</v>
      </c>
      <c r="AT331" s="41"/>
    </row>
    <row r="332" spans="1:46">
      <c r="A332" s="1"/>
      <c r="B332" s="1" t="s">
        <v>187</v>
      </c>
      <c r="C332" s="1" t="s">
        <v>68</v>
      </c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2">
        <f>R330</f>
        <v>0</v>
      </c>
      <c r="S332" s="39"/>
      <c r="T332" s="39"/>
      <c r="U332" s="39"/>
      <c r="V332" s="39"/>
      <c r="W332" s="39"/>
      <c r="X332" s="39"/>
      <c r="Y332" s="39"/>
      <c r="Z332" s="39"/>
      <c r="AA332" s="39"/>
      <c r="AB332" s="39"/>
      <c r="AC332" s="39"/>
      <c r="AD332" s="39">
        <f t="shared" si="51"/>
        <v>0</v>
      </c>
      <c r="AE332" s="39">
        <f>(D330-R330)</f>
        <v>0</v>
      </c>
      <c r="AF332" s="39">
        <f t="shared" si="52"/>
        <v>0</v>
      </c>
      <c r="AG332" s="39">
        <f t="shared" si="53"/>
        <v>0</v>
      </c>
      <c r="AH332" s="40">
        <v>1E-3</v>
      </c>
      <c r="AI332" s="39">
        <f t="shared" si="54"/>
        <v>0</v>
      </c>
      <c r="AJ332" s="39"/>
      <c r="AK332" s="39">
        <f t="shared" si="55"/>
        <v>0</v>
      </c>
      <c r="AL332" s="40">
        <v>3.3300000000000003E-2</v>
      </c>
      <c r="AM332" s="39">
        <f t="shared" si="56"/>
        <v>0</v>
      </c>
      <c r="AN332" s="39">
        <f t="shared" si="57"/>
        <v>0</v>
      </c>
      <c r="AO332" s="39">
        <v>0</v>
      </c>
      <c r="AP332" s="39">
        <f t="shared" si="58"/>
        <v>0</v>
      </c>
      <c r="AQ332" s="39"/>
      <c r="AR332" s="39"/>
      <c r="AS332" s="39">
        <f t="shared" si="59"/>
        <v>0</v>
      </c>
      <c r="AT332" s="39"/>
    </row>
    <row r="333" spans="1:46">
      <c r="A333" s="15"/>
      <c r="B333" s="15" t="s">
        <v>188</v>
      </c>
      <c r="C333" s="15" t="s">
        <v>66</v>
      </c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2">
        <f>SUM(E333:P333)</f>
        <v>0</v>
      </c>
      <c r="S333" s="39"/>
      <c r="T333" s="39"/>
      <c r="U333" s="39"/>
      <c r="V333" s="39"/>
      <c r="W333" s="39"/>
      <c r="X333" s="39"/>
      <c r="Y333" s="39"/>
      <c r="Z333" s="39"/>
      <c r="AA333" s="39"/>
      <c r="AB333" s="39"/>
      <c r="AC333" s="39"/>
      <c r="AD333" s="39">
        <f t="shared" si="51"/>
        <v>0</v>
      </c>
      <c r="AE333" s="39">
        <f>(D333-R333)</f>
        <v>0</v>
      </c>
      <c r="AF333" s="39">
        <f t="shared" si="52"/>
        <v>0</v>
      </c>
      <c r="AG333" s="39">
        <f t="shared" si="53"/>
        <v>0</v>
      </c>
      <c r="AH333" s="40">
        <v>2.9000000000000001E-2</v>
      </c>
      <c r="AI333" s="39">
        <f t="shared" si="54"/>
        <v>0</v>
      </c>
      <c r="AJ333" s="39"/>
      <c r="AK333" s="39">
        <f t="shared" si="55"/>
        <v>0</v>
      </c>
      <c r="AL333" s="40">
        <v>0.04</v>
      </c>
      <c r="AM333" s="39">
        <f t="shared" si="56"/>
        <v>0</v>
      </c>
      <c r="AN333" s="39">
        <f t="shared" si="57"/>
        <v>0</v>
      </c>
      <c r="AO333" s="39">
        <v>0</v>
      </c>
      <c r="AP333" s="39">
        <f t="shared" si="58"/>
        <v>0</v>
      </c>
      <c r="AQ333" s="39"/>
      <c r="AR333" s="39"/>
      <c r="AS333" s="39">
        <f t="shared" si="59"/>
        <v>0</v>
      </c>
      <c r="AT333" s="39">
        <f>SUM(AS333+AS334+AS335+AS336)</f>
        <v>0</v>
      </c>
    </row>
    <row r="334" spans="1:46">
      <c r="A334" s="1"/>
      <c r="B334" s="1" t="s">
        <v>188</v>
      </c>
      <c r="C334" s="1" t="s">
        <v>70</v>
      </c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2">
        <f>(R333)</f>
        <v>0</v>
      </c>
      <c r="S334" s="39"/>
      <c r="T334" s="39"/>
      <c r="U334" s="39"/>
      <c r="V334" s="39"/>
      <c r="W334" s="39"/>
      <c r="X334" s="39"/>
      <c r="Y334" s="39"/>
      <c r="Z334" s="39"/>
      <c r="AA334" s="39"/>
      <c r="AB334" s="39"/>
      <c r="AC334" s="39"/>
      <c r="AD334" s="39">
        <f t="shared" si="51"/>
        <v>0</v>
      </c>
      <c r="AE334" s="39">
        <f>(D333-R333)</f>
        <v>0</v>
      </c>
      <c r="AF334" s="39">
        <f t="shared" si="52"/>
        <v>0</v>
      </c>
      <c r="AG334" s="39">
        <f t="shared" si="53"/>
        <v>0</v>
      </c>
      <c r="AH334" s="40">
        <v>5.0000000000000001E-3</v>
      </c>
      <c r="AI334" s="39">
        <f t="shared" si="54"/>
        <v>0</v>
      </c>
      <c r="AJ334" s="39"/>
      <c r="AK334" s="39">
        <f t="shared" si="55"/>
        <v>0</v>
      </c>
      <c r="AL334" s="40">
        <v>3.3300000000000003E-2</v>
      </c>
      <c r="AM334" s="39">
        <f t="shared" si="56"/>
        <v>0</v>
      </c>
      <c r="AN334" s="39">
        <f t="shared" si="57"/>
        <v>0</v>
      </c>
      <c r="AO334" s="39">
        <v>0</v>
      </c>
      <c r="AP334" s="39">
        <f t="shared" si="58"/>
        <v>0</v>
      </c>
      <c r="AQ334" s="39"/>
      <c r="AR334" s="39"/>
      <c r="AS334" s="39">
        <f t="shared" si="59"/>
        <v>0</v>
      </c>
      <c r="AT334" s="41"/>
    </row>
    <row r="335" spans="1:46">
      <c r="A335" s="1"/>
      <c r="B335" s="1" t="s">
        <v>188</v>
      </c>
      <c r="C335" s="1" t="s">
        <v>67</v>
      </c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2">
        <f>R333</f>
        <v>0</v>
      </c>
      <c r="S335" s="39"/>
      <c r="T335" s="39"/>
      <c r="U335" s="39"/>
      <c r="V335" s="39"/>
      <c r="W335" s="39"/>
      <c r="X335" s="39"/>
      <c r="Y335" s="39"/>
      <c r="Z335" s="39"/>
      <c r="AA335" s="39"/>
      <c r="AB335" s="39"/>
      <c r="AC335" s="39"/>
      <c r="AD335" s="39">
        <f t="shared" si="51"/>
        <v>0</v>
      </c>
      <c r="AE335" s="39">
        <f>(D333-R333)</f>
        <v>0</v>
      </c>
      <c r="AF335" s="39">
        <f t="shared" si="52"/>
        <v>0</v>
      </c>
      <c r="AG335" s="39">
        <f t="shared" si="53"/>
        <v>0</v>
      </c>
      <c r="AH335" s="40">
        <v>0.01</v>
      </c>
      <c r="AI335" s="39">
        <f t="shared" si="54"/>
        <v>0</v>
      </c>
      <c r="AJ335" s="39"/>
      <c r="AK335" s="39">
        <f t="shared" si="55"/>
        <v>0</v>
      </c>
      <c r="AL335" s="40">
        <v>3.3300000000000003E-2</v>
      </c>
      <c r="AM335" s="39">
        <f t="shared" si="56"/>
        <v>0</v>
      </c>
      <c r="AN335" s="39">
        <f t="shared" si="57"/>
        <v>0</v>
      </c>
      <c r="AO335" s="39">
        <v>0</v>
      </c>
      <c r="AP335" s="39">
        <f t="shared" si="58"/>
        <v>0</v>
      </c>
      <c r="AQ335" s="39"/>
      <c r="AR335" s="39"/>
      <c r="AS335" s="39">
        <f t="shared" si="59"/>
        <v>0</v>
      </c>
      <c r="AT335" s="41"/>
    </row>
    <row r="336" spans="1:46">
      <c r="A336" s="1"/>
      <c r="B336" s="1" t="s">
        <v>188</v>
      </c>
      <c r="C336" s="1" t="s">
        <v>68</v>
      </c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2">
        <f>R333</f>
        <v>0</v>
      </c>
      <c r="S336" s="39"/>
      <c r="T336" s="39"/>
      <c r="U336" s="39"/>
      <c r="V336" s="39"/>
      <c r="W336" s="39"/>
      <c r="X336" s="39"/>
      <c r="Y336" s="39"/>
      <c r="Z336" s="39"/>
      <c r="AA336" s="39"/>
      <c r="AB336" s="39"/>
      <c r="AC336" s="39"/>
      <c r="AD336" s="39">
        <f t="shared" si="51"/>
        <v>0</v>
      </c>
      <c r="AE336" s="39">
        <f>(D333-R333)</f>
        <v>0</v>
      </c>
      <c r="AF336" s="39">
        <f t="shared" si="52"/>
        <v>0</v>
      </c>
      <c r="AG336" s="39">
        <f t="shared" si="53"/>
        <v>0</v>
      </c>
      <c r="AH336" s="40">
        <v>1E-3</v>
      </c>
      <c r="AI336" s="39">
        <f t="shared" si="54"/>
        <v>0</v>
      </c>
      <c r="AJ336" s="39"/>
      <c r="AK336" s="39">
        <f t="shared" si="55"/>
        <v>0</v>
      </c>
      <c r="AL336" s="40">
        <v>3.3300000000000003E-2</v>
      </c>
      <c r="AM336" s="39">
        <f t="shared" si="56"/>
        <v>0</v>
      </c>
      <c r="AN336" s="39">
        <f t="shared" si="57"/>
        <v>0</v>
      </c>
      <c r="AO336" s="39">
        <v>0</v>
      </c>
      <c r="AP336" s="39">
        <f t="shared" si="58"/>
        <v>0</v>
      </c>
      <c r="AQ336" s="39"/>
      <c r="AR336" s="39"/>
      <c r="AS336" s="39">
        <f t="shared" si="59"/>
        <v>0</v>
      </c>
      <c r="AT336" s="41"/>
    </row>
    <row r="337" spans="1:46">
      <c r="A337" s="15"/>
      <c r="B337" s="15" t="s">
        <v>189</v>
      </c>
      <c r="C337" s="15" t="s">
        <v>66</v>
      </c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2">
        <f>SUM(E337:P337)</f>
        <v>0</v>
      </c>
      <c r="S337" s="39"/>
      <c r="T337" s="39"/>
      <c r="U337" s="39"/>
      <c r="V337" s="39"/>
      <c r="W337" s="39"/>
      <c r="X337" s="39"/>
      <c r="Y337" s="39"/>
      <c r="Z337" s="39"/>
      <c r="AA337" s="39"/>
      <c r="AB337" s="39"/>
      <c r="AC337" s="39"/>
      <c r="AD337" s="39">
        <f t="shared" si="51"/>
        <v>0</v>
      </c>
      <c r="AE337" s="39">
        <f>(D337-R337)</f>
        <v>0</v>
      </c>
      <c r="AF337" s="39">
        <f t="shared" si="52"/>
        <v>0</v>
      </c>
      <c r="AG337" s="39">
        <f t="shared" si="53"/>
        <v>0</v>
      </c>
      <c r="AH337" s="40">
        <v>2.9000000000000001E-2</v>
      </c>
      <c r="AI337" s="39">
        <f t="shared" si="54"/>
        <v>0</v>
      </c>
      <c r="AJ337" s="39"/>
      <c r="AK337" s="39">
        <f t="shared" si="55"/>
        <v>0</v>
      </c>
      <c r="AL337" s="40">
        <v>0.04</v>
      </c>
      <c r="AM337" s="39">
        <f t="shared" si="56"/>
        <v>0</v>
      </c>
      <c r="AN337" s="39">
        <f t="shared" si="57"/>
        <v>0</v>
      </c>
      <c r="AO337" s="39">
        <v>0</v>
      </c>
      <c r="AP337" s="39">
        <f t="shared" si="58"/>
        <v>0</v>
      </c>
      <c r="AQ337" s="39"/>
      <c r="AR337" s="39"/>
      <c r="AS337" s="39">
        <f t="shared" si="59"/>
        <v>0</v>
      </c>
      <c r="AT337" s="39">
        <f>SUM(AS337+AS338+AS339+AS340+AS341)</f>
        <v>0</v>
      </c>
    </row>
    <row r="338" spans="1:46">
      <c r="A338" s="1"/>
      <c r="B338" s="1" t="s">
        <v>189</v>
      </c>
      <c r="C338" s="1" t="s">
        <v>70</v>
      </c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2">
        <f>(R337)</f>
        <v>0</v>
      </c>
      <c r="S338" s="39"/>
      <c r="T338" s="39"/>
      <c r="U338" s="39"/>
      <c r="V338" s="39"/>
      <c r="W338" s="39"/>
      <c r="X338" s="39"/>
      <c r="Y338" s="39"/>
      <c r="Z338" s="39"/>
      <c r="AA338" s="39"/>
      <c r="AB338" s="39"/>
      <c r="AC338" s="39"/>
      <c r="AD338" s="39">
        <f t="shared" si="51"/>
        <v>0</v>
      </c>
      <c r="AE338" s="39">
        <f>(D337-R337)</f>
        <v>0</v>
      </c>
      <c r="AF338" s="39">
        <f t="shared" si="52"/>
        <v>0</v>
      </c>
      <c r="AG338" s="39">
        <f t="shared" si="53"/>
        <v>0</v>
      </c>
      <c r="AH338" s="40">
        <v>5.0000000000000001E-3</v>
      </c>
      <c r="AI338" s="39">
        <f t="shared" si="54"/>
        <v>0</v>
      </c>
      <c r="AJ338" s="39"/>
      <c r="AK338" s="39">
        <f t="shared" si="55"/>
        <v>0</v>
      </c>
      <c r="AL338" s="40">
        <v>3.3300000000000003E-2</v>
      </c>
      <c r="AM338" s="39">
        <f t="shared" si="56"/>
        <v>0</v>
      </c>
      <c r="AN338" s="39">
        <f t="shared" si="57"/>
        <v>0</v>
      </c>
      <c r="AO338" s="39">
        <v>0</v>
      </c>
      <c r="AP338" s="39">
        <f t="shared" si="58"/>
        <v>0</v>
      </c>
      <c r="AQ338" s="39"/>
      <c r="AR338" s="39"/>
      <c r="AS338" s="39">
        <f t="shared" si="59"/>
        <v>0</v>
      </c>
      <c r="AT338" s="41"/>
    </row>
    <row r="339" spans="1:46">
      <c r="A339" s="1"/>
      <c r="B339" s="1" t="s">
        <v>189</v>
      </c>
      <c r="C339" s="1" t="s">
        <v>67</v>
      </c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2">
        <f>R337</f>
        <v>0</v>
      </c>
      <c r="S339" s="39"/>
      <c r="T339" s="39"/>
      <c r="U339" s="39"/>
      <c r="V339" s="39"/>
      <c r="W339" s="39"/>
      <c r="X339" s="39"/>
      <c r="Y339" s="39"/>
      <c r="Z339" s="39"/>
      <c r="AA339" s="39"/>
      <c r="AB339" s="39"/>
      <c r="AC339" s="39"/>
      <c r="AD339" s="39">
        <f t="shared" si="51"/>
        <v>0</v>
      </c>
      <c r="AE339" s="39">
        <f>(D337-R337)</f>
        <v>0</v>
      </c>
      <c r="AF339" s="39">
        <f t="shared" si="52"/>
        <v>0</v>
      </c>
      <c r="AG339" s="39">
        <f t="shared" si="53"/>
        <v>0</v>
      </c>
      <c r="AH339" s="40">
        <v>0.01</v>
      </c>
      <c r="AI339" s="39">
        <f t="shared" si="54"/>
        <v>0</v>
      </c>
      <c r="AJ339" s="39"/>
      <c r="AK339" s="39">
        <f t="shared" si="55"/>
        <v>0</v>
      </c>
      <c r="AL339" s="40">
        <v>3.3300000000000003E-2</v>
      </c>
      <c r="AM339" s="39">
        <f t="shared" si="56"/>
        <v>0</v>
      </c>
      <c r="AN339" s="39">
        <f t="shared" si="57"/>
        <v>0</v>
      </c>
      <c r="AO339" s="39">
        <v>0</v>
      </c>
      <c r="AP339" s="39">
        <f t="shared" si="58"/>
        <v>0</v>
      </c>
      <c r="AQ339" s="39"/>
      <c r="AR339" s="39"/>
      <c r="AS339" s="39">
        <f t="shared" si="59"/>
        <v>0</v>
      </c>
      <c r="AT339" s="41"/>
    </row>
    <row r="340" spans="1:46">
      <c r="A340" s="1"/>
      <c r="B340" s="1" t="s">
        <v>189</v>
      </c>
      <c r="C340" s="1" t="s">
        <v>68</v>
      </c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2">
        <f>R336</f>
        <v>0</v>
      </c>
      <c r="S340" s="39"/>
      <c r="T340" s="39"/>
      <c r="U340" s="39"/>
      <c r="V340" s="39"/>
      <c r="W340" s="39"/>
      <c r="X340" s="39"/>
      <c r="Y340" s="39"/>
      <c r="Z340" s="39"/>
      <c r="AA340" s="39"/>
      <c r="AB340" s="39"/>
      <c r="AC340" s="39"/>
      <c r="AD340" s="39">
        <f t="shared" si="51"/>
        <v>0</v>
      </c>
      <c r="AE340" s="39">
        <f>(D337-R337)</f>
        <v>0</v>
      </c>
      <c r="AF340" s="39">
        <f t="shared" ref="AF340" si="60">(AD340)</f>
        <v>0</v>
      </c>
      <c r="AG340" s="39">
        <f t="shared" ref="AG340" si="61">(AE340-AF340)</f>
        <v>0</v>
      </c>
      <c r="AH340" s="40">
        <v>1E-3</v>
      </c>
      <c r="AI340" s="39">
        <f t="shared" ref="AI340" si="62">AG340*AH340</f>
        <v>0</v>
      </c>
      <c r="AJ340" s="39"/>
      <c r="AK340" s="39">
        <f t="shared" ref="AK340" si="63">(AI340+AJ340)</f>
        <v>0</v>
      </c>
      <c r="AL340" s="40">
        <v>3.3300000000000003E-2</v>
      </c>
      <c r="AM340" s="39">
        <f t="shared" ref="AM340" si="64">(AK340*AL340)</f>
        <v>0</v>
      </c>
      <c r="AN340" s="39">
        <f t="shared" ref="AN340" si="65">(AK340-AM340)</f>
        <v>0</v>
      </c>
      <c r="AO340" s="39">
        <v>0</v>
      </c>
      <c r="AP340" s="39">
        <f t="shared" ref="AP340" si="66">AN340-AO340</f>
        <v>0</v>
      </c>
      <c r="AQ340" s="39"/>
      <c r="AR340" s="39"/>
      <c r="AS340" s="39">
        <f t="shared" ref="AS340" si="67">(AP340+AQ340+AR340)</f>
        <v>0</v>
      </c>
      <c r="AT340" s="41"/>
    </row>
    <row r="341" spans="1:46">
      <c r="A341" s="1"/>
      <c r="B341" s="1" t="s">
        <v>189</v>
      </c>
      <c r="C341" s="1" t="s">
        <v>76</v>
      </c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2">
        <f>R337</f>
        <v>0</v>
      </c>
      <c r="S341" s="39"/>
      <c r="T341" s="39"/>
      <c r="U341" s="39"/>
      <c r="V341" s="39"/>
      <c r="W341" s="39"/>
      <c r="X341" s="39"/>
      <c r="Y341" s="39"/>
      <c r="Z341" s="39"/>
      <c r="AA341" s="39"/>
      <c r="AB341" s="39"/>
      <c r="AC341" s="39"/>
      <c r="AD341" s="39">
        <f t="shared" si="51"/>
        <v>0</v>
      </c>
      <c r="AE341" s="39">
        <f>(D337-R337)</f>
        <v>0</v>
      </c>
      <c r="AF341" s="39">
        <f t="shared" si="52"/>
        <v>0</v>
      </c>
      <c r="AG341" s="39">
        <f t="shared" si="53"/>
        <v>0</v>
      </c>
      <c r="AH341" s="40">
        <v>3.5000000000000003E-2</v>
      </c>
      <c r="AI341" s="39">
        <f t="shared" si="54"/>
        <v>0</v>
      </c>
      <c r="AJ341" s="39"/>
      <c r="AK341" s="39">
        <f t="shared" si="55"/>
        <v>0</v>
      </c>
      <c r="AL341" s="40">
        <v>0.02</v>
      </c>
      <c r="AM341" s="39">
        <f t="shared" si="56"/>
        <v>0</v>
      </c>
      <c r="AN341" s="39">
        <f t="shared" si="57"/>
        <v>0</v>
      </c>
      <c r="AO341" s="39">
        <v>0</v>
      </c>
      <c r="AP341" s="39">
        <f t="shared" si="58"/>
        <v>0</v>
      </c>
      <c r="AQ341" s="39"/>
      <c r="AR341" s="39"/>
      <c r="AS341" s="39">
        <f t="shared" si="59"/>
        <v>0</v>
      </c>
      <c r="AT341" s="41"/>
    </row>
    <row r="342" spans="1:46">
      <c r="A342" s="12"/>
      <c r="B342" s="12" t="s">
        <v>190</v>
      </c>
      <c r="C342" s="12" t="s">
        <v>66</v>
      </c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2">
        <f>SUM(E342:P342)</f>
        <v>0</v>
      </c>
      <c r="S342" s="39"/>
      <c r="T342" s="39"/>
      <c r="U342" s="39"/>
      <c r="V342" s="39"/>
      <c r="W342" s="39"/>
      <c r="X342" s="39"/>
      <c r="Y342" s="39"/>
      <c r="Z342" s="39"/>
      <c r="AA342" s="39"/>
      <c r="AB342" s="39"/>
      <c r="AC342" s="39"/>
      <c r="AD342" s="39">
        <f t="shared" si="51"/>
        <v>0</v>
      </c>
      <c r="AE342" s="39">
        <f>(D342-R342)</f>
        <v>0</v>
      </c>
      <c r="AF342" s="39">
        <f t="shared" si="52"/>
        <v>0</v>
      </c>
      <c r="AG342" s="39">
        <f t="shared" si="53"/>
        <v>0</v>
      </c>
      <c r="AH342" s="40">
        <v>2.9000000000000001E-2</v>
      </c>
      <c r="AI342" s="39">
        <f t="shared" si="54"/>
        <v>0</v>
      </c>
      <c r="AJ342" s="39"/>
      <c r="AK342" s="39">
        <f t="shared" si="55"/>
        <v>0</v>
      </c>
      <c r="AL342" s="40">
        <v>0.04</v>
      </c>
      <c r="AM342" s="39">
        <f t="shared" si="56"/>
        <v>0</v>
      </c>
      <c r="AN342" s="39">
        <f t="shared" si="57"/>
        <v>0</v>
      </c>
      <c r="AO342" s="39">
        <v>0</v>
      </c>
      <c r="AP342" s="39">
        <f t="shared" si="58"/>
        <v>0</v>
      </c>
      <c r="AQ342" s="39"/>
      <c r="AR342" s="39"/>
      <c r="AS342" s="39">
        <f t="shared" si="59"/>
        <v>0</v>
      </c>
      <c r="AT342" s="39">
        <f>SUM(AS342+AS343+AS344+AS345)</f>
        <v>0</v>
      </c>
    </row>
    <row r="343" spans="1:46">
      <c r="A343" s="1"/>
      <c r="B343" s="1" t="s">
        <v>190</v>
      </c>
      <c r="C343" s="1" t="s">
        <v>70</v>
      </c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2">
        <f>(R342)</f>
        <v>0</v>
      </c>
      <c r="S343" s="39"/>
      <c r="T343" s="39"/>
      <c r="U343" s="39"/>
      <c r="V343" s="39"/>
      <c r="W343" s="39"/>
      <c r="X343" s="39"/>
      <c r="Y343" s="39"/>
      <c r="Z343" s="39"/>
      <c r="AA343" s="39"/>
      <c r="AB343" s="39"/>
      <c r="AC343" s="39"/>
      <c r="AD343" s="39">
        <f t="shared" si="51"/>
        <v>0</v>
      </c>
      <c r="AE343" s="39">
        <f>(D342-R342)</f>
        <v>0</v>
      </c>
      <c r="AF343" s="39">
        <f t="shared" si="52"/>
        <v>0</v>
      </c>
      <c r="AG343" s="39">
        <f t="shared" si="53"/>
        <v>0</v>
      </c>
      <c r="AH343" s="40">
        <v>5.0000000000000001E-3</v>
      </c>
      <c r="AI343" s="39">
        <f t="shared" si="54"/>
        <v>0</v>
      </c>
      <c r="AJ343" s="39"/>
      <c r="AK343" s="39">
        <f t="shared" si="55"/>
        <v>0</v>
      </c>
      <c r="AL343" s="40">
        <v>3.3300000000000003E-2</v>
      </c>
      <c r="AM343" s="39">
        <f t="shared" si="56"/>
        <v>0</v>
      </c>
      <c r="AN343" s="39">
        <f t="shared" si="57"/>
        <v>0</v>
      </c>
      <c r="AO343" s="39">
        <v>0</v>
      </c>
      <c r="AP343" s="39">
        <f t="shared" si="58"/>
        <v>0</v>
      </c>
      <c r="AQ343" s="39"/>
      <c r="AR343" s="39"/>
      <c r="AS343" s="39">
        <f t="shared" si="59"/>
        <v>0</v>
      </c>
      <c r="AT343" s="41"/>
    </row>
    <row r="344" spans="1:46">
      <c r="A344" s="1"/>
      <c r="B344" s="1" t="s">
        <v>190</v>
      </c>
      <c r="C344" s="1" t="s">
        <v>67</v>
      </c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2">
        <f>R342</f>
        <v>0</v>
      </c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>
        <f t="shared" si="51"/>
        <v>0</v>
      </c>
      <c r="AE344" s="39">
        <f>(D342-R342)</f>
        <v>0</v>
      </c>
      <c r="AF344" s="39">
        <f t="shared" si="52"/>
        <v>0</v>
      </c>
      <c r="AG344" s="39">
        <f t="shared" si="53"/>
        <v>0</v>
      </c>
      <c r="AH344" s="40">
        <v>0.01</v>
      </c>
      <c r="AI344" s="39">
        <f t="shared" si="54"/>
        <v>0</v>
      </c>
      <c r="AJ344" s="39"/>
      <c r="AK344" s="39">
        <f t="shared" si="55"/>
        <v>0</v>
      </c>
      <c r="AL344" s="40">
        <v>3.3300000000000003E-2</v>
      </c>
      <c r="AM344" s="39">
        <f t="shared" si="56"/>
        <v>0</v>
      </c>
      <c r="AN344" s="39">
        <f t="shared" si="57"/>
        <v>0</v>
      </c>
      <c r="AO344" s="39">
        <v>0</v>
      </c>
      <c r="AP344" s="39">
        <f t="shared" si="58"/>
        <v>0</v>
      </c>
      <c r="AQ344" s="39"/>
      <c r="AR344" s="39"/>
      <c r="AS344" s="39">
        <f t="shared" si="59"/>
        <v>0</v>
      </c>
      <c r="AT344" s="41"/>
    </row>
    <row r="345" spans="1:46">
      <c r="A345" s="1"/>
      <c r="B345" s="1" t="s">
        <v>190</v>
      </c>
      <c r="C345" s="1" t="s">
        <v>68</v>
      </c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2">
        <f>R342</f>
        <v>0</v>
      </c>
      <c r="S345" s="39"/>
      <c r="T345" s="39"/>
      <c r="U345" s="39"/>
      <c r="V345" s="39"/>
      <c r="W345" s="39"/>
      <c r="X345" s="39"/>
      <c r="Y345" s="39"/>
      <c r="Z345" s="39"/>
      <c r="AA345" s="39"/>
      <c r="AB345" s="39"/>
      <c r="AC345" s="39"/>
      <c r="AD345" s="39">
        <f t="shared" si="51"/>
        <v>0</v>
      </c>
      <c r="AE345" s="39">
        <f>(D342-R342)</f>
        <v>0</v>
      </c>
      <c r="AF345" s="39">
        <f t="shared" si="52"/>
        <v>0</v>
      </c>
      <c r="AG345" s="39">
        <f t="shared" si="53"/>
        <v>0</v>
      </c>
      <c r="AH345" s="40">
        <v>1E-3</v>
      </c>
      <c r="AI345" s="39">
        <f t="shared" si="54"/>
        <v>0</v>
      </c>
      <c r="AJ345" s="39"/>
      <c r="AK345" s="39">
        <f t="shared" si="55"/>
        <v>0</v>
      </c>
      <c r="AL345" s="40">
        <v>3.3300000000000003E-2</v>
      </c>
      <c r="AM345" s="39">
        <f t="shared" si="56"/>
        <v>0</v>
      </c>
      <c r="AN345" s="39">
        <f t="shared" si="57"/>
        <v>0</v>
      </c>
      <c r="AO345" s="39">
        <v>0</v>
      </c>
      <c r="AP345" s="39">
        <f t="shared" si="58"/>
        <v>0</v>
      </c>
      <c r="AQ345" s="39"/>
      <c r="AR345" s="39"/>
      <c r="AS345" s="39">
        <f t="shared" si="59"/>
        <v>0</v>
      </c>
      <c r="AT345" s="41"/>
    </row>
    <row r="346" spans="1:46">
      <c r="A346" s="15"/>
      <c r="B346" s="15" t="s">
        <v>191</v>
      </c>
      <c r="C346" s="15" t="s">
        <v>66</v>
      </c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2">
        <f>SUM(E346:P346)</f>
        <v>0</v>
      </c>
      <c r="S346" s="39"/>
      <c r="T346" s="39"/>
      <c r="U346" s="39"/>
      <c r="V346" s="39"/>
      <c r="W346" s="39"/>
      <c r="X346" s="39"/>
      <c r="Y346" s="39"/>
      <c r="Z346" s="39"/>
      <c r="AA346" s="39"/>
      <c r="AB346" s="39"/>
      <c r="AC346" s="39"/>
      <c r="AD346" s="39">
        <f t="shared" si="51"/>
        <v>0</v>
      </c>
      <c r="AE346" s="39">
        <f>(D346-R346)</f>
        <v>0</v>
      </c>
      <c r="AF346" s="39">
        <f t="shared" si="52"/>
        <v>0</v>
      </c>
      <c r="AG346" s="39">
        <f t="shared" si="53"/>
        <v>0</v>
      </c>
      <c r="AH346" s="40">
        <v>2.9000000000000001E-2</v>
      </c>
      <c r="AI346" s="39">
        <f t="shared" si="54"/>
        <v>0</v>
      </c>
      <c r="AJ346" s="39"/>
      <c r="AK346" s="39">
        <f t="shared" si="55"/>
        <v>0</v>
      </c>
      <c r="AL346" s="40">
        <v>0.04</v>
      </c>
      <c r="AM346" s="39">
        <f t="shared" si="56"/>
        <v>0</v>
      </c>
      <c r="AN346" s="39">
        <f t="shared" si="57"/>
        <v>0</v>
      </c>
      <c r="AO346" s="39">
        <v>0</v>
      </c>
      <c r="AP346" s="39">
        <f t="shared" si="58"/>
        <v>0</v>
      </c>
      <c r="AQ346" s="39"/>
      <c r="AR346" s="39"/>
      <c r="AS346" s="39">
        <f t="shared" si="59"/>
        <v>0</v>
      </c>
      <c r="AT346" s="39">
        <f>SUM(AS346+AS347+AS348+AS349+AS350)</f>
        <v>0</v>
      </c>
    </row>
    <row r="347" spans="1:46">
      <c r="A347" s="1"/>
      <c r="B347" s="1" t="s">
        <v>191</v>
      </c>
      <c r="C347" s="1" t="s">
        <v>76</v>
      </c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2">
        <f>(R346)</f>
        <v>0</v>
      </c>
      <c r="S347" s="39"/>
      <c r="T347" s="39"/>
      <c r="U347" s="39"/>
      <c r="V347" s="39"/>
      <c r="W347" s="39"/>
      <c r="X347" s="39"/>
      <c r="Y347" s="39"/>
      <c r="Z347" s="39"/>
      <c r="AA347" s="39"/>
      <c r="AB347" s="39"/>
      <c r="AC347" s="39"/>
      <c r="AD347" s="39">
        <f t="shared" si="51"/>
        <v>0</v>
      </c>
      <c r="AE347" s="39">
        <f>(D346-R346)</f>
        <v>0</v>
      </c>
      <c r="AF347" s="39">
        <f t="shared" si="52"/>
        <v>0</v>
      </c>
      <c r="AG347" s="39">
        <f t="shared" si="53"/>
        <v>0</v>
      </c>
      <c r="AH347" s="40">
        <v>2.8000000000000001E-2</v>
      </c>
      <c r="AI347" s="39">
        <f t="shared" si="54"/>
        <v>0</v>
      </c>
      <c r="AJ347" s="39"/>
      <c r="AK347" s="39">
        <f t="shared" si="55"/>
        <v>0</v>
      </c>
      <c r="AL347" s="40">
        <v>0</v>
      </c>
      <c r="AM347" s="39">
        <f t="shared" si="56"/>
        <v>0</v>
      </c>
      <c r="AN347" s="39">
        <f t="shared" si="57"/>
        <v>0</v>
      </c>
      <c r="AO347" s="39">
        <v>0</v>
      </c>
      <c r="AP347" s="39">
        <f t="shared" si="58"/>
        <v>0</v>
      </c>
      <c r="AQ347" s="39"/>
      <c r="AR347" s="39"/>
      <c r="AS347" s="39">
        <f t="shared" si="59"/>
        <v>0</v>
      </c>
      <c r="AT347" s="41"/>
    </row>
    <row r="348" spans="1:46">
      <c r="A348" s="1"/>
      <c r="B348" s="1" t="s">
        <v>191</v>
      </c>
      <c r="C348" s="1" t="s">
        <v>70</v>
      </c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2">
        <f>R346</f>
        <v>0</v>
      </c>
      <c r="S348" s="39"/>
      <c r="T348" s="39"/>
      <c r="U348" s="39"/>
      <c r="V348" s="39"/>
      <c r="W348" s="39"/>
      <c r="X348" s="39"/>
      <c r="Y348" s="39"/>
      <c r="Z348" s="39"/>
      <c r="AA348" s="39"/>
      <c r="AB348" s="39"/>
      <c r="AC348" s="39"/>
      <c r="AD348" s="39">
        <f t="shared" si="51"/>
        <v>0</v>
      </c>
      <c r="AE348" s="39">
        <f>(D346-R346)</f>
        <v>0</v>
      </c>
      <c r="AF348" s="39">
        <f t="shared" si="52"/>
        <v>0</v>
      </c>
      <c r="AG348" s="39">
        <f t="shared" si="53"/>
        <v>0</v>
      </c>
      <c r="AH348" s="40">
        <v>5.0000000000000001E-3</v>
      </c>
      <c r="AI348" s="39">
        <f t="shared" si="54"/>
        <v>0</v>
      </c>
      <c r="AJ348" s="39"/>
      <c r="AK348" s="39">
        <f t="shared" si="55"/>
        <v>0</v>
      </c>
      <c r="AL348" s="40">
        <v>3.3300000000000003E-2</v>
      </c>
      <c r="AM348" s="39">
        <f t="shared" si="56"/>
        <v>0</v>
      </c>
      <c r="AN348" s="39">
        <f t="shared" si="57"/>
        <v>0</v>
      </c>
      <c r="AO348" s="39">
        <v>0</v>
      </c>
      <c r="AP348" s="39">
        <f t="shared" si="58"/>
        <v>0</v>
      </c>
      <c r="AQ348" s="39"/>
      <c r="AR348" s="39"/>
      <c r="AS348" s="39">
        <f t="shared" si="59"/>
        <v>0</v>
      </c>
      <c r="AT348" s="41"/>
    </row>
    <row r="349" spans="1:46">
      <c r="A349" s="1"/>
      <c r="B349" s="1" t="s">
        <v>191</v>
      </c>
      <c r="C349" s="1" t="s">
        <v>67</v>
      </c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2">
        <f>R346</f>
        <v>0</v>
      </c>
      <c r="S349" s="39"/>
      <c r="T349" s="39"/>
      <c r="U349" s="39"/>
      <c r="V349" s="39"/>
      <c r="W349" s="39"/>
      <c r="X349" s="39"/>
      <c r="Y349" s="39"/>
      <c r="Z349" s="39"/>
      <c r="AA349" s="39"/>
      <c r="AB349" s="39"/>
      <c r="AC349" s="39"/>
      <c r="AD349" s="39">
        <f t="shared" si="51"/>
        <v>0</v>
      </c>
      <c r="AE349" s="39">
        <f>(D346-R346)</f>
        <v>0</v>
      </c>
      <c r="AF349" s="39">
        <f t="shared" si="52"/>
        <v>0</v>
      </c>
      <c r="AG349" s="39">
        <f t="shared" si="53"/>
        <v>0</v>
      </c>
      <c r="AH349" s="40">
        <v>0.01</v>
      </c>
      <c r="AI349" s="39">
        <f t="shared" si="54"/>
        <v>0</v>
      </c>
      <c r="AJ349" s="39"/>
      <c r="AK349" s="39">
        <f t="shared" si="55"/>
        <v>0</v>
      </c>
      <c r="AL349" s="40">
        <v>3.3300000000000003E-2</v>
      </c>
      <c r="AM349" s="39">
        <f t="shared" si="56"/>
        <v>0</v>
      </c>
      <c r="AN349" s="39">
        <f t="shared" si="57"/>
        <v>0</v>
      </c>
      <c r="AO349" s="39">
        <v>0</v>
      </c>
      <c r="AP349" s="39">
        <f t="shared" si="58"/>
        <v>0</v>
      </c>
      <c r="AQ349" s="39"/>
      <c r="AR349" s="39"/>
      <c r="AS349" s="39">
        <f t="shared" si="59"/>
        <v>0</v>
      </c>
      <c r="AT349" s="41"/>
    </row>
    <row r="350" spans="1:46">
      <c r="A350" s="1"/>
      <c r="B350" s="1" t="s">
        <v>191</v>
      </c>
      <c r="C350" s="1" t="s">
        <v>68</v>
      </c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2">
        <f>R346</f>
        <v>0</v>
      </c>
      <c r="S350" s="39"/>
      <c r="T350" s="39"/>
      <c r="U350" s="39"/>
      <c r="V350" s="39"/>
      <c r="W350" s="39"/>
      <c r="X350" s="39"/>
      <c r="Y350" s="39"/>
      <c r="Z350" s="39"/>
      <c r="AA350" s="39"/>
      <c r="AB350" s="39"/>
      <c r="AC350" s="39"/>
      <c r="AD350" s="39">
        <f t="shared" si="51"/>
        <v>0</v>
      </c>
      <c r="AE350" s="39">
        <f>(D346-R346)</f>
        <v>0</v>
      </c>
      <c r="AF350" s="39">
        <f t="shared" si="52"/>
        <v>0</v>
      </c>
      <c r="AG350" s="39">
        <f t="shared" si="53"/>
        <v>0</v>
      </c>
      <c r="AH350" s="40">
        <v>1E-3</v>
      </c>
      <c r="AI350" s="39">
        <f t="shared" si="54"/>
        <v>0</v>
      </c>
      <c r="AJ350" s="39"/>
      <c r="AK350" s="39">
        <f t="shared" si="55"/>
        <v>0</v>
      </c>
      <c r="AL350" s="40">
        <v>3.3300000000000003E-2</v>
      </c>
      <c r="AM350" s="39">
        <f t="shared" si="56"/>
        <v>0</v>
      </c>
      <c r="AN350" s="39">
        <f t="shared" si="57"/>
        <v>0</v>
      </c>
      <c r="AO350" s="39">
        <v>0</v>
      </c>
      <c r="AP350" s="39">
        <f t="shared" si="58"/>
        <v>0</v>
      </c>
      <c r="AQ350" s="39"/>
      <c r="AR350" s="39"/>
      <c r="AS350" s="39">
        <f t="shared" si="59"/>
        <v>0</v>
      </c>
      <c r="AT350" s="41"/>
    </row>
    <row r="351" spans="1:46">
      <c r="A351" s="12"/>
      <c r="B351" s="12" t="s">
        <v>192</v>
      </c>
      <c r="C351" s="12" t="s">
        <v>66</v>
      </c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2">
        <f>SUM(E351:P351)</f>
        <v>0</v>
      </c>
      <c r="S351" s="39"/>
      <c r="T351" s="39"/>
      <c r="U351" s="39"/>
      <c r="V351" s="39"/>
      <c r="W351" s="39"/>
      <c r="X351" s="39"/>
      <c r="Y351" s="39"/>
      <c r="Z351" s="39"/>
      <c r="AA351" s="39"/>
      <c r="AB351" s="39"/>
      <c r="AC351" s="39"/>
      <c r="AD351" s="39">
        <f t="shared" si="51"/>
        <v>0</v>
      </c>
      <c r="AE351" s="39">
        <f>(D351-R351)</f>
        <v>0</v>
      </c>
      <c r="AF351" s="39">
        <f t="shared" si="52"/>
        <v>0</v>
      </c>
      <c r="AG351" s="39">
        <f t="shared" si="53"/>
        <v>0</v>
      </c>
      <c r="AH351" s="40">
        <v>2.9000000000000001E-2</v>
      </c>
      <c r="AI351" s="39">
        <f t="shared" si="54"/>
        <v>0</v>
      </c>
      <c r="AJ351" s="39"/>
      <c r="AK351" s="39">
        <f t="shared" si="55"/>
        <v>0</v>
      </c>
      <c r="AL351" s="40">
        <v>0.04</v>
      </c>
      <c r="AM351" s="39">
        <f t="shared" si="56"/>
        <v>0</v>
      </c>
      <c r="AN351" s="39">
        <f t="shared" si="57"/>
        <v>0</v>
      </c>
      <c r="AO351" s="39">
        <v>0</v>
      </c>
      <c r="AP351" s="39">
        <f t="shared" si="58"/>
        <v>0</v>
      </c>
      <c r="AQ351" s="39"/>
      <c r="AR351" s="39"/>
      <c r="AS351" s="39">
        <f t="shared" si="59"/>
        <v>0</v>
      </c>
      <c r="AT351" s="39">
        <f>SUM(AS351+AS352+AS353+AS354)</f>
        <v>0</v>
      </c>
    </row>
    <row r="352" spans="1:46">
      <c r="A352" s="1"/>
      <c r="B352" s="1" t="s">
        <v>192</v>
      </c>
      <c r="C352" s="1" t="s">
        <v>70</v>
      </c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2">
        <f>(R351)</f>
        <v>0</v>
      </c>
      <c r="S352" s="39"/>
      <c r="T352" s="39"/>
      <c r="U352" s="39"/>
      <c r="V352" s="39"/>
      <c r="W352" s="39"/>
      <c r="X352" s="39"/>
      <c r="Y352" s="39"/>
      <c r="Z352" s="39"/>
      <c r="AA352" s="39"/>
      <c r="AB352" s="39"/>
      <c r="AC352" s="39"/>
      <c r="AD352" s="39">
        <f t="shared" si="51"/>
        <v>0</v>
      </c>
      <c r="AE352" s="39">
        <f>(D351-R351)</f>
        <v>0</v>
      </c>
      <c r="AF352" s="39">
        <f t="shared" si="52"/>
        <v>0</v>
      </c>
      <c r="AG352" s="39">
        <f t="shared" si="53"/>
        <v>0</v>
      </c>
      <c r="AH352" s="40">
        <v>5.0000000000000001E-3</v>
      </c>
      <c r="AI352" s="39">
        <f t="shared" si="54"/>
        <v>0</v>
      </c>
      <c r="AJ352" s="39"/>
      <c r="AK352" s="39">
        <f t="shared" si="55"/>
        <v>0</v>
      </c>
      <c r="AL352" s="40">
        <v>3.3300000000000003E-2</v>
      </c>
      <c r="AM352" s="39">
        <f t="shared" si="56"/>
        <v>0</v>
      </c>
      <c r="AN352" s="39">
        <f t="shared" si="57"/>
        <v>0</v>
      </c>
      <c r="AO352" s="39">
        <v>0</v>
      </c>
      <c r="AP352" s="39">
        <f t="shared" si="58"/>
        <v>0</v>
      </c>
      <c r="AQ352" s="39"/>
      <c r="AR352" s="39"/>
      <c r="AS352" s="39">
        <f t="shared" si="59"/>
        <v>0</v>
      </c>
      <c r="AT352" s="41"/>
    </row>
    <row r="353" spans="1:46">
      <c r="A353" s="1"/>
      <c r="B353" s="1" t="s">
        <v>192</v>
      </c>
      <c r="C353" s="1" t="s">
        <v>67</v>
      </c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2">
        <f>R351</f>
        <v>0</v>
      </c>
      <c r="S353" s="39"/>
      <c r="T353" s="39"/>
      <c r="U353" s="39"/>
      <c r="V353" s="39"/>
      <c r="W353" s="39"/>
      <c r="X353" s="39"/>
      <c r="Y353" s="39"/>
      <c r="Z353" s="39"/>
      <c r="AA353" s="39"/>
      <c r="AB353" s="39"/>
      <c r="AC353" s="39"/>
      <c r="AD353" s="39">
        <f t="shared" si="51"/>
        <v>0</v>
      </c>
      <c r="AE353" s="39">
        <f>(D351-R351)</f>
        <v>0</v>
      </c>
      <c r="AF353" s="39">
        <f t="shared" si="52"/>
        <v>0</v>
      </c>
      <c r="AG353" s="39">
        <f t="shared" si="53"/>
        <v>0</v>
      </c>
      <c r="AH353" s="40">
        <v>0.01</v>
      </c>
      <c r="AI353" s="39">
        <f t="shared" si="54"/>
        <v>0</v>
      </c>
      <c r="AJ353" s="39"/>
      <c r="AK353" s="39">
        <f t="shared" si="55"/>
        <v>0</v>
      </c>
      <c r="AL353" s="40">
        <v>3.3300000000000003E-2</v>
      </c>
      <c r="AM353" s="39">
        <f t="shared" si="56"/>
        <v>0</v>
      </c>
      <c r="AN353" s="39">
        <f t="shared" si="57"/>
        <v>0</v>
      </c>
      <c r="AO353" s="39">
        <v>0</v>
      </c>
      <c r="AP353" s="39">
        <f t="shared" si="58"/>
        <v>0</v>
      </c>
      <c r="AQ353" s="39"/>
      <c r="AR353" s="39"/>
      <c r="AS353" s="39">
        <f t="shared" si="59"/>
        <v>0</v>
      </c>
      <c r="AT353" s="41"/>
    </row>
    <row r="354" spans="1:46">
      <c r="A354" s="1"/>
      <c r="B354" s="1" t="s">
        <v>192</v>
      </c>
      <c r="C354" s="1" t="s">
        <v>68</v>
      </c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2">
        <f>R351</f>
        <v>0</v>
      </c>
      <c r="S354" s="39"/>
      <c r="T354" s="39"/>
      <c r="U354" s="39"/>
      <c r="V354" s="39"/>
      <c r="W354" s="39"/>
      <c r="X354" s="39"/>
      <c r="Y354" s="39"/>
      <c r="Z354" s="39"/>
      <c r="AA354" s="39"/>
      <c r="AB354" s="39"/>
      <c r="AC354" s="39"/>
      <c r="AD354" s="39">
        <f t="shared" si="51"/>
        <v>0</v>
      </c>
      <c r="AE354" s="39">
        <f>(D351-R351)</f>
        <v>0</v>
      </c>
      <c r="AF354" s="39">
        <f t="shared" si="52"/>
        <v>0</v>
      </c>
      <c r="AG354" s="39">
        <f t="shared" si="53"/>
        <v>0</v>
      </c>
      <c r="AH354" s="40">
        <v>1E-3</v>
      </c>
      <c r="AI354" s="39">
        <f t="shared" si="54"/>
        <v>0</v>
      </c>
      <c r="AJ354" s="39"/>
      <c r="AK354" s="39">
        <f t="shared" si="55"/>
        <v>0</v>
      </c>
      <c r="AL354" s="40">
        <v>3.3300000000000003E-2</v>
      </c>
      <c r="AM354" s="39">
        <f t="shared" si="56"/>
        <v>0</v>
      </c>
      <c r="AN354" s="39">
        <f t="shared" si="57"/>
        <v>0</v>
      </c>
      <c r="AO354" s="39">
        <v>0</v>
      </c>
      <c r="AP354" s="39">
        <f t="shared" si="58"/>
        <v>0</v>
      </c>
      <c r="AQ354" s="39"/>
      <c r="AR354" s="39"/>
      <c r="AS354" s="39">
        <f t="shared" si="59"/>
        <v>0</v>
      </c>
      <c r="AT354" s="41"/>
    </row>
    <row r="355" spans="1:46">
      <c r="A355" s="15"/>
      <c r="B355" s="15" t="s">
        <v>193</v>
      </c>
      <c r="C355" s="15" t="s">
        <v>66</v>
      </c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2">
        <f>SUM(E355:P355)</f>
        <v>0</v>
      </c>
      <c r="S355" s="39"/>
      <c r="T355" s="39"/>
      <c r="U355" s="39"/>
      <c r="V355" s="39"/>
      <c r="W355" s="39"/>
      <c r="X355" s="39"/>
      <c r="Y355" s="39"/>
      <c r="Z355" s="39"/>
      <c r="AA355" s="39"/>
      <c r="AB355" s="39"/>
      <c r="AC355" s="39"/>
      <c r="AD355" s="39">
        <f t="shared" si="51"/>
        <v>0</v>
      </c>
      <c r="AE355" s="39">
        <f>(D355-R355)</f>
        <v>0</v>
      </c>
      <c r="AF355" s="39">
        <f t="shared" si="52"/>
        <v>0</v>
      </c>
      <c r="AG355" s="39">
        <f t="shared" si="53"/>
        <v>0</v>
      </c>
      <c r="AH355" s="40">
        <v>2.9000000000000001E-2</v>
      </c>
      <c r="AI355" s="39">
        <f t="shared" si="54"/>
        <v>0</v>
      </c>
      <c r="AJ355" s="39"/>
      <c r="AK355" s="39">
        <f t="shared" si="55"/>
        <v>0</v>
      </c>
      <c r="AL355" s="40">
        <v>0.04</v>
      </c>
      <c r="AM355" s="39">
        <f t="shared" si="56"/>
        <v>0</v>
      </c>
      <c r="AN355" s="39">
        <f t="shared" si="57"/>
        <v>0</v>
      </c>
      <c r="AO355" s="39">
        <v>0</v>
      </c>
      <c r="AP355" s="39">
        <f t="shared" si="58"/>
        <v>0</v>
      </c>
      <c r="AQ355" s="39"/>
      <c r="AR355" s="39"/>
      <c r="AS355" s="39">
        <f t="shared" si="59"/>
        <v>0</v>
      </c>
      <c r="AT355" s="39">
        <f>SUM(AS355+AS356+AS357+AS358+AS359)</f>
        <v>0</v>
      </c>
    </row>
    <row r="356" spans="1:46">
      <c r="A356" s="1"/>
      <c r="B356" s="1" t="s">
        <v>193</v>
      </c>
      <c r="C356" s="1" t="s">
        <v>149</v>
      </c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2">
        <f>(R355)</f>
        <v>0</v>
      </c>
      <c r="S356" s="39"/>
      <c r="T356" s="39"/>
      <c r="U356" s="39"/>
      <c r="V356" s="39"/>
      <c r="W356" s="39"/>
      <c r="X356" s="39"/>
      <c r="Y356" s="39"/>
      <c r="Z356" s="39"/>
      <c r="AA356" s="39"/>
      <c r="AB356" s="39"/>
      <c r="AC356" s="39"/>
      <c r="AD356" s="39">
        <f t="shared" si="51"/>
        <v>0</v>
      </c>
      <c r="AE356" s="39">
        <f>(D355-R355)</f>
        <v>0</v>
      </c>
      <c r="AF356" s="39">
        <f t="shared" si="52"/>
        <v>0</v>
      </c>
      <c r="AG356" s="39">
        <f t="shared" si="53"/>
        <v>0</v>
      </c>
      <c r="AH356" s="40">
        <v>4.3E-3</v>
      </c>
      <c r="AI356" s="39">
        <f t="shared" si="54"/>
        <v>0</v>
      </c>
      <c r="AJ356" s="39"/>
      <c r="AK356" s="39">
        <f t="shared" si="55"/>
        <v>0</v>
      </c>
      <c r="AL356" s="40">
        <v>3.3300000000000003E-2</v>
      </c>
      <c r="AM356" s="39">
        <f t="shared" si="56"/>
        <v>0</v>
      </c>
      <c r="AN356" s="39">
        <f t="shared" si="57"/>
        <v>0</v>
      </c>
      <c r="AO356" s="39">
        <v>0</v>
      </c>
      <c r="AP356" s="39">
        <f t="shared" si="58"/>
        <v>0</v>
      </c>
      <c r="AQ356" s="39"/>
      <c r="AR356" s="39"/>
      <c r="AS356" s="39">
        <f t="shared" si="59"/>
        <v>0</v>
      </c>
      <c r="AT356" s="41"/>
    </row>
    <row r="357" spans="1:46">
      <c r="A357" s="1"/>
      <c r="B357" s="1" t="s">
        <v>193</v>
      </c>
      <c r="C357" s="1" t="s">
        <v>70</v>
      </c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2">
        <f>R355</f>
        <v>0</v>
      </c>
      <c r="S357" s="39"/>
      <c r="T357" s="39"/>
      <c r="U357" s="39"/>
      <c r="V357" s="39"/>
      <c r="W357" s="39"/>
      <c r="X357" s="39"/>
      <c r="Y357" s="39"/>
      <c r="Z357" s="39"/>
      <c r="AA357" s="39"/>
      <c r="AB357" s="39"/>
      <c r="AC357" s="39"/>
      <c r="AD357" s="39">
        <f t="shared" si="51"/>
        <v>0</v>
      </c>
      <c r="AE357" s="39">
        <f>(D355-R355)</f>
        <v>0</v>
      </c>
      <c r="AF357" s="39">
        <f t="shared" si="52"/>
        <v>0</v>
      </c>
      <c r="AG357" s="39">
        <f t="shared" si="53"/>
        <v>0</v>
      </c>
      <c r="AH357" s="40">
        <v>5.0000000000000001E-3</v>
      </c>
      <c r="AI357" s="39">
        <f t="shared" si="54"/>
        <v>0</v>
      </c>
      <c r="AJ357" s="39"/>
      <c r="AK357" s="39">
        <f t="shared" si="55"/>
        <v>0</v>
      </c>
      <c r="AL357" s="40">
        <v>3.3300000000000003E-2</v>
      </c>
      <c r="AM357" s="39">
        <f t="shared" si="56"/>
        <v>0</v>
      </c>
      <c r="AN357" s="39">
        <f t="shared" si="57"/>
        <v>0</v>
      </c>
      <c r="AO357" s="39">
        <v>0</v>
      </c>
      <c r="AP357" s="39">
        <f t="shared" si="58"/>
        <v>0</v>
      </c>
      <c r="AQ357" s="39"/>
      <c r="AR357" s="39"/>
      <c r="AS357" s="39">
        <f t="shared" si="59"/>
        <v>0</v>
      </c>
      <c r="AT357" s="41"/>
    </row>
    <row r="358" spans="1:46">
      <c r="A358" s="1"/>
      <c r="B358" s="1" t="s">
        <v>193</v>
      </c>
      <c r="C358" s="1" t="s">
        <v>67</v>
      </c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2">
        <f>R355</f>
        <v>0</v>
      </c>
      <c r="S358" s="39"/>
      <c r="T358" s="39"/>
      <c r="U358" s="39"/>
      <c r="V358" s="39"/>
      <c r="W358" s="39"/>
      <c r="X358" s="39"/>
      <c r="Y358" s="39"/>
      <c r="Z358" s="39"/>
      <c r="AA358" s="39"/>
      <c r="AB358" s="39"/>
      <c r="AC358" s="39"/>
      <c r="AD358" s="39">
        <f t="shared" si="51"/>
        <v>0</v>
      </c>
      <c r="AE358" s="39">
        <f>(D355-R355)</f>
        <v>0</v>
      </c>
      <c r="AF358" s="39">
        <f t="shared" si="52"/>
        <v>0</v>
      </c>
      <c r="AG358" s="39">
        <f t="shared" si="53"/>
        <v>0</v>
      </c>
      <c r="AH358" s="40">
        <v>0.01</v>
      </c>
      <c r="AI358" s="39">
        <f t="shared" si="54"/>
        <v>0</v>
      </c>
      <c r="AJ358" s="39"/>
      <c r="AK358" s="39">
        <f t="shared" si="55"/>
        <v>0</v>
      </c>
      <c r="AL358" s="40">
        <v>3.3300000000000003E-2</v>
      </c>
      <c r="AM358" s="39">
        <f t="shared" si="56"/>
        <v>0</v>
      </c>
      <c r="AN358" s="39">
        <f t="shared" si="57"/>
        <v>0</v>
      </c>
      <c r="AO358" s="39">
        <v>0</v>
      </c>
      <c r="AP358" s="39">
        <f t="shared" si="58"/>
        <v>0</v>
      </c>
      <c r="AQ358" s="39"/>
      <c r="AR358" s="39"/>
      <c r="AS358" s="39">
        <f t="shared" si="59"/>
        <v>0</v>
      </c>
      <c r="AT358" s="41"/>
    </row>
    <row r="359" spans="1:46">
      <c r="A359" s="1"/>
      <c r="B359" s="1" t="s">
        <v>193</v>
      </c>
      <c r="C359" s="1" t="s">
        <v>68</v>
      </c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2">
        <f>R355</f>
        <v>0</v>
      </c>
      <c r="S359" s="39"/>
      <c r="T359" s="39"/>
      <c r="U359" s="39"/>
      <c r="V359" s="39"/>
      <c r="W359" s="39"/>
      <c r="X359" s="39"/>
      <c r="Y359" s="39"/>
      <c r="Z359" s="39"/>
      <c r="AA359" s="39"/>
      <c r="AB359" s="39"/>
      <c r="AC359" s="39"/>
      <c r="AD359" s="39">
        <f t="shared" si="51"/>
        <v>0</v>
      </c>
      <c r="AE359" s="39">
        <f>(D355-R355)</f>
        <v>0</v>
      </c>
      <c r="AF359" s="39">
        <f t="shared" si="52"/>
        <v>0</v>
      </c>
      <c r="AG359" s="39">
        <f t="shared" si="53"/>
        <v>0</v>
      </c>
      <c r="AH359" s="40">
        <v>1E-3</v>
      </c>
      <c r="AI359" s="39">
        <f t="shared" si="54"/>
        <v>0</v>
      </c>
      <c r="AJ359" s="39"/>
      <c r="AK359" s="39">
        <f t="shared" si="55"/>
        <v>0</v>
      </c>
      <c r="AL359" s="40">
        <v>3.3300000000000003E-2</v>
      </c>
      <c r="AM359" s="39">
        <f t="shared" si="56"/>
        <v>0</v>
      </c>
      <c r="AN359" s="39">
        <f t="shared" si="57"/>
        <v>0</v>
      </c>
      <c r="AO359" s="39">
        <v>0</v>
      </c>
      <c r="AP359" s="39">
        <f t="shared" si="58"/>
        <v>0</v>
      </c>
      <c r="AQ359" s="39"/>
      <c r="AR359" s="39"/>
      <c r="AS359" s="39">
        <f t="shared" si="59"/>
        <v>0</v>
      </c>
      <c r="AT359" s="41"/>
    </row>
    <row r="360" spans="1:46">
      <c r="A360" s="15"/>
      <c r="B360" s="15" t="s">
        <v>194</v>
      </c>
      <c r="C360" s="15" t="s">
        <v>66</v>
      </c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2">
        <f>SUM(E360:P360)</f>
        <v>0</v>
      </c>
      <c r="S360" s="39"/>
      <c r="T360" s="39"/>
      <c r="U360" s="39"/>
      <c r="V360" s="39"/>
      <c r="W360" s="39"/>
      <c r="X360" s="39"/>
      <c r="Y360" s="39"/>
      <c r="Z360" s="39"/>
      <c r="AA360" s="39"/>
      <c r="AB360" s="39"/>
      <c r="AC360" s="39"/>
      <c r="AD360" s="39">
        <f t="shared" si="51"/>
        <v>0</v>
      </c>
      <c r="AE360" s="39">
        <f>(D360-R360)</f>
        <v>0</v>
      </c>
      <c r="AF360" s="39">
        <f t="shared" si="52"/>
        <v>0</v>
      </c>
      <c r="AG360" s="39">
        <f t="shared" si="53"/>
        <v>0</v>
      </c>
      <c r="AH360" s="40">
        <v>2.9000000000000001E-2</v>
      </c>
      <c r="AI360" s="39">
        <f t="shared" si="54"/>
        <v>0</v>
      </c>
      <c r="AJ360" s="39"/>
      <c r="AK360" s="39">
        <f t="shared" si="55"/>
        <v>0</v>
      </c>
      <c r="AL360" s="40">
        <v>0.04</v>
      </c>
      <c r="AM360" s="39">
        <f t="shared" si="56"/>
        <v>0</v>
      </c>
      <c r="AN360" s="39">
        <f t="shared" si="57"/>
        <v>0</v>
      </c>
      <c r="AO360" s="39">
        <v>0</v>
      </c>
      <c r="AP360" s="39">
        <f t="shared" si="58"/>
        <v>0</v>
      </c>
      <c r="AQ360" s="39"/>
      <c r="AR360" s="39"/>
      <c r="AS360" s="39">
        <f t="shared" si="59"/>
        <v>0</v>
      </c>
      <c r="AT360" s="39">
        <f>SUM(AS360+AS361+AS362+AS363+AS364)</f>
        <v>0</v>
      </c>
    </row>
    <row r="361" spans="1:46">
      <c r="A361" s="1"/>
      <c r="B361" s="1" t="s">
        <v>194</v>
      </c>
      <c r="C361" s="1" t="s">
        <v>76</v>
      </c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2">
        <f>(R360)</f>
        <v>0</v>
      </c>
      <c r="S361" s="39"/>
      <c r="T361" s="39"/>
      <c r="U361" s="39"/>
      <c r="V361" s="39"/>
      <c r="W361" s="39"/>
      <c r="X361" s="39"/>
      <c r="Y361" s="39"/>
      <c r="Z361" s="39"/>
      <c r="AA361" s="39"/>
      <c r="AB361" s="39"/>
      <c r="AC361" s="39"/>
      <c r="AD361" s="39">
        <f t="shared" si="51"/>
        <v>0</v>
      </c>
      <c r="AE361" s="39">
        <f>(D360-R360)</f>
        <v>0</v>
      </c>
      <c r="AF361" s="39">
        <f t="shared" si="52"/>
        <v>0</v>
      </c>
      <c r="AG361" s="39">
        <f t="shared" si="53"/>
        <v>0</v>
      </c>
      <c r="AH361" s="40">
        <v>3.7499999999999999E-2</v>
      </c>
      <c r="AI361" s="39">
        <f t="shared" si="54"/>
        <v>0</v>
      </c>
      <c r="AJ361" s="39"/>
      <c r="AK361" s="39">
        <f t="shared" si="55"/>
        <v>0</v>
      </c>
      <c r="AL361" s="40">
        <v>3.3300000000000003E-2</v>
      </c>
      <c r="AM361" s="39">
        <f t="shared" si="56"/>
        <v>0</v>
      </c>
      <c r="AN361" s="39">
        <f t="shared" si="57"/>
        <v>0</v>
      </c>
      <c r="AO361" s="39">
        <v>0</v>
      </c>
      <c r="AP361" s="39">
        <f t="shared" si="58"/>
        <v>0</v>
      </c>
      <c r="AQ361" s="39"/>
      <c r="AR361" s="39"/>
      <c r="AS361" s="39">
        <f t="shared" si="59"/>
        <v>0</v>
      </c>
      <c r="AT361" s="41"/>
    </row>
    <row r="362" spans="1:46">
      <c r="A362" s="1"/>
      <c r="B362" s="1" t="s">
        <v>194</v>
      </c>
      <c r="C362" s="1" t="s">
        <v>70</v>
      </c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2">
        <f>R360</f>
        <v>0</v>
      </c>
      <c r="S362" s="39"/>
      <c r="T362" s="39"/>
      <c r="U362" s="39"/>
      <c r="V362" s="39"/>
      <c r="W362" s="39"/>
      <c r="X362" s="39"/>
      <c r="Y362" s="39"/>
      <c r="Z362" s="39"/>
      <c r="AA362" s="39"/>
      <c r="AB362" s="39"/>
      <c r="AC362" s="39"/>
      <c r="AD362" s="39">
        <f t="shared" si="51"/>
        <v>0</v>
      </c>
      <c r="AE362" s="39">
        <f>(D360-R360)</f>
        <v>0</v>
      </c>
      <c r="AF362" s="39">
        <f t="shared" si="52"/>
        <v>0</v>
      </c>
      <c r="AG362" s="39">
        <f t="shared" si="53"/>
        <v>0</v>
      </c>
      <c r="AH362" s="40">
        <v>5.0000000000000001E-3</v>
      </c>
      <c r="AI362" s="39">
        <f t="shared" si="54"/>
        <v>0</v>
      </c>
      <c r="AJ362" s="39"/>
      <c r="AK362" s="39">
        <f t="shared" si="55"/>
        <v>0</v>
      </c>
      <c r="AL362" s="40">
        <v>3.3300000000000003E-2</v>
      </c>
      <c r="AM362" s="39">
        <f t="shared" si="56"/>
        <v>0</v>
      </c>
      <c r="AN362" s="39">
        <f t="shared" si="57"/>
        <v>0</v>
      </c>
      <c r="AO362" s="39">
        <v>0</v>
      </c>
      <c r="AP362" s="39">
        <f t="shared" si="58"/>
        <v>0</v>
      </c>
      <c r="AQ362" s="39"/>
      <c r="AR362" s="39"/>
      <c r="AS362" s="39">
        <f t="shared" si="59"/>
        <v>0</v>
      </c>
      <c r="AT362" s="41"/>
    </row>
    <row r="363" spans="1:46">
      <c r="A363" s="1"/>
      <c r="B363" s="1" t="s">
        <v>194</v>
      </c>
      <c r="C363" s="1" t="s">
        <v>67</v>
      </c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2">
        <f>R360</f>
        <v>0</v>
      </c>
      <c r="S363" s="39"/>
      <c r="T363" s="39"/>
      <c r="U363" s="39"/>
      <c r="V363" s="39"/>
      <c r="W363" s="39"/>
      <c r="X363" s="39"/>
      <c r="Y363" s="39"/>
      <c r="Z363" s="39"/>
      <c r="AA363" s="39"/>
      <c r="AB363" s="39"/>
      <c r="AC363" s="39"/>
      <c r="AD363" s="39">
        <f t="shared" si="51"/>
        <v>0</v>
      </c>
      <c r="AE363" s="39">
        <f>(D360-R360)</f>
        <v>0</v>
      </c>
      <c r="AF363" s="39">
        <f t="shared" si="52"/>
        <v>0</v>
      </c>
      <c r="AG363" s="39">
        <f t="shared" si="53"/>
        <v>0</v>
      </c>
      <c r="AH363" s="40">
        <v>0.01</v>
      </c>
      <c r="AI363" s="39">
        <f t="shared" si="54"/>
        <v>0</v>
      </c>
      <c r="AJ363" s="39"/>
      <c r="AK363" s="39">
        <f t="shared" si="55"/>
        <v>0</v>
      </c>
      <c r="AL363" s="40">
        <v>3.3300000000000003E-2</v>
      </c>
      <c r="AM363" s="39">
        <f t="shared" si="56"/>
        <v>0</v>
      </c>
      <c r="AN363" s="39">
        <f t="shared" si="57"/>
        <v>0</v>
      </c>
      <c r="AO363" s="39">
        <v>0</v>
      </c>
      <c r="AP363" s="39">
        <f t="shared" si="58"/>
        <v>0</v>
      </c>
      <c r="AQ363" s="39"/>
      <c r="AR363" s="39"/>
      <c r="AS363" s="39">
        <f t="shared" si="59"/>
        <v>0</v>
      </c>
      <c r="AT363" s="41"/>
    </row>
    <row r="364" spans="1:46">
      <c r="A364" s="1"/>
      <c r="B364" s="1" t="s">
        <v>194</v>
      </c>
      <c r="C364" s="1" t="s">
        <v>68</v>
      </c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2">
        <f>R360</f>
        <v>0</v>
      </c>
      <c r="S364" s="39"/>
      <c r="T364" s="39"/>
      <c r="U364" s="39"/>
      <c r="V364" s="39"/>
      <c r="W364" s="39"/>
      <c r="X364" s="39"/>
      <c r="Y364" s="39"/>
      <c r="Z364" s="39"/>
      <c r="AA364" s="39"/>
      <c r="AB364" s="39"/>
      <c r="AC364" s="39"/>
      <c r="AD364" s="39">
        <f t="shared" si="51"/>
        <v>0</v>
      </c>
      <c r="AE364" s="39">
        <f>(D360-R360)</f>
        <v>0</v>
      </c>
      <c r="AF364" s="39">
        <f t="shared" si="52"/>
        <v>0</v>
      </c>
      <c r="AG364" s="39">
        <f t="shared" si="53"/>
        <v>0</v>
      </c>
      <c r="AH364" s="40">
        <v>1E-3</v>
      </c>
      <c r="AI364" s="39">
        <f t="shared" si="54"/>
        <v>0</v>
      </c>
      <c r="AJ364" s="39"/>
      <c r="AK364" s="39">
        <f t="shared" si="55"/>
        <v>0</v>
      </c>
      <c r="AL364" s="40">
        <v>3.3300000000000003E-2</v>
      </c>
      <c r="AM364" s="39">
        <f t="shared" si="56"/>
        <v>0</v>
      </c>
      <c r="AN364" s="39">
        <f t="shared" si="57"/>
        <v>0</v>
      </c>
      <c r="AO364" s="39">
        <v>0</v>
      </c>
      <c r="AP364" s="39">
        <f t="shared" si="58"/>
        <v>0</v>
      </c>
      <c r="AQ364" s="39"/>
      <c r="AR364" s="39"/>
      <c r="AS364" s="39">
        <f t="shared" si="59"/>
        <v>0</v>
      </c>
      <c r="AT364" s="41"/>
    </row>
    <row r="365" spans="1:46">
      <c r="A365" s="12"/>
      <c r="B365" s="12" t="s">
        <v>195</v>
      </c>
      <c r="C365" s="12" t="s">
        <v>66</v>
      </c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2">
        <f>SUM(E365:P365)</f>
        <v>0</v>
      </c>
      <c r="S365" s="39"/>
      <c r="T365" s="39"/>
      <c r="U365" s="39"/>
      <c r="V365" s="39"/>
      <c r="W365" s="39"/>
      <c r="X365" s="39"/>
      <c r="Y365" s="39"/>
      <c r="Z365" s="39"/>
      <c r="AA365" s="39"/>
      <c r="AB365" s="39"/>
      <c r="AC365" s="39"/>
      <c r="AD365" s="39">
        <f t="shared" si="51"/>
        <v>0</v>
      </c>
      <c r="AE365" s="39">
        <f>(D365-R365)</f>
        <v>0</v>
      </c>
      <c r="AF365" s="39">
        <f t="shared" si="52"/>
        <v>0</v>
      </c>
      <c r="AG365" s="39">
        <f t="shared" si="53"/>
        <v>0</v>
      </c>
      <c r="AH365" s="40">
        <v>2.9000000000000001E-2</v>
      </c>
      <c r="AI365" s="39">
        <f t="shared" si="54"/>
        <v>0</v>
      </c>
      <c r="AJ365" s="39"/>
      <c r="AK365" s="39">
        <f t="shared" si="55"/>
        <v>0</v>
      </c>
      <c r="AL365" s="40">
        <v>0.04</v>
      </c>
      <c r="AM365" s="39">
        <f t="shared" si="56"/>
        <v>0</v>
      </c>
      <c r="AN365" s="39">
        <f t="shared" si="57"/>
        <v>0</v>
      </c>
      <c r="AO365" s="39">
        <v>0</v>
      </c>
      <c r="AP365" s="39">
        <f t="shared" si="58"/>
        <v>0</v>
      </c>
      <c r="AQ365" s="39"/>
      <c r="AR365" s="39"/>
      <c r="AS365" s="39">
        <f t="shared" si="59"/>
        <v>0</v>
      </c>
      <c r="AT365" s="39">
        <f>SUM(AS365+AS366+AS367+AS368+AS369)</f>
        <v>0</v>
      </c>
    </row>
    <row r="366" spans="1:46">
      <c r="A366" s="1"/>
      <c r="B366" s="1" t="s">
        <v>195</v>
      </c>
      <c r="C366" s="1" t="s">
        <v>76</v>
      </c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2">
        <f>(R365)</f>
        <v>0</v>
      </c>
      <c r="S366" s="39"/>
      <c r="T366" s="39"/>
      <c r="U366" s="39"/>
      <c r="V366" s="39"/>
      <c r="W366" s="39"/>
      <c r="X366" s="39"/>
      <c r="Y366" s="39"/>
      <c r="Z366" s="39"/>
      <c r="AA366" s="39"/>
      <c r="AB366" s="39"/>
      <c r="AC366" s="39"/>
      <c r="AD366" s="39">
        <f t="shared" si="51"/>
        <v>0</v>
      </c>
      <c r="AE366" s="39">
        <f>(D365-R365)</f>
        <v>0</v>
      </c>
      <c r="AF366" s="39">
        <f t="shared" si="52"/>
        <v>0</v>
      </c>
      <c r="AG366" s="39">
        <f t="shared" si="53"/>
        <v>0</v>
      </c>
      <c r="AH366" s="40">
        <v>0.04</v>
      </c>
      <c r="AI366" s="39">
        <f t="shared" si="54"/>
        <v>0</v>
      </c>
      <c r="AJ366" s="39"/>
      <c r="AK366" s="39">
        <f t="shared" si="55"/>
        <v>0</v>
      </c>
      <c r="AL366" s="40">
        <v>0</v>
      </c>
      <c r="AM366" s="39">
        <f t="shared" si="56"/>
        <v>0</v>
      </c>
      <c r="AN366" s="39">
        <f t="shared" si="57"/>
        <v>0</v>
      </c>
      <c r="AO366" s="39">
        <v>0</v>
      </c>
      <c r="AP366" s="39">
        <f t="shared" si="58"/>
        <v>0</v>
      </c>
      <c r="AQ366" s="39"/>
      <c r="AR366" s="39"/>
      <c r="AS366" s="39">
        <f t="shared" si="59"/>
        <v>0</v>
      </c>
      <c r="AT366" s="41"/>
    </row>
    <row r="367" spans="1:46">
      <c r="A367" s="1"/>
      <c r="B367" s="1" t="s">
        <v>195</v>
      </c>
      <c r="C367" s="1" t="s">
        <v>70</v>
      </c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2">
        <f>R365</f>
        <v>0</v>
      </c>
      <c r="S367" s="39"/>
      <c r="T367" s="39"/>
      <c r="U367" s="39"/>
      <c r="V367" s="39"/>
      <c r="W367" s="39"/>
      <c r="X367" s="39"/>
      <c r="Y367" s="39"/>
      <c r="Z367" s="39"/>
      <c r="AA367" s="39"/>
      <c r="AB367" s="39"/>
      <c r="AC367" s="39"/>
      <c r="AD367" s="39">
        <f t="shared" si="51"/>
        <v>0</v>
      </c>
      <c r="AE367" s="39">
        <f>(D365-R365)</f>
        <v>0</v>
      </c>
      <c r="AF367" s="39">
        <f t="shared" si="52"/>
        <v>0</v>
      </c>
      <c r="AG367" s="39">
        <f t="shared" si="53"/>
        <v>0</v>
      </c>
      <c r="AH367" s="40">
        <v>5.0000000000000001E-3</v>
      </c>
      <c r="AI367" s="39">
        <f t="shared" si="54"/>
        <v>0</v>
      </c>
      <c r="AJ367" s="39"/>
      <c r="AK367" s="39">
        <f t="shared" si="55"/>
        <v>0</v>
      </c>
      <c r="AL367" s="40">
        <v>3.3300000000000003E-2</v>
      </c>
      <c r="AM367" s="39">
        <f t="shared" si="56"/>
        <v>0</v>
      </c>
      <c r="AN367" s="39">
        <f t="shared" si="57"/>
        <v>0</v>
      </c>
      <c r="AO367" s="39">
        <v>0</v>
      </c>
      <c r="AP367" s="39">
        <f t="shared" si="58"/>
        <v>0</v>
      </c>
      <c r="AQ367" s="39"/>
      <c r="AR367" s="39"/>
      <c r="AS367" s="39">
        <f t="shared" si="59"/>
        <v>0</v>
      </c>
      <c r="AT367" s="41"/>
    </row>
    <row r="368" spans="1:46">
      <c r="A368" s="1"/>
      <c r="B368" s="1" t="s">
        <v>195</v>
      </c>
      <c r="C368" s="1" t="s">
        <v>67</v>
      </c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2">
        <f>R365</f>
        <v>0</v>
      </c>
      <c r="S368" s="39"/>
      <c r="T368" s="39"/>
      <c r="U368" s="39"/>
      <c r="V368" s="39"/>
      <c r="W368" s="39"/>
      <c r="X368" s="39"/>
      <c r="Y368" s="39"/>
      <c r="Z368" s="39"/>
      <c r="AA368" s="39"/>
      <c r="AB368" s="39"/>
      <c r="AC368" s="39"/>
      <c r="AD368" s="39">
        <f t="shared" si="51"/>
        <v>0</v>
      </c>
      <c r="AE368" s="39">
        <f>(D365-R365)</f>
        <v>0</v>
      </c>
      <c r="AF368" s="39">
        <f t="shared" si="52"/>
        <v>0</v>
      </c>
      <c r="AG368" s="39">
        <f t="shared" si="53"/>
        <v>0</v>
      </c>
      <c r="AH368" s="40">
        <v>0.01</v>
      </c>
      <c r="AI368" s="39">
        <f t="shared" si="54"/>
        <v>0</v>
      </c>
      <c r="AJ368" s="39"/>
      <c r="AK368" s="39">
        <f t="shared" si="55"/>
        <v>0</v>
      </c>
      <c r="AL368" s="40">
        <v>3.3300000000000003E-2</v>
      </c>
      <c r="AM368" s="39">
        <f t="shared" si="56"/>
        <v>0</v>
      </c>
      <c r="AN368" s="39">
        <f t="shared" si="57"/>
        <v>0</v>
      </c>
      <c r="AO368" s="39">
        <v>0</v>
      </c>
      <c r="AP368" s="39">
        <f t="shared" si="58"/>
        <v>0</v>
      </c>
      <c r="AQ368" s="39"/>
      <c r="AR368" s="39"/>
      <c r="AS368" s="39">
        <f t="shared" si="59"/>
        <v>0</v>
      </c>
      <c r="AT368" s="41"/>
    </row>
    <row r="369" spans="1:46">
      <c r="A369" s="1"/>
      <c r="B369" s="1" t="s">
        <v>195</v>
      </c>
      <c r="C369" s="1" t="s">
        <v>68</v>
      </c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2">
        <f>R365</f>
        <v>0</v>
      </c>
      <c r="S369" s="39"/>
      <c r="T369" s="39"/>
      <c r="U369" s="39"/>
      <c r="V369" s="39"/>
      <c r="W369" s="39"/>
      <c r="X369" s="39"/>
      <c r="Y369" s="39"/>
      <c r="Z369" s="39"/>
      <c r="AA369" s="39"/>
      <c r="AB369" s="39"/>
      <c r="AC369" s="39"/>
      <c r="AD369" s="39">
        <f t="shared" si="51"/>
        <v>0</v>
      </c>
      <c r="AE369" s="39">
        <f>(D365-R365)</f>
        <v>0</v>
      </c>
      <c r="AF369" s="39">
        <f t="shared" si="52"/>
        <v>0</v>
      </c>
      <c r="AG369" s="39">
        <f t="shared" si="53"/>
        <v>0</v>
      </c>
      <c r="AH369" s="40">
        <v>1E-3</v>
      </c>
      <c r="AI369" s="39">
        <f t="shared" si="54"/>
        <v>0</v>
      </c>
      <c r="AJ369" s="39"/>
      <c r="AK369" s="39">
        <f t="shared" si="55"/>
        <v>0</v>
      </c>
      <c r="AL369" s="40">
        <v>3.3300000000000003E-2</v>
      </c>
      <c r="AM369" s="39">
        <f t="shared" si="56"/>
        <v>0</v>
      </c>
      <c r="AN369" s="39">
        <f t="shared" si="57"/>
        <v>0</v>
      </c>
      <c r="AO369" s="39">
        <v>0</v>
      </c>
      <c r="AP369" s="39">
        <f t="shared" si="58"/>
        <v>0</v>
      </c>
      <c r="AQ369" s="39"/>
      <c r="AR369" s="39"/>
      <c r="AS369" s="39">
        <f t="shared" si="59"/>
        <v>0</v>
      </c>
      <c r="AT369" s="41"/>
    </row>
    <row r="370" spans="1:46">
      <c r="A370" s="12"/>
      <c r="B370" s="12" t="s">
        <v>196</v>
      </c>
      <c r="C370" s="12" t="s">
        <v>66</v>
      </c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2">
        <f>SUM(E370:P370)</f>
        <v>0</v>
      </c>
      <c r="S370" s="39"/>
      <c r="T370" s="39"/>
      <c r="U370" s="39"/>
      <c r="V370" s="39"/>
      <c r="W370" s="39"/>
      <c r="X370" s="39"/>
      <c r="Y370" s="39"/>
      <c r="Z370" s="39"/>
      <c r="AA370" s="39"/>
      <c r="AB370" s="39"/>
      <c r="AC370" s="39"/>
      <c r="AD370" s="39">
        <f t="shared" si="51"/>
        <v>0</v>
      </c>
      <c r="AE370" s="39">
        <f>(D370-R370)</f>
        <v>0</v>
      </c>
      <c r="AF370" s="39">
        <f t="shared" si="52"/>
        <v>0</v>
      </c>
      <c r="AG370" s="39">
        <f t="shared" si="53"/>
        <v>0</v>
      </c>
      <c r="AH370" s="40">
        <v>2.9000000000000001E-2</v>
      </c>
      <c r="AI370" s="39">
        <f t="shared" si="54"/>
        <v>0</v>
      </c>
      <c r="AJ370" s="39"/>
      <c r="AK370" s="39">
        <f t="shared" si="55"/>
        <v>0</v>
      </c>
      <c r="AL370" s="40">
        <v>0.04</v>
      </c>
      <c r="AM370" s="39">
        <f t="shared" si="56"/>
        <v>0</v>
      </c>
      <c r="AN370" s="39">
        <f t="shared" si="57"/>
        <v>0</v>
      </c>
      <c r="AO370" s="39">
        <v>0</v>
      </c>
      <c r="AP370" s="39">
        <f t="shared" si="58"/>
        <v>0</v>
      </c>
      <c r="AQ370" s="39"/>
      <c r="AR370" s="39"/>
      <c r="AS370" s="39">
        <f t="shared" si="59"/>
        <v>0</v>
      </c>
      <c r="AT370" s="39">
        <f>SUM(AS370+AS371+AS372+AS373)</f>
        <v>0</v>
      </c>
    </row>
    <row r="371" spans="1:46">
      <c r="A371" s="1"/>
      <c r="B371" s="1" t="s">
        <v>196</v>
      </c>
      <c r="C371" s="1" t="s">
        <v>70</v>
      </c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2">
        <f>(R370)</f>
        <v>0</v>
      </c>
      <c r="S371" s="39"/>
      <c r="T371" s="39"/>
      <c r="U371" s="39"/>
      <c r="V371" s="39"/>
      <c r="W371" s="39"/>
      <c r="X371" s="39"/>
      <c r="Y371" s="39"/>
      <c r="Z371" s="39"/>
      <c r="AA371" s="39"/>
      <c r="AB371" s="39"/>
      <c r="AC371" s="39"/>
      <c r="AD371" s="39">
        <f t="shared" si="51"/>
        <v>0</v>
      </c>
      <c r="AE371" s="39">
        <f>(D370-R370)</f>
        <v>0</v>
      </c>
      <c r="AF371" s="39">
        <f t="shared" si="52"/>
        <v>0</v>
      </c>
      <c r="AG371" s="39">
        <f t="shared" si="53"/>
        <v>0</v>
      </c>
      <c r="AH371" s="40">
        <v>5.0000000000000001E-3</v>
      </c>
      <c r="AI371" s="39">
        <f t="shared" si="54"/>
        <v>0</v>
      </c>
      <c r="AJ371" s="39"/>
      <c r="AK371" s="39">
        <f t="shared" si="55"/>
        <v>0</v>
      </c>
      <c r="AL371" s="40">
        <v>3.3300000000000003E-2</v>
      </c>
      <c r="AM371" s="39">
        <f t="shared" si="56"/>
        <v>0</v>
      </c>
      <c r="AN371" s="39">
        <f t="shared" si="57"/>
        <v>0</v>
      </c>
      <c r="AO371" s="39">
        <v>0</v>
      </c>
      <c r="AP371" s="39">
        <f t="shared" si="58"/>
        <v>0</v>
      </c>
      <c r="AQ371" s="39"/>
      <c r="AR371" s="39"/>
      <c r="AS371" s="39">
        <f t="shared" si="59"/>
        <v>0</v>
      </c>
      <c r="AT371" s="41"/>
    </row>
    <row r="372" spans="1:46">
      <c r="A372" s="1"/>
      <c r="B372" s="1" t="s">
        <v>196</v>
      </c>
      <c r="C372" s="1" t="s">
        <v>67</v>
      </c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2">
        <f>R370</f>
        <v>0</v>
      </c>
      <c r="S372" s="39"/>
      <c r="T372" s="39"/>
      <c r="U372" s="39"/>
      <c r="V372" s="39"/>
      <c r="W372" s="39"/>
      <c r="X372" s="39"/>
      <c r="Y372" s="39"/>
      <c r="Z372" s="39"/>
      <c r="AA372" s="39"/>
      <c r="AB372" s="39"/>
      <c r="AC372" s="39"/>
      <c r="AD372" s="39">
        <f t="shared" si="51"/>
        <v>0</v>
      </c>
      <c r="AE372" s="39">
        <f>(D370-R370)</f>
        <v>0</v>
      </c>
      <c r="AF372" s="39">
        <f t="shared" si="52"/>
        <v>0</v>
      </c>
      <c r="AG372" s="39">
        <f t="shared" si="53"/>
        <v>0</v>
      </c>
      <c r="AH372" s="40">
        <v>0.01</v>
      </c>
      <c r="AI372" s="39">
        <f t="shared" si="54"/>
        <v>0</v>
      </c>
      <c r="AJ372" s="39"/>
      <c r="AK372" s="39">
        <f t="shared" si="55"/>
        <v>0</v>
      </c>
      <c r="AL372" s="40">
        <v>3.3300000000000003E-2</v>
      </c>
      <c r="AM372" s="39">
        <f t="shared" si="56"/>
        <v>0</v>
      </c>
      <c r="AN372" s="39">
        <f t="shared" si="57"/>
        <v>0</v>
      </c>
      <c r="AO372" s="39">
        <v>0</v>
      </c>
      <c r="AP372" s="39">
        <f t="shared" si="58"/>
        <v>0</v>
      </c>
      <c r="AQ372" s="39"/>
      <c r="AR372" s="39"/>
      <c r="AS372" s="39">
        <f t="shared" si="59"/>
        <v>0</v>
      </c>
      <c r="AT372" s="41"/>
    </row>
    <row r="373" spans="1:46">
      <c r="A373" s="1"/>
      <c r="B373" s="1" t="s">
        <v>196</v>
      </c>
      <c r="C373" s="1" t="s">
        <v>68</v>
      </c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2">
        <f>R370</f>
        <v>0</v>
      </c>
      <c r="S373" s="39"/>
      <c r="T373" s="39"/>
      <c r="U373" s="39"/>
      <c r="V373" s="39"/>
      <c r="W373" s="39"/>
      <c r="X373" s="39"/>
      <c r="Y373" s="39"/>
      <c r="Z373" s="39"/>
      <c r="AA373" s="39"/>
      <c r="AB373" s="39"/>
      <c r="AC373" s="39"/>
      <c r="AD373" s="39">
        <f t="shared" si="51"/>
        <v>0</v>
      </c>
      <c r="AE373" s="39">
        <f>(D370-R370)</f>
        <v>0</v>
      </c>
      <c r="AF373" s="39">
        <f t="shared" si="52"/>
        <v>0</v>
      </c>
      <c r="AG373" s="39">
        <f t="shared" si="53"/>
        <v>0</v>
      </c>
      <c r="AH373" s="40">
        <v>1E-3</v>
      </c>
      <c r="AI373" s="39">
        <f t="shared" si="54"/>
        <v>0</v>
      </c>
      <c r="AJ373" s="39"/>
      <c r="AK373" s="39">
        <f t="shared" si="55"/>
        <v>0</v>
      </c>
      <c r="AL373" s="40">
        <v>3.3300000000000003E-2</v>
      </c>
      <c r="AM373" s="39">
        <f t="shared" si="56"/>
        <v>0</v>
      </c>
      <c r="AN373" s="39">
        <f t="shared" si="57"/>
        <v>0</v>
      </c>
      <c r="AO373" s="39">
        <v>0</v>
      </c>
      <c r="AP373" s="39">
        <f t="shared" si="58"/>
        <v>0</v>
      </c>
      <c r="AQ373" s="39"/>
      <c r="AR373" s="39"/>
      <c r="AS373" s="39">
        <f t="shared" si="59"/>
        <v>0</v>
      </c>
      <c r="AT373" s="41"/>
    </row>
    <row r="374" spans="1:46">
      <c r="A374" s="15"/>
      <c r="B374" s="15" t="s">
        <v>197</v>
      </c>
      <c r="C374" s="15" t="s">
        <v>66</v>
      </c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2">
        <f>SUM(E374:P374)</f>
        <v>0</v>
      </c>
      <c r="S374" s="39"/>
      <c r="T374" s="39"/>
      <c r="U374" s="39"/>
      <c r="V374" s="39"/>
      <c r="W374" s="39"/>
      <c r="X374" s="39"/>
      <c r="Y374" s="39"/>
      <c r="Z374" s="39"/>
      <c r="AA374" s="39"/>
      <c r="AB374" s="39"/>
      <c r="AC374" s="39"/>
      <c r="AD374" s="39">
        <f t="shared" si="51"/>
        <v>0</v>
      </c>
      <c r="AE374" s="39">
        <f>(D374-R374)</f>
        <v>0</v>
      </c>
      <c r="AF374" s="39">
        <f t="shared" si="52"/>
        <v>0</v>
      </c>
      <c r="AG374" s="39">
        <f t="shared" si="53"/>
        <v>0</v>
      </c>
      <c r="AH374" s="40">
        <v>2.9000000000000001E-2</v>
      </c>
      <c r="AI374" s="39">
        <f t="shared" si="54"/>
        <v>0</v>
      </c>
      <c r="AJ374" s="39"/>
      <c r="AK374" s="39">
        <f t="shared" si="55"/>
        <v>0</v>
      </c>
      <c r="AL374" s="40">
        <v>0.04</v>
      </c>
      <c r="AM374" s="39">
        <f t="shared" si="56"/>
        <v>0</v>
      </c>
      <c r="AN374" s="39">
        <f t="shared" si="57"/>
        <v>0</v>
      </c>
      <c r="AO374" s="39">
        <v>0</v>
      </c>
      <c r="AP374" s="39">
        <f t="shared" si="58"/>
        <v>0</v>
      </c>
      <c r="AQ374" s="39"/>
      <c r="AR374" s="39"/>
      <c r="AS374" s="39">
        <f t="shared" si="59"/>
        <v>0</v>
      </c>
      <c r="AT374" s="39">
        <f>SUM(AS374+AS375+AS376+AS377)</f>
        <v>0</v>
      </c>
    </row>
    <row r="375" spans="1:46">
      <c r="A375" s="1"/>
      <c r="B375" s="1" t="s">
        <v>197</v>
      </c>
      <c r="C375" s="1" t="s">
        <v>70</v>
      </c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2">
        <f>(R374)</f>
        <v>0</v>
      </c>
      <c r="S375" s="39"/>
      <c r="T375" s="39"/>
      <c r="U375" s="39"/>
      <c r="V375" s="39"/>
      <c r="W375" s="39"/>
      <c r="X375" s="39"/>
      <c r="Y375" s="39"/>
      <c r="Z375" s="39"/>
      <c r="AA375" s="39"/>
      <c r="AB375" s="39"/>
      <c r="AC375" s="39"/>
      <c r="AD375" s="39">
        <f t="shared" si="51"/>
        <v>0</v>
      </c>
      <c r="AE375" s="39">
        <f>(D374-R374)</f>
        <v>0</v>
      </c>
      <c r="AF375" s="39">
        <f t="shared" si="52"/>
        <v>0</v>
      </c>
      <c r="AG375" s="39">
        <f t="shared" si="53"/>
        <v>0</v>
      </c>
      <c r="AH375" s="40">
        <v>5.0000000000000001E-3</v>
      </c>
      <c r="AI375" s="39">
        <f t="shared" si="54"/>
        <v>0</v>
      </c>
      <c r="AJ375" s="39"/>
      <c r="AK375" s="39">
        <f t="shared" si="55"/>
        <v>0</v>
      </c>
      <c r="AL375" s="40">
        <v>3.3300000000000003E-2</v>
      </c>
      <c r="AM375" s="39">
        <f t="shared" si="56"/>
        <v>0</v>
      </c>
      <c r="AN375" s="39">
        <f t="shared" si="57"/>
        <v>0</v>
      </c>
      <c r="AO375" s="39">
        <v>0</v>
      </c>
      <c r="AP375" s="39">
        <f t="shared" si="58"/>
        <v>0</v>
      </c>
      <c r="AQ375" s="39"/>
      <c r="AR375" s="39"/>
      <c r="AS375" s="39">
        <f t="shared" si="59"/>
        <v>0</v>
      </c>
      <c r="AT375" s="41"/>
    </row>
    <row r="376" spans="1:46">
      <c r="A376" s="1"/>
      <c r="B376" s="1" t="s">
        <v>197</v>
      </c>
      <c r="C376" s="1" t="s">
        <v>67</v>
      </c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2">
        <f>R374</f>
        <v>0</v>
      </c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39">
        <f t="shared" si="51"/>
        <v>0</v>
      </c>
      <c r="AE376" s="39">
        <f>(D374-R374)</f>
        <v>0</v>
      </c>
      <c r="AF376" s="39">
        <f t="shared" si="52"/>
        <v>0</v>
      </c>
      <c r="AG376" s="39">
        <f t="shared" si="53"/>
        <v>0</v>
      </c>
      <c r="AH376" s="40">
        <v>0.01</v>
      </c>
      <c r="AI376" s="39">
        <f t="shared" si="54"/>
        <v>0</v>
      </c>
      <c r="AJ376" s="39"/>
      <c r="AK376" s="39">
        <f t="shared" si="55"/>
        <v>0</v>
      </c>
      <c r="AL376" s="40">
        <v>3.3300000000000003E-2</v>
      </c>
      <c r="AM376" s="39">
        <f t="shared" si="56"/>
        <v>0</v>
      </c>
      <c r="AN376" s="39">
        <f t="shared" si="57"/>
        <v>0</v>
      </c>
      <c r="AO376" s="39">
        <v>0</v>
      </c>
      <c r="AP376" s="39">
        <f t="shared" si="58"/>
        <v>0</v>
      </c>
      <c r="AQ376" s="39"/>
      <c r="AR376" s="39"/>
      <c r="AS376" s="39">
        <f t="shared" si="59"/>
        <v>0</v>
      </c>
      <c r="AT376" s="41"/>
    </row>
    <row r="377" spans="1:46">
      <c r="A377" s="1"/>
      <c r="B377" s="1" t="s">
        <v>197</v>
      </c>
      <c r="C377" s="1" t="s">
        <v>68</v>
      </c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2">
        <f>R374</f>
        <v>0</v>
      </c>
      <c r="S377" s="39"/>
      <c r="T377" s="39"/>
      <c r="U377" s="39"/>
      <c r="V377" s="39"/>
      <c r="W377" s="39"/>
      <c r="X377" s="39"/>
      <c r="Y377" s="39"/>
      <c r="Z377" s="39"/>
      <c r="AA377" s="39"/>
      <c r="AB377" s="39"/>
      <c r="AC377" s="39"/>
      <c r="AD377" s="39">
        <f t="shared" si="51"/>
        <v>0</v>
      </c>
      <c r="AE377" s="39">
        <f>(D374-R374)</f>
        <v>0</v>
      </c>
      <c r="AF377" s="39">
        <f t="shared" si="52"/>
        <v>0</v>
      </c>
      <c r="AG377" s="39">
        <f t="shared" si="53"/>
        <v>0</v>
      </c>
      <c r="AH377" s="40">
        <v>1E-3</v>
      </c>
      <c r="AI377" s="39">
        <f t="shared" si="54"/>
        <v>0</v>
      </c>
      <c r="AJ377" s="39"/>
      <c r="AK377" s="39">
        <f t="shared" si="55"/>
        <v>0</v>
      </c>
      <c r="AL377" s="40">
        <v>3.3300000000000003E-2</v>
      </c>
      <c r="AM377" s="39">
        <f t="shared" si="56"/>
        <v>0</v>
      </c>
      <c r="AN377" s="39">
        <f t="shared" si="57"/>
        <v>0</v>
      </c>
      <c r="AO377" s="39">
        <v>0</v>
      </c>
      <c r="AP377" s="39">
        <f t="shared" si="58"/>
        <v>0</v>
      </c>
      <c r="AQ377" s="39"/>
      <c r="AR377" s="39"/>
      <c r="AS377" s="39">
        <f t="shared" si="59"/>
        <v>0</v>
      </c>
      <c r="AT377" s="41"/>
    </row>
    <row r="378" spans="1:46">
      <c r="A378" s="17"/>
      <c r="B378" s="17" t="s">
        <v>198</v>
      </c>
      <c r="C378" s="17" t="s">
        <v>66</v>
      </c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2">
        <f>SUM(E378:P378)</f>
        <v>0</v>
      </c>
      <c r="S378" s="39"/>
      <c r="T378" s="39"/>
      <c r="U378" s="39"/>
      <c r="V378" s="39"/>
      <c r="W378" s="39"/>
      <c r="X378" s="39"/>
      <c r="Y378" s="39"/>
      <c r="Z378" s="39"/>
      <c r="AA378" s="39"/>
      <c r="AB378" s="39"/>
      <c r="AC378" s="39"/>
      <c r="AD378" s="39">
        <f t="shared" si="51"/>
        <v>0</v>
      </c>
      <c r="AE378" s="39">
        <f>(D378-R378)</f>
        <v>0</v>
      </c>
      <c r="AF378" s="39">
        <f t="shared" si="52"/>
        <v>0</v>
      </c>
      <c r="AG378" s="39">
        <f t="shared" si="53"/>
        <v>0</v>
      </c>
      <c r="AH378" s="40">
        <v>2.9000000000000001E-2</v>
      </c>
      <c r="AI378" s="39">
        <f t="shared" si="54"/>
        <v>0</v>
      </c>
      <c r="AJ378" s="39"/>
      <c r="AK378" s="39">
        <f t="shared" si="55"/>
        <v>0</v>
      </c>
      <c r="AL378" s="40">
        <v>0.04</v>
      </c>
      <c r="AM378" s="39">
        <f t="shared" si="56"/>
        <v>0</v>
      </c>
      <c r="AN378" s="39">
        <f t="shared" si="57"/>
        <v>0</v>
      </c>
      <c r="AO378" s="39">
        <v>0</v>
      </c>
      <c r="AP378" s="39">
        <f t="shared" si="58"/>
        <v>0</v>
      </c>
      <c r="AQ378" s="39"/>
      <c r="AR378" s="39"/>
      <c r="AS378" s="39">
        <f t="shared" si="59"/>
        <v>0</v>
      </c>
      <c r="AT378" s="39">
        <f>SUM(AS378+AS379+AS380+AS381)</f>
        <v>0</v>
      </c>
    </row>
    <row r="379" spans="1:46">
      <c r="A379" s="1"/>
      <c r="B379" s="1" t="s">
        <v>198</v>
      </c>
      <c r="C379" s="1" t="s">
        <v>70</v>
      </c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2">
        <f>(R378)</f>
        <v>0</v>
      </c>
      <c r="S379" s="39"/>
      <c r="T379" s="39"/>
      <c r="U379" s="39"/>
      <c r="V379" s="39"/>
      <c r="W379" s="39"/>
      <c r="X379" s="39"/>
      <c r="Y379" s="39"/>
      <c r="Z379" s="39"/>
      <c r="AA379" s="39"/>
      <c r="AB379" s="39"/>
      <c r="AC379" s="39"/>
      <c r="AD379" s="39">
        <f t="shared" si="51"/>
        <v>0</v>
      </c>
      <c r="AE379" s="39">
        <f>(D378-R378)</f>
        <v>0</v>
      </c>
      <c r="AF379" s="39">
        <f t="shared" si="52"/>
        <v>0</v>
      </c>
      <c r="AG379" s="39">
        <f t="shared" si="53"/>
        <v>0</v>
      </c>
      <c r="AH379" s="40">
        <v>5.0000000000000001E-3</v>
      </c>
      <c r="AI379" s="39">
        <f t="shared" si="54"/>
        <v>0</v>
      </c>
      <c r="AJ379" s="39"/>
      <c r="AK379" s="39">
        <f t="shared" si="55"/>
        <v>0</v>
      </c>
      <c r="AL379" s="40">
        <v>3.3300000000000003E-2</v>
      </c>
      <c r="AM379" s="39">
        <f t="shared" si="56"/>
        <v>0</v>
      </c>
      <c r="AN379" s="39">
        <f t="shared" si="57"/>
        <v>0</v>
      </c>
      <c r="AO379" s="39">
        <v>0</v>
      </c>
      <c r="AP379" s="39">
        <f t="shared" si="58"/>
        <v>0</v>
      </c>
      <c r="AQ379" s="39"/>
      <c r="AR379" s="39"/>
      <c r="AS379" s="39">
        <f t="shared" si="59"/>
        <v>0</v>
      </c>
      <c r="AT379" s="41"/>
    </row>
    <row r="380" spans="1:46">
      <c r="A380" s="1"/>
      <c r="B380" s="1" t="s">
        <v>198</v>
      </c>
      <c r="C380" s="1" t="s">
        <v>67</v>
      </c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2">
        <f>R378</f>
        <v>0</v>
      </c>
      <c r="S380" s="39"/>
      <c r="T380" s="39"/>
      <c r="U380" s="39"/>
      <c r="V380" s="39"/>
      <c r="W380" s="39"/>
      <c r="X380" s="39"/>
      <c r="Y380" s="39"/>
      <c r="Z380" s="39"/>
      <c r="AA380" s="39"/>
      <c r="AB380" s="39"/>
      <c r="AC380" s="39"/>
      <c r="AD380" s="39">
        <f t="shared" si="51"/>
        <v>0</v>
      </c>
      <c r="AE380" s="39">
        <f>(D378-R378)</f>
        <v>0</v>
      </c>
      <c r="AF380" s="39">
        <f t="shared" si="52"/>
        <v>0</v>
      </c>
      <c r="AG380" s="39">
        <f t="shared" si="53"/>
        <v>0</v>
      </c>
      <c r="AH380" s="40">
        <v>0.01</v>
      </c>
      <c r="AI380" s="39">
        <f t="shared" si="54"/>
        <v>0</v>
      </c>
      <c r="AJ380" s="39"/>
      <c r="AK380" s="39">
        <f t="shared" si="55"/>
        <v>0</v>
      </c>
      <c r="AL380" s="40">
        <v>3.3300000000000003E-2</v>
      </c>
      <c r="AM380" s="39">
        <f t="shared" si="56"/>
        <v>0</v>
      </c>
      <c r="AN380" s="39">
        <f t="shared" si="57"/>
        <v>0</v>
      </c>
      <c r="AO380" s="39">
        <v>0</v>
      </c>
      <c r="AP380" s="39">
        <f t="shared" si="58"/>
        <v>0</v>
      </c>
      <c r="AQ380" s="39"/>
      <c r="AR380" s="39"/>
      <c r="AS380" s="39">
        <f t="shared" si="59"/>
        <v>0</v>
      </c>
      <c r="AT380" s="41"/>
    </row>
    <row r="381" spans="1:46">
      <c r="A381" s="1"/>
      <c r="B381" s="1" t="s">
        <v>198</v>
      </c>
      <c r="C381" s="1" t="s">
        <v>68</v>
      </c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2">
        <f>R378</f>
        <v>0</v>
      </c>
      <c r="S381" s="39"/>
      <c r="T381" s="39"/>
      <c r="U381" s="39"/>
      <c r="V381" s="39"/>
      <c r="W381" s="39"/>
      <c r="X381" s="39"/>
      <c r="Y381" s="39"/>
      <c r="Z381" s="39"/>
      <c r="AA381" s="39"/>
      <c r="AB381" s="39"/>
      <c r="AC381" s="39"/>
      <c r="AD381" s="39">
        <f t="shared" si="51"/>
        <v>0</v>
      </c>
      <c r="AE381" s="39">
        <f>(D378-R378)</f>
        <v>0</v>
      </c>
      <c r="AF381" s="39">
        <f t="shared" si="52"/>
        <v>0</v>
      </c>
      <c r="AG381" s="39">
        <f t="shared" si="53"/>
        <v>0</v>
      </c>
      <c r="AH381" s="40">
        <v>1E-3</v>
      </c>
      <c r="AI381" s="39">
        <f t="shared" si="54"/>
        <v>0</v>
      </c>
      <c r="AJ381" s="39"/>
      <c r="AK381" s="39">
        <f t="shared" si="55"/>
        <v>0</v>
      </c>
      <c r="AL381" s="40">
        <v>3.3300000000000003E-2</v>
      </c>
      <c r="AM381" s="39">
        <f t="shared" si="56"/>
        <v>0</v>
      </c>
      <c r="AN381" s="39">
        <f t="shared" si="57"/>
        <v>0</v>
      </c>
      <c r="AO381" s="39">
        <v>0</v>
      </c>
      <c r="AP381" s="39">
        <f t="shared" si="58"/>
        <v>0</v>
      </c>
      <c r="AQ381" s="39"/>
      <c r="AR381" s="39"/>
      <c r="AS381" s="39">
        <f t="shared" si="59"/>
        <v>0</v>
      </c>
      <c r="AT381" s="41"/>
    </row>
    <row r="382" spans="1:46">
      <c r="A382" s="12"/>
      <c r="B382" s="12" t="s">
        <v>199</v>
      </c>
      <c r="C382" s="12" t="s">
        <v>66</v>
      </c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2">
        <f>SUM(E382:P382)</f>
        <v>0</v>
      </c>
      <c r="S382" s="39"/>
      <c r="T382" s="39"/>
      <c r="U382" s="39"/>
      <c r="V382" s="39"/>
      <c r="W382" s="39"/>
      <c r="X382" s="39"/>
      <c r="Y382" s="39"/>
      <c r="Z382" s="39"/>
      <c r="AA382" s="39"/>
      <c r="AB382" s="39"/>
      <c r="AC382" s="39"/>
      <c r="AD382" s="39">
        <f t="shared" ref="AD382:AD445" si="68">SUM(S382:AB382)</f>
        <v>0</v>
      </c>
      <c r="AE382" s="39">
        <f>(D382-R382)</f>
        <v>0</v>
      </c>
      <c r="AF382" s="39">
        <f t="shared" si="52"/>
        <v>0</v>
      </c>
      <c r="AG382" s="39">
        <f t="shared" si="53"/>
        <v>0</v>
      </c>
      <c r="AH382" s="40">
        <v>2.9000000000000001E-2</v>
      </c>
      <c r="AI382" s="39">
        <f t="shared" si="54"/>
        <v>0</v>
      </c>
      <c r="AJ382" s="39"/>
      <c r="AK382" s="39">
        <f t="shared" si="55"/>
        <v>0</v>
      </c>
      <c r="AL382" s="40">
        <v>0.04</v>
      </c>
      <c r="AM382" s="39">
        <f t="shared" si="56"/>
        <v>0</v>
      </c>
      <c r="AN382" s="39">
        <f t="shared" si="57"/>
        <v>0</v>
      </c>
      <c r="AO382" s="39">
        <v>0</v>
      </c>
      <c r="AP382" s="39">
        <f t="shared" si="58"/>
        <v>0</v>
      </c>
      <c r="AQ382" s="39"/>
      <c r="AR382" s="39"/>
      <c r="AS382" s="39">
        <f t="shared" si="59"/>
        <v>0</v>
      </c>
      <c r="AT382" s="39">
        <f>SUM(AS382+AS383+AS384+AS385+AS386)</f>
        <v>0</v>
      </c>
    </row>
    <row r="383" spans="1:46">
      <c r="A383" s="1"/>
      <c r="B383" s="1" t="s">
        <v>199</v>
      </c>
      <c r="C383" s="1" t="s">
        <v>76</v>
      </c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2">
        <f>(R382)</f>
        <v>0</v>
      </c>
      <c r="S383" s="39"/>
      <c r="T383" s="39"/>
      <c r="U383" s="39"/>
      <c r="V383" s="39"/>
      <c r="W383" s="39"/>
      <c r="X383" s="39"/>
      <c r="Y383" s="39"/>
      <c r="Z383" s="39"/>
      <c r="AA383" s="39"/>
      <c r="AB383" s="39"/>
      <c r="AC383" s="39"/>
      <c r="AD383" s="39">
        <f t="shared" si="68"/>
        <v>0</v>
      </c>
      <c r="AE383" s="39">
        <f>(D382-R382)</f>
        <v>0</v>
      </c>
      <c r="AF383" s="39">
        <f t="shared" si="52"/>
        <v>0</v>
      </c>
      <c r="AG383" s="39">
        <f t="shared" si="53"/>
        <v>0</v>
      </c>
      <c r="AH383" s="40">
        <v>3.7749999999999999E-2</v>
      </c>
      <c r="AI383" s="39">
        <f t="shared" si="54"/>
        <v>0</v>
      </c>
      <c r="AJ383" s="39"/>
      <c r="AK383" s="39">
        <f t="shared" si="55"/>
        <v>0</v>
      </c>
      <c r="AL383" s="40">
        <v>3.3300000000000003E-2</v>
      </c>
      <c r="AM383" s="39">
        <f t="shared" si="56"/>
        <v>0</v>
      </c>
      <c r="AN383" s="39">
        <f t="shared" si="57"/>
        <v>0</v>
      </c>
      <c r="AO383" s="39">
        <v>0</v>
      </c>
      <c r="AP383" s="39">
        <f t="shared" si="58"/>
        <v>0</v>
      </c>
      <c r="AQ383" s="39"/>
      <c r="AR383" s="39"/>
      <c r="AS383" s="39">
        <f t="shared" si="59"/>
        <v>0</v>
      </c>
      <c r="AT383" s="41"/>
    </row>
    <row r="384" spans="1:46">
      <c r="A384" s="1"/>
      <c r="B384" s="1" t="s">
        <v>199</v>
      </c>
      <c r="C384" s="1" t="s">
        <v>70</v>
      </c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2">
        <f>R382</f>
        <v>0</v>
      </c>
      <c r="S384" s="39"/>
      <c r="T384" s="39"/>
      <c r="U384" s="39"/>
      <c r="V384" s="39"/>
      <c r="W384" s="39"/>
      <c r="X384" s="39"/>
      <c r="Y384" s="39"/>
      <c r="Z384" s="39"/>
      <c r="AA384" s="39"/>
      <c r="AB384" s="39"/>
      <c r="AC384" s="39"/>
      <c r="AD384" s="39">
        <f t="shared" si="68"/>
        <v>0</v>
      </c>
      <c r="AE384" s="39">
        <f>(D382-R382)</f>
        <v>0</v>
      </c>
      <c r="AF384" s="39">
        <f t="shared" ref="AF384:AF447" si="69">(AD384)</f>
        <v>0</v>
      </c>
      <c r="AG384" s="39">
        <f t="shared" ref="AG384:AG447" si="70">(AE384-AF384)</f>
        <v>0</v>
      </c>
      <c r="AH384" s="40">
        <v>5.0000000000000001E-3</v>
      </c>
      <c r="AI384" s="39">
        <f t="shared" ref="AI384:AI447" si="71">AG384*AH384</f>
        <v>0</v>
      </c>
      <c r="AJ384" s="39"/>
      <c r="AK384" s="39">
        <f t="shared" ref="AK384:AK447" si="72">(AI384+AJ384)</f>
        <v>0</v>
      </c>
      <c r="AL384" s="40">
        <v>3.3300000000000003E-2</v>
      </c>
      <c r="AM384" s="39">
        <f t="shared" ref="AM384:AM447" si="73">(AK384*AL384)</f>
        <v>0</v>
      </c>
      <c r="AN384" s="39">
        <f t="shared" ref="AN384:AN447" si="74">(AK384-AM384)</f>
        <v>0</v>
      </c>
      <c r="AO384" s="39">
        <v>0</v>
      </c>
      <c r="AP384" s="39">
        <f t="shared" ref="AP384:AP447" si="75">AN384-AO384</f>
        <v>0</v>
      </c>
      <c r="AQ384" s="39"/>
      <c r="AR384" s="39"/>
      <c r="AS384" s="39">
        <f t="shared" ref="AS384:AS447" si="76">(AP384+AQ384+AR384)</f>
        <v>0</v>
      </c>
      <c r="AT384" s="41"/>
    </row>
    <row r="385" spans="1:46">
      <c r="A385" s="1"/>
      <c r="B385" s="1" t="s">
        <v>199</v>
      </c>
      <c r="C385" s="1" t="s">
        <v>67</v>
      </c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2">
        <f>R382</f>
        <v>0</v>
      </c>
      <c r="S385" s="39"/>
      <c r="T385" s="39"/>
      <c r="U385" s="39"/>
      <c r="V385" s="39"/>
      <c r="W385" s="39"/>
      <c r="X385" s="39"/>
      <c r="Y385" s="39"/>
      <c r="Z385" s="39"/>
      <c r="AA385" s="39"/>
      <c r="AB385" s="39"/>
      <c r="AC385" s="39"/>
      <c r="AD385" s="39">
        <f t="shared" si="68"/>
        <v>0</v>
      </c>
      <c r="AE385" s="39">
        <f>(D382-R382)</f>
        <v>0</v>
      </c>
      <c r="AF385" s="39">
        <f t="shared" si="69"/>
        <v>0</v>
      </c>
      <c r="AG385" s="39">
        <f t="shared" si="70"/>
        <v>0</v>
      </c>
      <c r="AH385" s="40">
        <v>0.01</v>
      </c>
      <c r="AI385" s="39">
        <f t="shared" si="71"/>
        <v>0</v>
      </c>
      <c r="AJ385" s="39"/>
      <c r="AK385" s="39">
        <f t="shared" si="72"/>
        <v>0</v>
      </c>
      <c r="AL385" s="40">
        <v>3.3300000000000003E-2</v>
      </c>
      <c r="AM385" s="39">
        <f t="shared" si="73"/>
        <v>0</v>
      </c>
      <c r="AN385" s="39">
        <f t="shared" si="74"/>
        <v>0</v>
      </c>
      <c r="AO385" s="39">
        <v>0</v>
      </c>
      <c r="AP385" s="39">
        <f t="shared" si="75"/>
        <v>0</v>
      </c>
      <c r="AQ385" s="39"/>
      <c r="AR385" s="39"/>
      <c r="AS385" s="39">
        <f t="shared" si="76"/>
        <v>0</v>
      </c>
      <c r="AT385" s="41"/>
    </row>
    <row r="386" spans="1:46">
      <c r="A386" s="1"/>
      <c r="B386" s="1" t="s">
        <v>199</v>
      </c>
      <c r="C386" s="1" t="s">
        <v>68</v>
      </c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2">
        <f>R382</f>
        <v>0</v>
      </c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39">
        <f t="shared" si="68"/>
        <v>0</v>
      </c>
      <c r="AE386" s="39">
        <f>(D382-R382)</f>
        <v>0</v>
      </c>
      <c r="AF386" s="39">
        <f t="shared" si="69"/>
        <v>0</v>
      </c>
      <c r="AG386" s="39">
        <f t="shared" si="70"/>
        <v>0</v>
      </c>
      <c r="AH386" s="40">
        <v>1E-3</v>
      </c>
      <c r="AI386" s="39">
        <f t="shared" si="71"/>
        <v>0</v>
      </c>
      <c r="AJ386" s="39"/>
      <c r="AK386" s="39">
        <f t="shared" si="72"/>
        <v>0</v>
      </c>
      <c r="AL386" s="40">
        <v>3.3300000000000003E-2</v>
      </c>
      <c r="AM386" s="39">
        <f t="shared" si="73"/>
        <v>0</v>
      </c>
      <c r="AN386" s="39">
        <f t="shared" si="74"/>
        <v>0</v>
      </c>
      <c r="AO386" s="39">
        <v>0</v>
      </c>
      <c r="AP386" s="39">
        <f t="shared" si="75"/>
        <v>0</v>
      </c>
      <c r="AQ386" s="39"/>
      <c r="AR386" s="39"/>
      <c r="AS386" s="39">
        <f t="shared" si="76"/>
        <v>0</v>
      </c>
      <c r="AT386" s="41"/>
    </row>
    <row r="387" spans="1:46">
      <c r="A387" s="15"/>
      <c r="B387" s="15" t="s">
        <v>200</v>
      </c>
      <c r="C387" s="15" t="s">
        <v>66</v>
      </c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2">
        <f>SUM(E387:P387)</f>
        <v>0</v>
      </c>
      <c r="S387" s="39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>
        <f t="shared" si="68"/>
        <v>0</v>
      </c>
      <c r="AE387" s="39">
        <f>(D387-R387)</f>
        <v>0</v>
      </c>
      <c r="AF387" s="39">
        <f t="shared" si="69"/>
        <v>0</v>
      </c>
      <c r="AG387" s="39">
        <f t="shared" si="70"/>
        <v>0</v>
      </c>
      <c r="AH387" s="40">
        <v>2.9000000000000001E-2</v>
      </c>
      <c r="AI387" s="39">
        <f t="shared" si="71"/>
        <v>0</v>
      </c>
      <c r="AJ387" s="39"/>
      <c r="AK387" s="39">
        <f t="shared" si="72"/>
        <v>0</v>
      </c>
      <c r="AL387" s="40">
        <v>0.04</v>
      </c>
      <c r="AM387" s="39">
        <f t="shared" si="73"/>
        <v>0</v>
      </c>
      <c r="AN387" s="39">
        <f t="shared" si="74"/>
        <v>0</v>
      </c>
      <c r="AO387" s="39">
        <v>0</v>
      </c>
      <c r="AP387" s="39">
        <f t="shared" si="75"/>
        <v>0</v>
      </c>
      <c r="AQ387" s="39"/>
      <c r="AR387" s="39"/>
      <c r="AS387" s="39">
        <f t="shared" si="76"/>
        <v>0</v>
      </c>
      <c r="AT387" s="39">
        <f>SUM(AS387+AS388+AS389+AS390+AS391)</f>
        <v>0</v>
      </c>
    </row>
    <row r="388" spans="1:46">
      <c r="A388" s="1"/>
      <c r="B388" s="1" t="s">
        <v>200</v>
      </c>
      <c r="C388" s="1" t="s">
        <v>149</v>
      </c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2">
        <f>(R387)</f>
        <v>0</v>
      </c>
      <c r="S388" s="39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>
        <f t="shared" si="68"/>
        <v>0</v>
      </c>
      <c r="AE388" s="39">
        <f>(D387-R387)</f>
        <v>0</v>
      </c>
      <c r="AF388" s="39">
        <f t="shared" si="69"/>
        <v>0</v>
      </c>
      <c r="AG388" s="39">
        <f t="shared" si="70"/>
        <v>0</v>
      </c>
      <c r="AH388" s="40">
        <v>4.3E-3</v>
      </c>
      <c r="AI388" s="39">
        <f t="shared" si="71"/>
        <v>0</v>
      </c>
      <c r="AJ388" s="39"/>
      <c r="AK388" s="39">
        <f t="shared" si="72"/>
        <v>0</v>
      </c>
      <c r="AL388" s="40">
        <v>3.3300000000000003E-2</v>
      </c>
      <c r="AM388" s="39">
        <f t="shared" si="73"/>
        <v>0</v>
      </c>
      <c r="AN388" s="39">
        <f t="shared" si="74"/>
        <v>0</v>
      </c>
      <c r="AO388" s="39">
        <v>0</v>
      </c>
      <c r="AP388" s="39">
        <f t="shared" si="75"/>
        <v>0</v>
      </c>
      <c r="AQ388" s="39"/>
      <c r="AR388" s="39"/>
      <c r="AS388" s="39">
        <f t="shared" si="76"/>
        <v>0</v>
      </c>
      <c r="AT388" s="41"/>
    </row>
    <row r="389" spans="1:46">
      <c r="A389" s="1"/>
      <c r="B389" s="1" t="s">
        <v>200</v>
      </c>
      <c r="C389" s="1" t="s">
        <v>70</v>
      </c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2">
        <f>R387</f>
        <v>0</v>
      </c>
      <c r="S389" s="39"/>
      <c r="T389" s="39"/>
      <c r="U389" s="39"/>
      <c r="V389" s="39"/>
      <c r="W389" s="39"/>
      <c r="X389" s="39"/>
      <c r="Y389" s="39"/>
      <c r="Z389" s="39"/>
      <c r="AA389" s="39"/>
      <c r="AB389" s="39"/>
      <c r="AC389" s="39"/>
      <c r="AD389" s="39">
        <f t="shared" si="68"/>
        <v>0</v>
      </c>
      <c r="AE389" s="39">
        <f>(D387-R387)</f>
        <v>0</v>
      </c>
      <c r="AF389" s="39">
        <f t="shared" si="69"/>
        <v>0</v>
      </c>
      <c r="AG389" s="39">
        <f t="shared" si="70"/>
        <v>0</v>
      </c>
      <c r="AH389" s="40">
        <v>5.0000000000000001E-3</v>
      </c>
      <c r="AI389" s="39">
        <f t="shared" si="71"/>
        <v>0</v>
      </c>
      <c r="AJ389" s="39"/>
      <c r="AK389" s="39">
        <f t="shared" si="72"/>
        <v>0</v>
      </c>
      <c r="AL389" s="40">
        <v>3.3300000000000003E-2</v>
      </c>
      <c r="AM389" s="39">
        <f t="shared" si="73"/>
        <v>0</v>
      </c>
      <c r="AN389" s="39">
        <f t="shared" si="74"/>
        <v>0</v>
      </c>
      <c r="AO389" s="39">
        <v>0</v>
      </c>
      <c r="AP389" s="39">
        <f t="shared" si="75"/>
        <v>0</v>
      </c>
      <c r="AQ389" s="39"/>
      <c r="AR389" s="39"/>
      <c r="AS389" s="39">
        <f t="shared" si="76"/>
        <v>0</v>
      </c>
      <c r="AT389" s="41"/>
    </row>
    <row r="390" spans="1:46">
      <c r="A390" s="1"/>
      <c r="B390" s="1" t="s">
        <v>200</v>
      </c>
      <c r="C390" s="1" t="s">
        <v>67</v>
      </c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2">
        <f>R387</f>
        <v>0</v>
      </c>
      <c r="S390" s="39"/>
      <c r="T390" s="39"/>
      <c r="U390" s="39"/>
      <c r="V390" s="39"/>
      <c r="W390" s="39"/>
      <c r="X390" s="39"/>
      <c r="Y390" s="39"/>
      <c r="Z390" s="39"/>
      <c r="AA390" s="39"/>
      <c r="AB390" s="39"/>
      <c r="AC390" s="39"/>
      <c r="AD390" s="39">
        <f t="shared" si="68"/>
        <v>0</v>
      </c>
      <c r="AE390" s="39">
        <f>(D387-R387)</f>
        <v>0</v>
      </c>
      <c r="AF390" s="39">
        <f t="shared" si="69"/>
        <v>0</v>
      </c>
      <c r="AG390" s="39">
        <f t="shared" si="70"/>
        <v>0</v>
      </c>
      <c r="AH390" s="40">
        <v>0.01</v>
      </c>
      <c r="AI390" s="39">
        <f t="shared" si="71"/>
        <v>0</v>
      </c>
      <c r="AJ390" s="39"/>
      <c r="AK390" s="39">
        <f t="shared" si="72"/>
        <v>0</v>
      </c>
      <c r="AL390" s="40">
        <v>3.3300000000000003E-2</v>
      </c>
      <c r="AM390" s="39">
        <f t="shared" si="73"/>
        <v>0</v>
      </c>
      <c r="AN390" s="39">
        <f t="shared" si="74"/>
        <v>0</v>
      </c>
      <c r="AO390" s="39">
        <v>0</v>
      </c>
      <c r="AP390" s="39">
        <f t="shared" si="75"/>
        <v>0</v>
      </c>
      <c r="AQ390" s="39"/>
      <c r="AR390" s="39"/>
      <c r="AS390" s="39">
        <f t="shared" si="76"/>
        <v>0</v>
      </c>
      <c r="AT390" s="41"/>
    </row>
    <row r="391" spans="1:46">
      <c r="A391" s="1"/>
      <c r="B391" s="1" t="s">
        <v>200</v>
      </c>
      <c r="C391" s="1" t="s">
        <v>68</v>
      </c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2">
        <f>R387</f>
        <v>0</v>
      </c>
      <c r="S391" s="39"/>
      <c r="T391" s="39"/>
      <c r="U391" s="39"/>
      <c r="V391" s="39"/>
      <c r="W391" s="39"/>
      <c r="X391" s="39"/>
      <c r="Y391" s="39"/>
      <c r="Z391" s="39"/>
      <c r="AA391" s="39"/>
      <c r="AB391" s="39"/>
      <c r="AC391" s="39"/>
      <c r="AD391" s="39">
        <f t="shared" si="68"/>
        <v>0</v>
      </c>
      <c r="AE391" s="39">
        <f>(D387-R387)</f>
        <v>0</v>
      </c>
      <c r="AF391" s="39">
        <f t="shared" si="69"/>
        <v>0</v>
      </c>
      <c r="AG391" s="39">
        <f t="shared" si="70"/>
        <v>0</v>
      </c>
      <c r="AH391" s="40">
        <v>1E-3</v>
      </c>
      <c r="AI391" s="39">
        <f t="shared" si="71"/>
        <v>0</v>
      </c>
      <c r="AJ391" s="39"/>
      <c r="AK391" s="39">
        <f t="shared" si="72"/>
        <v>0</v>
      </c>
      <c r="AL391" s="40">
        <v>3.3300000000000003E-2</v>
      </c>
      <c r="AM391" s="39">
        <f t="shared" si="73"/>
        <v>0</v>
      </c>
      <c r="AN391" s="39">
        <f t="shared" si="74"/>
        <v>0</v>
      </c>
      <c r="AO391" s="39">
        <v>0</v>
      </c>
      <c r="AP391" s="39">
        <f t="shared" si="75"/>
        <v>0</v>
      </c>
      <c r="AQ391" s="39"/>
      <c r="AR391" s="39"/>
      <c r="AS391" s="39">
        <f t="shared" si="76"/>
        <v>0</v>
      </c>
      <c r="AT391" s="41"/>
    </row>
    <row r="392" spans="1:46">
      <c r="A392" s="12"/>
      <c r="B392" s="12" t="s">
        <v>201</v>
      </c>
      <c r="C392" s="12" t="s">
        <v>66</v>
      </c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2">
        <f>SUM(E392:P392)</f>
        <v>0</v>
      </c>
      <c r="S392" s="39"/>
      <c r="T392" s="39"/>
      <c r="U392" s="39"/>
      <c r="V392" s="39"/>
      <c r="W392" s="39"/>
      <c r="X392" s="39"/>
      <c r="Y392" s="39"/>
      <c r="Z392" s="39"/>
      <c r="AA392" s="39"/>
      <c r="AB392" s="39"/>
      <c r="AC392" s="39"/>
      <c r="AD392" s="39">
        <f t="shared" si="68"/>
        <v>0</v>
      </c>
      <c r="AE392" s="39">
        <f>(D392-R392)</f>
        <v>0</v>
      </c>
      <c r="AF392" s="39">
        <f t="shared" si="69"/>
        <v>0</v>
      </c>
      <c r="AG392" s="39">
        <f t="shared" si="70"/>
        <v>0</v>
      </c>
      <c r="AH392" s="40">
        <v>2.9000000000000001E-2</v>
      </c>
      <c r="AI392" s="39">
        <f t="shared" si="71"/>
        <v>0</v>
      </c>
      <c r="AJ392" s="39"/>
      <c r="AK392" s="39">
        <f t="shared" si="72"/>
        <v>0</v>
      </c>
      <c r="AL392" s="40">
        <v>0.04</v>
      </c>
      <c r="AM392" s="39">
        <f t="shared" si="73"/>
        <v>0</v>
      </c>
      <c r="AN392" s="39">
        <f t="shared" si="74"/>
        <v>0</v>
      </c>
      <c r="AO392" s="39">
        <v>0</v>
      </c>
      <c r="AP392" s="39">
        <f t="shared" si="75"/>
        <v>0</v>
      </c>
      <c r="AQ392" s="39"/>
      <c r="AR392" s="39"/>
      <c r="AS392" s="39">
        <f t="shared" si="76"/>
        <v>0</v>
      </c>
      <c r="AT392" s="39">
        <f>SUM(AS392+AS393+AS394+AS395+AS396)</f>
        <v>0</v>
      </c>
    </row>
    <row r="393" spans="1:46">
      <c r="A393" s="1"/>
      <c r="B393" s="1" t="s">
        <v>201</v>
      </c>
      <c r="C393" s="1" t="s">
        <v>202</v>
      </c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2">
        <f>(R392)</f>
        <v>0</v>
      </c>
      <c r="S393" s="39"/>
      <c r="T393" s="39"/>
      <c r="U393" s="39"/>
      <c r="V393" s="39"/>
      <c r="W393" s="39"/>
      <c r="X393" s="39"/>
      <c r="Y393" s="39"/>
      <c r="Z393" s="39"/>
      <c r="AA393" s="39"/>
      <c r="AB393" s="39"/>
      <c r="AC393" s="39"/>
      <c r="AD393" s="39">
        <f t="shared" si="68"/>
        <v>0</v>
      </c>
      <c r="AE393" s="39">
        <f>(D392-R392)</f>
        <v>0</v>
      </c>
      <c r="AF393" s="39">
        <f t="shared" si="69"/>
        <v>0</v>
      </c>
      <c r="AG393" s="39">
        <f t="shared" si="70"/>
        <v>0</v>
      </c>
      <c r="AH393" s="40">
        <v>5.0000000000000001E-3</v>
      </c>
      <c r="AI393" s="39">
        <f t="shared" si="71"/>
        <v>0</v>
      </c>
      <c r="AJ393" s="39"/>
      <c r="AK393" s="39">
        <f t="shared" si="72"/>
        <v>0</v>
      </c>
      <c r="AL393" s="40">
        <v>3.3300000000000003E-2</v>
      </c>
      <c r="AM393" s="39">
        <f t="shared" si="73"/>
        <v>0</v>
      </c>
      <c r="AN393" s="39">
        <f t="shared" si="74"/>
        <v>0</v>
      </c>
      <c r="AO393" s="39">
        <v>0</v>
      </c>
      <c r="AP393" s="39">
        <f t="shared" si="75"/>
        <v>0</v>
      </c>
      <c r="AQ393" s="39"/>
      <c r="AR393" s="39"/>
      <c r="AS393" s="39">
        <f t="shared" si="76"/>
        <v>0</v>
      </c>
      <c r="AT393" s="41"/>
    </row>
    <row r="394" spans="1:46">
      <c r="A394" s="1"/>
      <c r="B394" s="1" t="s">
        <v>201</v>
      </c>
      <c r="C394" s="1" t="s">
        <v>70</v>
      </c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2">
        <f>R392</f>
        <v>0</v>
      </c>
      <c r="S394" s="39"/>
      <c r="T394" s="39"/>
      <c r="U394" s="39"/>
      <c r="V394" s="39"/>
      <c r="W394" s="39"/>
      <c r="X394" s="39"/>
      <c r="Y394" s="39"/>
      <c r="Z394" s="39"/>
      <c r="AA394" s="39"/>
      <c r="AB394" s="39"/>
      <c r="AC394" s="39"/>
      <c r="AD394" s="39">
        <f t="shared" si="68"/>
        <v>0</v>
      </c>
      <c r="AE394" s="39">
        <f>(D392-R392)</f>
        <v>0</v>
      </c>
      <c r="AF394" s="39">
        <f t="shared" si="69"/>
        <v>0</v>
      </c>
      <c r="AG394" s="39">
        <f t="shared" si="70"/>
        <v>0</v>
      </c>
      <c r="AH394" s="40">
        <v>5.0000000000000001E-3</v>
      </c>
      <c r="AI394" s="39">
        <f t="shared" si="71"/>
        <v>0</v>
      </c>
      <c r="AJ394" s="39"/>
      <c r="AK394" s="39">
        <f t="shared" si="72"/>
        <v>0</v>
      </c>
      <c r="AL394" s="40">
        <v>3.3300000000000003E-2</v>
      </c>
      <c r="AM394" s="39">
        <f t="shared" si="73"/>
        <v>0</v>
      </c>
      <c r="AN394" s="39">
        <f t="shared" si="74"/>
        <v>0</v>
      </c>
      <c r="AO394" s="39">
        <v>0</v>
      </c>
      <c r="AP394" s="39">
        <f t="shared" si="75"/>
        <v>0</v>
      </c>
      <c r="AQ394" s="39"/>
      <c r="AR394" s="39"/>
      <c r="AS394" s="39">
        <f t="shared" si="76"/>
        <v>0</v>
      </c>
      <c r="AT394" s="41"/>
    </row>
    <row r="395" spans="1:46">
      <c r="A395" s="1"/>
      <c r="B395" s="1" t="s">
        <v>201</v>
      </c>
      <c r="C395" s="1" t="s">
        <v>67</v>
      </c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2">
        <f>R392</f>
        <v>0</v>
      </c>
      <c r="S395" s="39"/>
      <c r="T395" s="39"/>
      <c r="U395" s="39"/>
      <c r="V395" s="39"/>
      <c r="W395" s="39"/>
      <c r="X395" s="39"/>
      <c r="Y395" s="39"/>
      <c r="Z395" s="39"/>
      <c r="AA395" s="39"/>
      <c r="AB395" s="39"/>
      <c r="AC395" s="39"/>
      <c r="AD395" s="39">
        <f t="shared" si="68"/>
        <v>0</v>
      </c>
      <c r="AE395" s="39">
        <f>(D392-R392)</f>
        <v>0</v>
      </c>
      <c r="AF395" s="39">
        <f t="shared" si="69"/>
        <v>0</v>
      </c>
      <c r="AG395" s="39">
        <f t="shared" si="70"/>
        <v>0</v>
      </c>
      <c r="AH395" s="40">
        <v>0.01</v>
      </c>
      <c r="AI395" s="39">
        <f t="shared" si="71"/>
        <v>0</v>
      </c>
      <c r="AJ395" s="39"/>
      <c r="AK395" s="39">
        <f t="shared" si="72"/>
        <v>0</v>
      </c>
      <c r="AL395" s="40">
        <v>3.3300000000000003E-2</v>
      </c>
      <c r="AM395" s="39">
        <f t="shared" si="73"/>
        <v>0</v>
      </c>
      <c r="AN395" s="39">
        <f t="shared" si="74"/>
        <v>0</v>
      </c>
      <c r="AO395" s="39">
        <v>0</v>
      </c>
      <c r="AP395" s="39">
        <f t="shared" si="75"/>
        <v>0</v>
      </c>
      <c r="AQ395" s="39"/>
      <c r="AR395" s="39"/>
      <c r="AS395" s="39">
        <f t="shared" si="76"/>
        <v>0</v>
      </c>
      <c r="AT395" s="41"/>
    </row>
    <row r="396" spans="1:46">
      <c r="A396" s="1"/>
      <c r="B396" s="1" t="s">
        <v>201</v>
      </c>
      <c r="C396" s="1" t="s">
        <v>68</v>
      </c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2">
        <f>R392</f>
        <v>0</v>
      </c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39">
        <f t="shared" si="68"/>
        <v>0</v>
      </c>
      <c r="AE396" s="39">
        <f>(D392-R392)</f>
        <v>0</v>
      </c>
      <c r="AF396" s="39">
        <f t="shared" si="69"/>
        <v>0</v>
      </c>
      <c r="AG396" s="39">
        <f t="shared" si="70"/>
        <v>0</v>
      </c>
      <c r="AH396" s="40">
        <v>1E-3</v>
      </c>
      <c r="AI396" s="39">
        <f t="shared" si="71"/>
        <v>0</v>
      </c>
      <c r="AJ396" s="39"/>
      <c r="AK396" s="39">
        <f t="shared" si="72"/>
        <v>0</v>
      </c>
      <c r="AL396" s="40">
        <v>3.3300000000000003E-2</v>
      </c>
      <c r="AM396" s="39">
        <f t="shared" si="73"/>
        <v>0</v>
      </c>
      <c r="AN396" s="39">
        <f t="shared" si="74"/>
        <v>0</v>
      </c>
      <c r="AO396" s="39">
        <v>0</v>
      </c>
      <c r="AP396" s="39">
        <f t="shared" si="75"/>
        <v>0</v>
      </c>
      <c r="AQ396" s="39"/>
      <c r="AR396" s="39"/>
      <c r="AS396" s="39">
        <f t="shared" si="76"/>
        <v>0</v>
      </c>
      <c r="AT396" s="41"/>
    </row>
    <row r="397" spans="1:46">
      <c r="A397" s="15"/>
      <c r="B397" s="15" t="s">
        <v>203</v>
      </c>
      <c r="C397" s="15" t="s">
        <v>66</v>
      </c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2">
        <f>SUM(E397:P397)</f>
        <v>0</v>
      </c>
      <c r="S397" s="39"/>
      <c r="T397" s="39"/>
      <c r="U397" s="39"/>
      <c r="V397" s="39"/>
      <c r="W397" s="39"/>
      <c r="X397" s="39"/>
      <c r="Y397" s="39"/>
      <c r="Z397" s="39"/>
      <c r="AA397" s="39"/>
      <c r="AB397" s="39"/>
      <c r="AC397" s="39"/>
      <c r="AD397" s="39">
        <f t="shared" si="68"/>
        <v>0</v>
      </c>
      <c r="AE397" s="39">
        <f>(D397-R397)</f>
        <v>0</v>
      </c>
      <c r="AF397" s="39">
        <f t="shared" si="69"/>
        <v>0</v>
      </c>
      <c r="AG397" s="39">
        <f t="shared" si="70"/>
        <v>0</v>
      </c>
      <c r="AH397" s="40">
        <v>2.9000000000000001E-2</v>
      </c>
      <c r="AI397" s="39">
        <f t="shared" si="71"/>
        <v>0</v>
      </c>
      <c r="AJ397" s="39"/>
      <c r="AK397" s="39">
        <f t="shared" si="72"/>
        <v>0</v>
      </c>
      <c r="AL397" s="40">
        <v>0.04</v>
      </c>
      <c r="AM397" s="39">
        <f t="shared" si="73"/>
        <v>0</v>
      </c>
      <c r="AN397" s="39">
        <f t="shared" si="74"/>
        <v>0</v>
      </c>
      <c r="AO397" s="39">
        <v>0</v>
      </c>
      <c r="AP397" s="39">
        <f t="shared" si="75"/>
        <v>0</v>
      </c>
      <c r="AQ397" s="39"/>
      <c r="AR397" s="39"/>
      <c r="AS397" s="39">
        <f t="shared" si="76"/>
        <v>0</v>
      </c>
      <c r="AT397" s="39">
        <f>SUM(AS397+AS398+AS399+AS400+AS401+AS402)</f>
        <v>0</v>
      </c>
    </row>
    <row r="398" spans="1:46">
      <c r="A398" s="1"/>
      <c r="B398" s="1" t="s">
        <v>203</v>
      </c>
      <c r="C398" s="1" t="s">
        <v>149</v>
      </c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2">
        <f>(R397)</f>
        <v>0</v>
      </c>
      <c r="S398" s="39"/>
      <c r="T398" s="39"/>
      <c r="U398" s="39"/>
      <c r="V398" s="39"/>
      <c r="W398" s="39"/>
      <c r="X398" s="39"/>
      <c r="Y398" s="39"/>
      <c r="Z398" s="39"/>
      <c r="AA398" s="39"/>
      <c r="AB398" s="39"/>
      <c r="AC398" s="39"/>
      <c r="AD398" s="39">
        <f t="shared" si="68"/>
        <v>0</v>
      </c>
      <c r="AE398" s="39">
        <f>(D397-R397)</f>
        <v>0</v>
      </c>
      <c r="AF398" s="39">
        <f t="shared" si="69"/>
        <v>0</v>
      </c>
      <c r="AG398" s="39">
        <f t="shared" si="70"/>
        <v>0</v>
      </c>
      <c r="AH398" s="40">
        <v>5.0000000000000001E-3</v>
      </c>
      <c r="AI398" s="39">
        <f t="shared" si="71"/>
        <v>0</v>
      </c>
      <c r="AJ398" s="39"/>
      <c r="AK398" s="39">
        <f t="shared" si="72"/>
        <v>0</v>
      </c>
      <c r="AL398" s="40">
        <v>3.3300000000000003E-2</v>
      </c>
      <c r="AM398" s="39">
        <f t="shared" si="73"/>
        <v>0</v>
      </c>
      <c r="AN398" s="39">
        <f t="shared" si="74"/>
        <v>0</v>
      </c>
      <c r="AO398" s="39">
        <v>0</v>
      </c>
      <c r="AP398" s="39">
        <f t="shared" si="75"/>
        <v>0</v>
      </c>
      <c r="AQ398" s="39"/>
      <c r="AR398" s="39"/>
      <c r="AS398" s="39">
        <f t="shared" si="76"/>
        <v>0</v>
      </c>
      <c r="AT398" s="41"/>
    </row>
    <row r="399" spans="1:46">
      <c r="A399" s="1"/>
      <c r="B399" s="1" t="s">
        <v>203</v>
      </c>
      <c r="C399" s="1" t="s">
        <v>202</v>
      </c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2">
        <f>R397</f>
        <v>0</v>
      </c>
      <c r="S399" s="39"/>
      <c r="T399" s="39"/>
      <c r="U399" s="39"/>
      <c r="V399" s="39"/>
      <c r="W399" s="39"/>
      <c r="X399" s="39"/>
      <c r="Y399" s="39"/>
      <c r="Z399" s="39"/>
      <c r="AA399" s="39"/>
      <c r="AB399" s="39"/>
      <c r="AC399" s="39"/>
      <c r="AD399" s="39">
        <f t="shared" si="68"/>
        <v>0</v>
      </c>
      <c r="AE399" s="39">
        <f>(D397-R397)</f>
        <v>0</v>
      </c>
      <c r="AF399" s="39">
        <f t="shared" si="69"/>
        <v>0</v>
      </c>
      <c r="AG399" s="39">
        <f t="shared" si="70"/>
        <v>0</v>
      </c>
      <c r="AH399" s="40">
        <v>0.02</v>
      </c>
      <c r="AI399" s="39">
        <f t="shared" si="71"/>
        <v>0</v>
      </c>
      <c r="AJ399" s="39"/>
      <c r="AK399" s="39">
        <f t="shared" si="72"/>
        <v>0</v>
      </c>
      <c r="AL399" s="40">
        <v>3.3300000000000003E-2</v>
      </c>
      <c r="AM399" s="39">
        <f t="shared" si="73"/>
        <v>0</v>
      </c>
      <c r="AN399" s="39">
        <f t="shared" si="74"/>
        <v>0</v>
      </c>
      <c r="AO399" s="39">
        <v>0</v>
      </c>
      <c r="AP399" s="39">
        <f t="shared" si="75"/>
        <v>0</v>
      </c>
      <c r="AQ399" s="39"/>
      <c r="AR399" s="39"/>
      <c r="AS399" s="39">
        <f t="shared" si="76"/>
        <v>0</v>
      </c>
      <c r="AT399" s="41"/>
    </row>
    <row r="400" spans="1:46">
      <c r="A400" s="1"/>
      <c r="B400" s="1" t="s">
        <v>203</v>
      </c>
      <c r="C400" s="1" t="s">
        <v>70</v>
      </c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2">
        <f>R397</f>
        <v>0</v>
      </c>
      <c r="S400" s="39"/>
      <c r="T400" s="39"/>
      <c r="U400" s="39"/>
      <c r="V400" s="39"/>
      <c r="W400" s="39"/>
      <c r="X400" s="39"/>
      <c r="Y400" s="39"/>
      <c r="Z400" s="39"/>
      <c r="AA400" s="39"/>
      <c r="AB400" s="39"/>
      <c r="AC400" s="39"/>
      <c r="AD400" s="39">
        <f t="shared" si="68"/>
        <v>0</v>
      </c>
      <c r="AE400" s="39">
        <f>(D397-R397)</f>
        <v>0</v>
      </c>
      <c r="AF400" s="39">
        <f t="shared" si="69"/>
        <v>0</v>
      </c>
      <c r="AG400" s="39">
        <f t="shared" si="70"/>
        <v>0</v>
      </c>
      <c r="AH400" s="40">
        <v>5.0000000000000001E-3</v>
      </c>
      <c r="AI400" s="39">
        <f t="shared" si="71"/>
        <v>0</v>
      </c>
      <c r="AJ400" s="39"/>
      <c r="AK400" s="39">
        <f t="shared" si="72"/>
        <v>0</v>
      </c>
      <c r="AL400" s="40">
        <v>3.3300000000000003E-2</v>
      </c>
      <c r="AM400" s="39">
        <f t="shared" si="73"/>
        <v>0</v>
      </c>
      <c r="AN400" s="39">
        <f t="shared" si="74"/>
        <v>0</v>
      </c>
      <c r="AO400" s="39">
        <v>0</v>
      </c>
      <c r="AP400" s="39">
        <f t="shared" si="75"/>
        <v>0</v>
      </c>
      <c r="AQ400" s="39"/>
      <c r="AR400" s="39"/>
      <c r="AS400" s="39">
        <f t="shared" si="76"/>
        <v>0</v>
      </c>
      <c r="AT400" s="41"/>
    </row>
    <row r="401" spans="1:46">
      <c r="A401" s="1"/>
      <c r="B401" s="1" t="s">
        <v>203</v>
      </c>
      <c r="C401" s="1" t="s">
        <v>67</v>
      </c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2">
        <f>R397</f>
        <v>0</v>
      </c>
      <c r="S401" s="39"/>
      <c r="T401" s="39"/>
      <c r="U401" s="39"/>
      <c r="V401" s="39"/>
      <c r="W401" s="39"/>
      <c r="X401" s="39"/>
      <c r="Y401" s="39"/>
      <c r="Z401" s="39"/>
      <c r="AA401" s="39"/>
      <c r="AB401" s="39"/>
      <c r="AC401" s="39"/>
      <c r="AD401" s="39">
        <f t="shared" si="68"/>
        <v>0</v>
      </c>
      <c r="AE401" s="39">
        <f>(D397-R397)</f>
        <v>0</v>
      </c>
      <c r="AF401" s="39">
        <f t="shared" si="69"/>
        <v>0</v>
      </c>
      <c r="AG401" s="39">
        <f t="shared" si="70"/>
        <v>0</v>
      </c>
      <c r="AH401" s="40">
        <v>0.01</v>
      </c>
      <c r="AI401" s="39">
        <f t="shared" si="71"/>
        <v>0</v>
      </c>
      <c r="AJ401" s="39"/>
      <c r="AK401" s="39">
        <f t="shared" si="72"/>
        <v>0</v>
      </c>
      <c r="AL401" s="40">
        <v>3.3300000000000003E-2</v>
      </c>
      <c r="AM401" s="39">
        <f t="shared" si="73"/>
        <v>0</v>
      </c>
      <c r="AN401" s="39">
        <f t="shared" si="74"/>
        <v>0</v>
      </c>
      <c r="AO401" s="39">
        <v>0</v>
      </c>
      <c r="AP401" s="39">
        <f t="shared" si="75"/>
        <v>0</v>
      </c>
      <c r="AQ401" s="39"/>
      <c r="AR401" s="39"/>
      <c r="AS401" s="39">
        <f t="shared" si="76"/>
        <v>0</v>
      </c>
      <c r="AT401" s="41"/>
    </row>
    <row r="402" spans="1:46">
      <c r="A402" s="1"/>
      <c r="B402" s="1" t="s">
        <v>203</v>
      </c>
      <c r="C402" s="1" t="s">
        <v>68</v>
      </c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2">
        <f>R397</f>
        <v>0</v>
      </c>
      <c r="S402" s="39"/>
      <c r="T402" s="39"/>
      <c r="U402" s="39"/>
      <c r="V402" s="39"/>
      <c r="W402" s="39"/>
      <c r="X402" s="39"/>
      <c r="Y402" s="39"/>
      <c r="Z402" s="39"/>
      <c r="AA402" s="39"/>
      <c r="AB402" s="39"/>
      <c r="AC402" s="39"/>
      <c r="AD402" s="39">
        <f t="shared" si="68"/>
        <v>0</v>
      </c>
      <c r="AE402" s="39">
        <f>(D397-R397)</f>
        <v>0</v>
      </c>
      <c r="AF402" s="39">
        <f t="shared" si="69"/>
        <v>0</v>
      </c>
      <c r="AG402" s="39">
        <f t="shared" si="70"/>
        <v>0</v>
      </c>
      <c r="AH402" s="40">
        <v>1E-3</v>
      </c>
      <c r="AI402" s="39">
        <f t="shared" si="71"/>
        <v>0</v>
      </c>
      <c r="AJ402" s="39"/>
      <c r="AK402" s="39">
        <f t="shared" si="72"/>
        <v>0</v>
      </c>
      <c r="AL402" s="40">
        <v>3.3300000000000003E-2</v>
      </c>
      <c r="AM402" s="39">
        <f t="shared" si="73"/>
        <v>0</v>
      </c>
      <c r="AN402" s="39">
        <f t="shared" si="74"/>
        <v>0</v>
      </c>
      <c r="AO402" s="39">
        <v>0</v>
      </c>
      <c r="AP402" s="39">
        <f t="shared" si="75"/>
        <v>0</v>
      </c>
      <c r="AQ402" s="39"/>
      <c r="AR402" s="39"/>
      <c r="AS402" s="39">
        <f t="shared" si="76"/>
        <v>0</v>
      </c>
      <c r="AT402" s="41"/>
    </row>
    <row r="403" spans="1:46">
      <c r="A403" s="12"/>
      <c r="B403" s="12" t="s">
        <v>204</v>
      </c>
      <c r="C403" s="12" t="s">
        <v>66</v>
      </c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2">
        <f>SUM(E403:P403)</f>
        <v>0</v>
      </c>
      <c r="S403" s="39"/>
      <c r="T403" s="39"/>
      <c r="U403" s="39"/>
      <c r="V403" s="39"/>
      <c r="W403" s="39"/>
      <c r="X403" s="39"/>
      <c r="Y403" s="39"/>
      <c r="Z403" s="39"/>
      <c r="AA403" s="39"/>
      <c r="AB403" s="39"/>
      <c r="AC403" s="39"/>
      <c r="AD403" s="39">
        <f t="shared" si="68"/>
        <v>0</v>
      </c>
      <c r="AE403" s="39">
        <f>(D403-R403)</f>
        <v>0</v>
      </c>
      <c r="AF403" s="39">
        <f t="shared" si="69"/>
        <v>0</v>
      </c>
      <c r="AG403" s="39">
        <f t="shared" si="70"/>
        <v>0</v>
      </c>
      <c r="AH403" s="40">
        <v>2.9000000000000001E-2</v>
      </c>
      <c r="AI403" s="39">
        <f t="shared" si="71"/>
        <v>0</v>
      </c>
      <c r="AJ403" s="39"/>
      <c r="AK403" s="39">
        <f t="shared" si="72"/>
        <v>0</v>
      </c>
      <c r="AL403" s="40">
        <v>0.04</v>
      </c>
      <c r="AM403" s="39">
        <f t="shared" si="73"/>
        <v>0</v>
      </c>
      <c r="AN403" s="39">
        <f t="shared" si="74"/>
        <v>0</v>
      </c>
      <c r="AO403" s="39">
        <v>0</v>
      </c>
      <c r="AP403" s="39">
        <f t="shared" si="75"/>
        <v>0</v>
      </c>
      <c r="AQ403" s="39"/>
      <c r="AR403" s="39"/>
      <c r="AS403" s="39">
        <f t="shared" si="76"/>
        <v>0</v>
      </c>
      <c r="AT403" s="39">
        <f>SUM(AS403+AS404+AS405+AS406+AS407)</f>
        <v>0</v>
      </c>
    </row>
    <row r="404" spans="1:46">
      <c r="A404" s="1"/>
      <c r="B404" s="1" t="s">
        <v>204</v>
      </c>
      <c r="C404" s="1" t="s">
        <v>202</v>
      </c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2">
        <f>(R403)</f>
        <v>0</v>
      </c>
      <c r="S404" s="39"/>
      <c r="T404" s="39"/>
      <c r="U404" s="39"/>
      <c r="V404" s="39"/>
      <c r="W404" s="39"/>
      <c r="X404" s="39"/>
      <c r="Y404" s="39"/>
      <c r="Z404" s="39"/>
      <c r="AA404" s="39"/>
      <c r="AB404" s="39"/>
      <c r="AC404" s="39"/>
      <c r="AD404" s="39">
        <f t="shared" si="68"/>
        <v>0</v>
      </c>
      <c r="AE404" s="39">
        <f>(D403-R403)</f>
        <v>0</v>
      </c>
      <c r="AF404" s="39">
        <f t="shared" si="69"/>
        <v>0</v>
      </c>
      <c r="AG404" s="39">
        <f t="shared" si="70"/>
        <v>0</v>
      </c>
      <c r="AH404" s="40">
        <v>0.02</v>
      </c>
      <c r="AI404" s="39">
        <f t="shared" si="71"/>
        <v>0</v>
      </c>
      <c r="AJ404" s="39"/>
      <c r="AK404" s="39">
        <f t="shared" si="72"/>
        <v>0</v>
      </c>
      <c r="AL404" s="40">
        <v>3.3300000000000003E-2</v>
      </c>
      <c r="AM404" s="39">
        <f t="shared" si="73"/>
        <v>0</v>
      </c>
      <c r="AN404" s="39">
        <f t="shared" si="74"/>
        <v>0</v>
      </c>
      <c r="AO404" s="39">
        <v>0</v>
      </c>
      <c r="AP404" s="39">
        <f t="shared" si="75"/>
        <v>0</v>
      </c>
      <c r="AQ404" s="39"/>
      <c r="AR404" s="39"/>
      <c r="AS404" s="39">
        <f t="shared" si="76"/>
        <v>0</v>
      </c>
      <c r="AT404" s="41"/>
    </row>
    <row r="405" spans="1:46">
      <c r="A405" s="1"/>
      <c r="B405" s="1" t="s">
        <v>204</v>
      </c>
      <c r="C405" s="1" t="s">
        <v>70</v>
      </c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2">
        <f>R403</f>
        <v>0</v>
      </c>
      <c r="S405" s="39"/>
      <c r="T405" s="39"/>
      <c r="U405" s="39"/>
      <c r="V405" s="39"/>
      <c r="W405" s="39"/>
      <c r="X405" s="39"/>
      <c r="Y405" s="39"/>
      <c r="Z405" s="39"/>
      <c r="AA405" s="39"/>
      <c r="AB405" s="39"/>
      <c r="AC405" s="39"/>
      <c r="AD405" s="39">
        <f t="shared" si="68"/>
        <v>0</v>
      </c>
      <c r="AE405" s="39">
        <f>(D403-R403)</f>
        <v>0</v>
      </c>
      <c r="AF405" s="39">
        <f t="shared" si="69"/>
        <v>0</v>
      </c>
      <c r="AG405" s="39">
        <f t="shared" si="70"/>
        <v>0</v>
      </c>
      <c r="AH405" s="40">
        <v>5.0000000000000001E-3</v>
      </c>
      <c r="AI405" s="39">
        <f t="shared" si="71"/>
        <v>0</v>
      </c>
      <c r="AJ405" s="39"/>
      <c r="AK405" s="39">
        <f t="shared" si="72"/>
        <v>0</v>
      </c>
      <c r="AL405" s="40">
        <v>3.3300000000000003E-2</v>
      </c>
      <c r="AM405" s="39">
        <f t="shared" si="73"/>
        <v>0</v>
      </c>
      <c r="AN405" s="39">
        <f t="shared" si="74"/>
        <v>0</v>
      </c>
      <c r="AO405" s="39">
        <v>0</v>
      </c>
      <c r="AP405" s="39">
        <f t="shared" si="75"/>
        <v>0</v>
      </c>
      <c r="AQ405" s="39"/>
      <c r="AR405" s="39"/>
      <c r="AS405" s="39">
        <f t="shared" si="76"/>
        <v>0</v>
      </c>
      <c r="AT405" s="41"/>
    </row>
    <row r="406" spans="1:46">
      <c r="A406" s="1"/>
      <c r="B406" s="1" t="s">
        <v>204</v>
      </c>
      <c r="C406" s="1" t="s">
        <v>67</v>
      </c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2">
        <f>R403</f>
        <v>0</v>
      </c>
      <c r="S406" s="39"/>
      <c r="T406" s="39"/>
      <c r="U406" s="39"/>
      <c r="V406" s="39"/>
      <c r="W406" s="39"/>
      <c r="X406" s="39"/>
      <c r="Y406" s="39"/>
      <c r="Z406" s="39"/>
      <c r="AA406" s="39"/>
      <c r="AB406" s="39"/>
      <c r="AC406" s="39"/>
      <c r="AD406" s="39">
        <f t="shared" si="68"/>
        <v>0</v>
      </c>
      <c r="AE406" s="39">
        <f>(D403-R403)</f>
        <v>0</v>
      </c>
      <c r="AF406" s="39">
        <f t="shared" si="69"/>
        <v>0</v>
      </c>
      <c r="AG406" s="39">
        <f t="shared" si="70"/>
        <v>0</v>
      </c>
      <c r="AH406" s="40">
        <v>0.01</v>
      </c>
      <c r="AI406" s="39">
        <f t="shared" si="71"/>
        <v>0</v>
      </c>
      <c r="AJ406" s="39"/>
      <c r="AK406" s="39">
        <f t="shared" si="72"/>
        <v>0</v>
      </c>
      <c r="AL406" s="40">
        <v>3.3300000000000003E-2</v>
      </c>
      <c r="AM406" s="39">
        <f t="shared" si="73"/>
        <v>0</v>
      </c>
      <c r="AN406" s="39">
        <f t="shared" si="74"/>
        <v>0</v>
      </c>
      <c r="AO406" s="39">
        <v>0</v>
      </c>
      <c r="AP406" s="39">
        <f t="shared" si="75"/>
        <v>0</v>
      </c>
      <c r="AQ406" s="39"/>
      <c r="AR406" s="39"/>
      <c r="AS406" s="39">
        <f t="shared" si="76"/>
        <v>0</v>
      </c>
      <c r="AT406" s="41"/>
    </row>
    <row r="407" spans="1:46">
      <c r="A407" s="1"/>
      <c r="B407" s="1" t="s">
        <v>204</v>
      </c>
      <c r="C407" s="1" t="s">
        <v>68</v>
      </c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2">
        <f>R403</f>
        <v>0</v>
      </c>
      <c r="S407" s="39"/>
      <c r="T407" s="39"/>
      <c r="U407" s="39"/>
      <c r="V407" s="39"/>
      <c r="W407" s="39"/>
      <c r="X407" s="39"/>
      <c r="Y407" s="39"/>
      <c r="Z407" s="39"/>
      <c r="AA407" s="39"/>
      <c r="AB407" s="39"/>
      <c r="AC407" s="39"/>
      <c r="AD407" s="39">
        <f t="shared" si="68"/>
        <v>0</v>
      </c>
      <c r="AE407" s="39">
        <f>(D403-R403)</f>
        <v>0</v>
      </c>
      <c r="AF407" s="39">
        <f t="shared" si="69"/>
        <v>0</v>
      </c>
      <c r="AG407" s="39">
        <f t="shared" si="70"/>
        <v>0</v>
      </c>
      <c r="AH407" s="40">
        <v>1E-3</v>
      </c>
      <c r="AI407" s="39">
        <f t="shared" si="71"/>
        <v>0</v>
      </c>
      <c r="AJ407" s="39"/>
      <c r="AK407" s="39">
        <f t="shared" si="72"/>
        <v>0</v>
      </c>
      <c r="AL407" s="40">
        <v>3.3300000000000003E-2</v>
      </c>
      <c r="AM407" s="39">
        <f t="shared" si="73"/>
        <v>0</v>
      </c>
      <c r="AN407" s="39">
        <f t="shared" si="74"/>
        <v>0</v>
      </c>
      <c r="AO407" s="39">
        <v>0</v>
      </c>
      <c r="AP407" s="39">
        <f t="shared" si="75"/>
        <v>0</v>
      </c>
      <c r="AQ407" s="39"/>
      <c r="AR407" s="39"/>
      <c r="AS407" s="39">
        <f t="shared" si="76"/>
        <v>0</v>
      </c>
      <c r="AT407" s="41"/>
    </row>
    <row r="408" spans="1:46">
      <c r="A408" s="17"/>
      <c r="B408" s="17" t="s">
        <v>205</v>
      </c>
      <c r="C408" s="17" t="s">
        <v>66</v>
      </c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2">
        <f>SUM(E408:P408)</f>
        <v>0</v>
      </c>
      <c r="S408" s="39"/>
      <c r="T408" s="39"/>
      <c r="U408" s="39"/>
      <c r="V408" s="39"/>
      <c r="W408" s="39"/>
      <c r="X408" s="39"/>
      <c r="Y408" s="39"/>
      <c r="Z408" s="39"/>
      <c r="AA408" s="39"/>
      <c r="AB408" s="39"/>
      <c r="AC408" s="39"/>
      <c r="AD408" s="39">
        <f t="shared" si="68"/>
        <v>0</v>
      </c>
      <c r="AE408" s="39">
        <f>(D408-R408)</f>
        <v>0</v>
      </c>
      <c r="AF408" s="39">
        <f t="shared" si="69"/>
        <v>0</v>
      </c>
      <c r="AG408" s="39">
        <f t="shared" si="70"/>
        <v>0</v>
      </c>
      <c r="AH408" s="40">
        <v>2.9000000000000001E-2</v>
      </c>
      <c r="AI408" s="39">
        <f t="shared" si="71"/>
        <v>0</v>
      </c>
      <c r="AJ408" s="39"/>
      <c r="AK408" s="39">
        <f t="shared" si="72"/>
        <v>0</v>
      </c>
      <c r="AL408" s="40">
        <v>0.04</v>
      </c>
      <c r="AM408" s="39">
        <f t="shared" si="73"/>
        <v>0</v>
      </c>
      <c r="AN408" s="39">
        <f t="shared" si="74"/>
        <v>0</v>
      </c>
      <c r="AO408" s="39">
        <v>0</v>
      </c>
      <c r="AP408" s="39">
        <f t="shared" si="75"/>
        <v>0</v>
      </c>
      <c r="AQ408" s="39"/>
      <c r="AR408" s="39"/>
      <c r="AS408" s="39">
        <f t="shared" si="76"/>
        <v>0</v>
      </c>
      <c r="AT408" s="39">
        <f>SUM(AS408+AS409+AS410+AS411+AS412)</f>
        <v>0</v>
      </c>
    </row>
    <row r="409" spans="1:46">
      <c r="A409" s="1"/>
      <c r="B409" s="1" t="s">
        <v>205</v>
      </c>
      <c r="C409" s="1" t="s">
        <v>202</v>
      </c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2">
        <f>(R408)</f>
        <v>0</v>
      </c>
      <c r="S409" s="39"/>
      <c r="T409" s="39"/>
      <c r="U409" s="39"/>
      <c r="V409" s="39"/>
      <c r="W409" s="39"/>
      <c r="X409" s="39"/>
      <c r="Y409" s="39"/>
      <c r="Z409" s="39"/>
      <c r="AA409" s="39"/>
      <c r="AB409" s="39"/>
      <c r="AC409" s="39"/>
      <c r="AD409" s="39">
        <f t="shared" si="68"/>
        <v>0</v>
      </c>
      <c r="AE409" s="39">
        <f>(D408-R408)</f>
        <v>0</v>
      </c>
      <c r="AF409" s="39">
        <f t="shared" si="69"/>
        <v>0</v>
      </c>
      <c r="AG409" s="39">
        <f t="shared" si="70"/>
        <v>0</v>
      </c>
      <c r="AH409" s="40">
        <v>7.4999999999999997E-3</v>
      </c>
      <c r="AI409" s="39">
        <f t="shared" si="71"/>
        <v>0</v>
      </c>
      <c r="AJ409" s="39"/>
      <c r="AK409" s="39">
        <f t="shared" si="72"/>
        <v>0</v>
      </c>
      <c r="AL409" s="40">
        <v>3.3300000000000003E-2</v>
      </c>
      <c r="AM409" s="39">
        <f t="shared" si="73"/>
        <v>0</v>
      </c>
      <c r="AN409" s="39">
        <f t="shared" si="74"/>
        <v>0</v>
      </c>
      <c r="AO409" s="39">
        <v>0</v>
      </c>
      <c r="AP409" s="39">
        <f t="shared" si="75"/>
        <v>0</v>
      </c>
      <c r="AQ409" s="39"/>
      <c r="AR409" s="39"/>
      <c r="AS409" s="39">
        <f t="shared" si="76"/>
        <v>0</v>
      </c>
      <c r="AT409" s="41"/>
    </row>
    <row r="410" spans="1:46">
      <c r="A410" s="1"/>
      <c r="B410" s="1" t="s">
        <v>205</v>
      </c>
      <c r="C410" s="1" t="s">
        <v>70</v>
      </c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2">
        <f>R408</f>
        <v>0</v>
      </c>
      <c r="S410" s="39"/>
      <c r="T410" s="39"/>
      <c r="U410" s="39"/>
      <c r="V410" s="39"/>
      <c r="W410" s="39"/>
      <c r="X410" s="39"/>
      <c r="Y410" s="39"/>
      <c r="Z410" s="39"/>
      <c r="AA410" s="39"/>
      <c r="AB410" s="39"/>
      <c r="AC410" s="39"/>
      <c r="AD410" s="39">
        <f t="shared" si="68"/>
        <v>0</v>
      </c>
      <c r="AE410" s="39">
        <f>(D408-R408)</f>
        <v>0</v>
      </c>
      <c r="AF410" s="39">
        <f t="shared" si="69"/>
        <v>0</v>
      </c>
      <c r="AG410" s="39">
        <f t="shared" si="70"/>
        <v>0</v>
      </c>
      <c r="AH410" s="40">
        <v>5.0000000000000001E-3</v>
      </c>
      <c r="AI410" s="39">
        <f t="shared" si="71"/>
        <v>0</v>
      </c>
      <c r="AJ410" s="39"/>
      <c r="AK410" s="39">
        <f t="shared" si="72"/>
        <v>0</v>
      </c>
      <c r="AL410" s="40">
        <v>3.3300000000000003E-2</v>
      </c>
      <c r="AM410" s="39">
        <f t="shared" si="73"/>
        <v>0</v>
      </c>
      <c r="AN410" s="39">
        <f t="shared" si="74"/>
        <v>0</v>
      </c>
      <c r="AO410" s="39">
        <v>0</v>
      </c>
      <c r="AP410" s="39">
        <f t="shared" si="75"/>
        <v>0</v>
      </c>
      <c r="AQ410" s="39"/>
      <c r="AR410" s="39"/>
      <c r="AS410" s="39">
        <f t="shared" si="76"/>
        <v>0</v>
      </c>
      <c r="AT410" s="41"/>
    </row>
    <row r="411" spans="1:46">
      <c r="A411" s="1"/>
      <c r="B411" s="1" t="s">
        <v>205</v>
      </c>
      <c r="C411" s="1" t="s">
        <v>67</v>
      </c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2">
        <f>R408</f>
        <v>0</v>
      </c>
      <c r="S411" s="39"/>
      <c r="T411" s="39"/>
      <c r="U411" s="39"/>
      <c r="V411" s="39"/>
      <c r="W411" s="39"/>
      <c r="X411" s="39"/>
      <c r="Y411" s="39"/>
      <c r="Z411" s="39"/>
      <c r="AA411" s="39"/>
      <c r="AB411" s="39"/>
      <c r="AC411" s="39"/>
      <c r="AD411" s="39">
        <f t="shared" si="68"/>
        <v>0</v>
      </c>
      <c r="AE411" s="39">
        <f>(D408-R408)</f>
        <v>0</v>
      </c>
      <c r="AF411" s="39">
        <f t="shared" si="69"/>
        <v>0</v>
      </c>
      <c r="AG411" s="39">
        <f t="shared" si="70"/>
        <v>0</v>
      </c>
      <c r="AH411" s="40">
        <v>0.01</v>
      </c>
      <c r="AI411" s="39">
        <f t="shared" si="71"/>
        <v>0</v>
      </c>
      <c r="AJ411" s="39"/>
      <c r="AK411" s="39">
        <f t="shared" si="72"/>
        <v>0</v>
      </c>
      <c r="AL411" s="40">
        <v>3.3300000000000003E-2</v>
      </c>
      <c r="AM411" s="39">
        <f t="shared" si="73"/>
        <v>0</v>
      </c>
      <c r="AN411" s="39">
        <f t="shared" si="74"/>
        <v>0</v>
      </c>
      <c r="AO411" s="39">
        <v>0</v>
      </c>
      <c r="AP411" s="39">
        <f t="shared" si="75"/>
        <v>0</v>
      </c>
      <c r="AQ411" s="39"/>
      <c r="AR411" s="39"/>
      <c r="AS411" s="39">
        <f t="shared" si="76"/>
        <v>0</v>
      </c>
      <c r="AT411" s="41"/>
    </row>
    <row r="412" spans="1:46">
      <c r="A412" s="1"/>
      <c r="B412" s="1" t="s">
        <v>205</v>
      </c>
      <c r="C412" s="1" t="s">
        <v>68</v>
      </c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2">
        <f>R408</f>
        <v>0</v>
      </c>
      <c r="S412" s="39"/>
      <c r="T412" s="39"/>
      <c r="U412" s="39"/>
      <c r="V412" s="39"/>
      <c r="W412" s="39"/>
      <c r="X412" s="39"/>
      <c r="Y412" s="39"/>
      <c r="Z412" s="39"/>
      <c r="AA412" s="39"/>
      <c r="AB412" s="39"/>
      <c r="AC412" s="39"/>
      <c r="AD412" s="39">
        <f t="shared" si="68"/>
        <v>0</v>
      </c>
      <c r="AE412" s="39">
        <f>(D408-R408)</f>
        <v>0</v>
      </c>
      <c r="AF412" s="39">
        <f t="shared" si="69"/>
        <v>0</v>
      </c>
      <c r="AG412" s="39">
        <f t="shared" si="70"/>
        <v>0</v>
      </c>
      <c r="AH412" s="40">
        <v>1E-3</v>
      </c>
      <c r="AI412" s="39">
        <f t="shared" si="71"/>
        <v>0</v>
      </c>
      <c r="AJ412" s="39"/>
      <c r="AK412" s="39">
        <f t="shared" si="72"/>
        <v>0</v>
      </c>
      <c r="AL412" s="40">
        <v>3.3300000000000003E-2</v>
      </c>
      <c r="AM412" s="39">
        <f t="shared" si="73"/>
        <v>0</v>
      </c>
      <c r="AN412" s="39">
        <f t="shared" si="74"/>
        <v>0</v>
      </c>
      <c r="AO412" s="39">
        <v>0</v>
      </c>
      <c r="AP412" s="39">
        <f t="shared" si="75"/>
        <v>0</v>
      </c>
      <c r="AQ412" s="39"/>
      <c r="AR412" s="39"/>
      <c r="AS412" s="39">
        <f t="shared" si="76"/>
        <v>0</v>
      </c>
      <c r="AT412" s="41"/>
    </row>
    <row r="413" spans="1:46">
      <c r="A413" s="12"/>
      <c r="B413" s="12" t="s">
        <v>206</v>
      </c>
      <c r="C413" s="12" t="s">
        <v>66</v>
      </c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2">
        <f>SUM(E413:P413)</f>
        <v>0</v>
      </c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39">
        <f t="shared" si="68"/>
        <v>0</v>
      </c>
      <c r="AE413" s="39">
        <f>(D413-R413)</f>
        <v>0</v>
      </c>
      <c r="AF413" s="39">
        <f t="shared" si="69"/>
        <v>0</v>
      </c>
      <c r="AG413" s="39">
        <f t="shared" si="70"/>
        <v>0</v>
      </c>
      <c r="AH413" s="40">
        <v>2.9000000000000001E-2</v>
      </c>
      <c r="AI413" s="39">
        <f t="shared" si="71"/>
        <v>0</v>
      </c>
      <c r="AJ413" s="39"/>
      <c r="AK413" s="39">
        <f t="shared" si="72"/>
        <v>0</v>
      </c>
      <c r="AL413" s="40">
        <v>0.04</v>
      </c>
      <c r="AM413" s="39">
        <f t="shared" si="73"/>
        <v>0</v>
      </c>
      <c r="AN413" s="39">
        <f t="shared" si="74"/>
        <v>0</v>
      </c>
      <c r="AO413" s="39">
        <v>0</v>
      </c>
      <c r="AP413" s="39">
        <f t="shared" si="75"/>
        <v>0</v>
      </c>
      <c r="AQ413" s="39"/>
      <c r="AR413" s="39"/>
      <c r="AS413" s="39">
        <f t="shared" si="76"/>
        <v>0</v>
      </c>
      <c r="AT413" s="39">
        <f>SUM(AS413+AS414+AS415+AS416+AS417)</f>
        <v>0</v>
      </c>
    </row>
    <row r="414" spans="1:46">
      <c r="A414" s="1"/>
      <c r="B414" s="1" t="s">
        <v>206</v>
      </c>
      <c r="C414" s="1" t="s">
        <v>149</v>
      </c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2">
        <f>(R413)</f>
        <v>0</v>
      </c>
      <c r="S414" s="39"/>
      <c r="T414" s="39"/>
      <c r="U414" s="39"/>
      <c r="V414" s="39"/>
      <c r="W414" s="39"/>
      <c r="X414" s="39"/>
      <c r="Y414" s="39"/>
      <c r="Z414" s="39"/>
      <c r="AA414" s="39"/>
      <c r="AB414" s="39"/>
      <c r="AC414" s="39"/>
      <c r="AD414" s="39">
        <f t="shared" si="68"/>
        <v>0</v>
      </c>
      <c r="AE414" s="39">
        <f>(D413-R413)</f>
        <v>0</v>
      </c>
      <c r="AF414" s="39">
        <f t="shared" si="69"/>
        <v>0</v>
      </c>
      <c r="AG414" s="39">
        <f t="shared" si="70"/>
        <v>0</v>
      </c>
      <c r="AH414" s="40">
        <v>5.0000000000000001E-3</v>
      </c>
      <c r="AI414" s="39">
        <f t="shared" si="71"/>
        <v>0</v>
      </c>
      <c r="AJ414" s="39"/>
      <c r="AK414" s="39">
        <f t="shared" si="72"/>
        <v>0</v>
      </c>
      <c r="AL414" s="40">
        <v>3.3300000000000003E-2</v>
      </c>
      <c r="AM414" s="39">
        <f t="shared" si="73"/>
        <v>0</v>
      </c>
      <c r="AN414" s="39">
        <f t="shared" si="74"/>
        <v>0</v>
      </c>
      <c r="AO414" s="39">
        <v>0</v>
      </c>
      <c r="AP414" s="39">
        <f t="shared" si="75"/>
        <v>0</v>
      </c>
      <c r="AQ414" s="39"/>
      <c r="AR414" s="39"/>
      <c r="AS414" s="39">
        <f t="shared" si="76"/>
        <v>0</v>
      </c>
      <c r="AT414" s="41"/>
    </row>
    <row r="415" spans="1:46">
      <c r="A415" s="1"/>
      <c r="B415" s="1" t="s">
        <v>206</v>
      </c>
      <c r="C415" s="1" t="s">
        <v>70</v>
      </c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2">
        <f>R413</f>
        <v>0</v>
      </c>
      <c r="S415" s="39"/>
      <c r="T415" s="39"/>
      <c r="U415" s="39"/>
      <c r="V415" s="39"/>
      <c r="W415" s="39"/>
      <c r="X415" s="39"/>
      <c r="Y415" s="39"/>
      <c r="Z415" s="39"/>
      <c r="AA415" s="39"/>
      <c r="AB415" s="39"/>
      <c r="AC415" s="39"/>
      <c r="AD415" s="39">
        <f t="shared" si="68"/>
        <v>0</v>
      </c>
      <c r="AE415" s="39">
        <f>(D413-R413)</f>
        <v>0</v>
      </c>
      <c r="AF415" s="39">
        <f t="shared" si="69"/>
        <v>0</v>
      </c>
      <c r="AG415" s="39">
        <f t="shared" si="70"/>
        <v>0</v>
      </c>
      <c r="AH415" s="40">
        <v>5.0000000000000001E-3</v>
      </c>
      <c r="AI415" s="39">
        <f t="shared" si="71"/>
        <v>0</v>
      </c>
      <c r="AJ415" s="39"/>
      <c r="AK415" s="39">
        <f t="shared" si="72"/>
        <v>0</v>
      </c>
      <c r="AL415" s="40">
        <v>3.3300000000000003E-2</v>
      </c>
      <c r="AM415" s="39">
        <f t="shared" si="73"/>
        <v>0</v>
      </c>
      <c r="AN415" s="39">
        <f t="shared" si="74"/>
        <v>0</v>
      </c>
      <c r="AO415" s="39">
        <v>0</v>
      </c>
      <c r="AP415" s="39">
        <f t="shared" si="75"/>
        <v>0</v>
      </c>
      <c r="AQ415" s="39"/>
      <c r="AR415" s="39"/>
      <c r="AS415" s="39">
        <f t="shared" si="76"/>
        <v>0</v>
      </c>
      <c r="AT415" s="41"/>
    </row>
    <row r="416" spans="1:46">
      <c r="A416" s="1"/>
      <c r="B416" s="1" t="s">
        <v>206</v>
      </c>
      <c r="C416" s="1" t="s">
        <v>67</v>
      </c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2">
        <f>R413</f>
        <v>0</v>
      </c>
      <c r="S416" s="39"/>
      <c r="T416" s="39"/>
      <c r="U416" s="39"/>
      <c r="V416" s="39"/>
      <c r="W416" s="39"/>
      <c r="X416" s="39"/>
      <c r="Y416" s="39"/>
      <c r="Z416" s="39"/>
      <c r="AA416" s="39"/>
      <c r="AB416" s="39"/>
      <c r="AC416" s="39"/>
      <c r="AD416" s="39">
        <f t="shared" si="68"/>
        <v>0</v>
      </c>
      <c r="AE416" s="39">
        <f>(D413-R413)</f>
        <v>0</v>
      </c>
      <c r="AF416" s="39">
        <f t="shared" si="69"/>
        <v>0</v>
      </c>
      <c r="AG416" s="39">
        <f t="shared" si="70"/>
        <v>0</v>
      </c>
      <c r="AH416" s="40">
        <v>0.01</v>
      </c>
      <c r="AI416" s="39">
        <f t="shared" si="71"/>
        <v>0</v>
      </c>
      <c r="AJ416" s="39"/>
      <c r="AK416" s="39">
        <f t="shared" si="72"/>
        <v>0</v>
      </c>
      <c r="AL416" s="40">
        <v>3.3300000000000003E-2</v>
      </c>
      <c r="AM416" s="39">
        <f t="shared" si="73"/>
        <v>0</v>
      </c>
      <c r="AN416" s="39">
        <f t="shared" si="74"/>
        <v>0</v>
      </c>
      <c r="AO416" s="39">
        <v>0</v>
      </c>
      <c r="AP416" s="39">
        <f t="shared" si="75"/>
        <v>0</v>
      </c>
      <c r="AQ416" s="39"/>
      <c r="AR416" s="39"/>
      <c r="AS416" s="39">
        <f t="shared" si="76"/>
        <v>0</v>
      </c>
      <c r="AT416" s="41"/>
    </row>
    <row r="417" spans="1:46">
      <c r="A417" s="1"/>
      <c r="B417" s="1" t="s">
        <v>206</v>
      </c>
      <c r="C417" s="1" t="s">
        <v>68</v>
      </c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2">
        <f>R413</f>
        <v>0</v>
      </c>
      <c r="S417" s="39"/>
      <c r="T417" s="39"/>
      <c r="U417" s="39"/>
      <c r="V417" s="39"/>
      <c r="W417" s="39"/>
      <c r="X417" s="39"/>
      <c r="Y417" s="39"/>
      <c r="Z417" s="39"/>
      <c r="AA417" s="39"/>
      <c r="AB417" s="39"/>
      <c r="AC417" s="39"/>
      <c r="AD417" s="39">
        <f t="shared" si="68"/>
        <v>0</v>
      </c>
      <c r="AE417" s="39">
        <f>(D413-R413)</f>
        <v>0</v>
      </c>
      <c r="AF417" s="39">
        <f t="shared" si="69"/>
        <v>0</v>
      </c>
      <c r="AG417" s="39">
        <f t="shared" si="70"/>
        <v>0</v>
      </c>
      <c r="AH417" s="40">
        <v>1E-3</v>
      </c>
      <c r="AI417" s="39">
        <f t="shared" si="71"/>
        <v>0</v>
      </c>
      <c r="AJ417" s="39"/>
      <c r="AK417" s="39">
        <f t="shared" si="72"/>
        <v>0</v>
      </c>
      <c r="AL417" s="40">
        <v>3.3300000000000003E-2</v>
      </c>
      <c r="AM417" s="39">
        <f t="shared" si="73"/>
        <v>0</v>
      </c>
      <c r="AN417" s="39">
        <f t="shared" si="74"/>
        <v>0</v>
      </c>
      <c r="AO417" s="39">
        <v>0</v>
      </c>
      <c r="AP417" s="39">
        <f t="shared" si="75"/>
        <v>0</v>
      </c>
      <c r="AQ417" s="39"/>
      <c r="AR417" s="39"/>
      <c r="AS417" s="39">
        <f t="shared" si="76"/>
        <v>0</v>
      </c>
      <c r="AT417" s="41"/>
    </row>
    <row r="418" spans="1:46">
      <c r="A418" s="15"/>
      <c r="B418" s="15" t="s">
        <v>207</v>
      </c>
      <c r="C418" s="15" t="s">
        <v>66</v>
      </c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2">
        <f>SUM(E418:P418)</f>
        <v>0</v>
      </c>
      <c r="S418" s="39"/>
      <c r="T418" s="39"/>
      <c r="U418" s="39"/>
      <c r="V418" s="39"/>
      <c r="W418" s="39"/>
      <c r="X418" s="39"/>
      <c r="Y418" s="39"/>
      <c r="Z418" s="39"/>
      <c r="AA418" s="39"/>
      <c r="AB418" s="39"/>
      <c r="AC418" s="39"/>
      <c r="AD418" s="39">
        <f t="shared" si="68"/>
        <v>0</v>
      </c>
      <c r="AE418" s="39">
        <f>(D418-R418)</f>
        <v>0</v>
      </c>
      <c r="AF418" s="39">
        <f t="shared" si="69"/>
        <v>0</v>
      </c>
      <c r="AG418" s="39">
        <f t="shared" si="70"/>
        <v>0</v>
      </c>
      <c r="AH418" s="40">
        <v>2.9000000000000001E-2</v>
      </c>
      <c r="AI418" s="39">
        <f t="shared" si="71"/>
        <v>0</v>
      </c>
      <c r="AJ418" s="39"/>
      <c r="AK418" s="39">
        <f t="shared" si="72"/>
        <v>0</v>
      </c>
      <c r="AL418" s="40">
        <v>0.04</v>
      </c>
      <c r="AM418" s="39">
        <f t="shared" si="73"/>
        <v>0</v>
      </c>
      <c r="AN418" s="39">
        <f t="shared" si="74"/>
        <v>0</v>
      </c>
      <c r="AO418" s="39">
        <v>0</v>
      </c>
      <c r="AP418" s="39">
        <f t="shared" si="75"/>
        <v>0</v>
      </c>
      <c r="AQ418" s="39"/>
      <c r="AR418" s="39"/>
      <c r="AS418" s="39">
        <f t="shared" si="76"/>
        <v>0</v>
      </c>
      <c r="AT418" s="39">
        <f>SUM(AS418+AS419+AS420+AS421)</f>
        <v>0</v>
      </c>
    </row>
    <row r="419" spans="1:46">
      <c r="A419" s="1"/>
      <c r="B419" s="1" t="s">
        <v>207</v>
      </c>
      <c r="C419" s="1" t="s">
        <v>70</v>
      </c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2">
        <f>(R418)</f>
        <v>0</v>
      </c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>
        <f t="shared" si="68"/>
        <v>0</v>
      </c>
      <c r="AE419" s="39">
        <f>(D418-R418)</f>
        <v>0</v>
      </c>
      <c r="AF419" s="39">
        <f t="shared" si="69"/>
        <v>0</v>
      </c>
      <c r="AG419" s="39">
        <f t="shared" si="70"/>
        <v>0</v>
      </c>
      <c r="AH419" s="40">
        <v>5.0000000000000001E-3</v>
      </c>
      <c r="AI419" s="39">
        <f t="shared" si="71"/>
        <v>0</v>
      </c>
      <c r="AJ419" s="39"/>
      <c r="AK419" s="39">
        <f t="shared" si="72"/>
        <v>0</v>
      </c>
      <c r="AL419" s="40">
        <v>3.3300000000000003E-2</v>
      </c>
      <c r="AM419" s="39">
        <f t="shared" si="73"/>
        <v>0</v>
      </c>
      <c r="AN419" s="39">
        <f t="shared" si="74"/>
        <v>0</v>
      </c>
      <c r="AO419" s="39">
        <v>0</v>
      </c>
      <c r="AP419" s="39">
        <f t="shared" si="75"/>
        <v>0</v>
      </c>
      <c r="AQ419" s="39"/>
      <c r="AR419" s="39"/>
      <c r="AS419" s="39">
        <f t="shared" si="76"/>
        <v>0</v>
      </c>
      <c r="AT419" s="41"/>
    </row>
    <row r="420" spans="1:46">
      <c r="A420" s="1"/>
      <c r="B420" s="1" t="s">
        <v>207</v>
      </c>
      <c r="C420" s="1" t="s">
        <v>67</v>
      </c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2">
        <f>R418</f>
        <v>0</v>
      </c>
      <c r="S420" s="39"/>
      <c r="T420" s="39"/>
      <c r="U420" s="39"/>
      <c r="V420" s="39"/>
      <c r="W420" s="39"/>
      <c r="X420" s="39"/>
      <c r="Y420" s="39"/>
      <c r="Z420" s="39"/>
      <c r="AA420" s="39"/>
      <c r="AB420" s="39"/>
      <c r="AC420" s="39"/>
      <c r="AD420" s="39">
        <f t="shared" si="68"/>
        <v>0</v>
      </c>
      <c r="AE420" s="39">
        <f>(D418-R418)</f>
        <v>0</v>
      </c>
      <c r="AF420" s="39">
        <f t="shared" si="69"/>
        <v>0</v>
      </c>
      <c r="AG420" s="39">
        <f t="shared" si="70"/>
        <v>0</v>
      </c>
      <c r="AH420" s="40">
        <v>0.01</v>
      </c>
      <c r="AI420" s="39">
        <f t="shared" si="71"/>
        <v>0</v>
      </c>
      <c r="AJ420" s="39"/>
      <c r="AK420" s="39">
        <f t="shared" si="72"/>
        <v>0</v>
      </c>
      <c r="AL420" s="40">
        <v>3.3300000000000003E-2</v>
      </c>
      <c r="AM420" s="39">
        <f t="shared" si="73"/>
        <v>0</v>
      </c>
      <c r="AN420" s="39">
        <f t="shared" si="74"/>
        <v>0</v>
      </c>
      <c r="AO420" s="39">
        <v>0</v>
      </c>
      <c r="AP420" s="39">
        <f t="shared" si="75"/>
        <v>0</v>
      </c>
      <c r="AQ420" s="39"/>
      <c r="AR420" s="39"/>
      <c r="AS420" s="39">
        <f t="shared" si="76"/>
        <v>0</v>
      </c>
      <c r="AT420" s="41"/>
    </row>
    <row r="421" spans="1:46">
      <c r="A421" s="1"/>
      <c r="B421" s="1" t="s">
        <v>207</v>
      </c>
      <c r="C421" s="1" t="s">
        <v>68</v>
      </c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2">
        <f>R418</f>
        <v>0</v>
      </c>
      <c r="S421" s="39"/>
      <c r="T421" s="39"/>
      <c r="U421" s="39"/>
      <c r="V421" s="39"/>
      <c r="W421" s="39"/>
      <c r="X421" s="39"/>
      <c r="Y421" s="39"/>
      <c r="Z421" s="39"/>
      <c r="AA421" s="39"/>
      <c r="AB421" s="39"/>
      <c r="AC421" s="39"/>
      <c r="AD421" s="39">
        <f t="shared" si="68"/>
        <v>0</v>
      </c>
      <c r="AE421" s="39">
        <f>(D418-R418)</f>
        <v>0</v>
      </c>
      <c r="AF421" s="39">
        <f t="shared" si="69"/>
        <v>0</v>
      </c>
      <c r="AG421" s="39">
        <f t="shared" si="70"/>
        <v>0</v>
      </c>
      <c r="AH421" s="40">
        <v>1E-3</v>
      </c>
      <c r="AI421" s="39">
        <f t="shared" si="71"/>
        <v>0</v>
      </c>
      <c r="AJ421" s="39"/>
      <c r="AK421" s="39">
        <f t="shared" si="72"/>
        <v>0</v>
      </c>
      <c r="AL421" s="40">
        <v>3.3300000000000003E-2</v>
      </c>
      <c r="AM421" s="39">
        <f t="shared" si="73"/>
        <v>0</v>
      </c>
      <c r="AN421" s="39">
        <f t="shared" si="74"/>
        <v>0</v>
      </c>
      <c r="AO421" s="39">
        <v>0</v>
      </c>
      <c r="AP421" s="39">
        <f t="shared" si="75"/>
        <v>0</v>
      </c>
      <c r="AQ421" s="39"/>
      <c r="AR421" s="39"/>
      <c r="AS421" s="39">
        <f t="shared" si="76"/>
        <v>0</v>
      </c>
      <c r="AT421" s="41"/>
    </row>
    <row r="422" spans="1:46">
      <c r="A422" s="15"/>
      <c r="B422" s="15" t="s">
        <v>208</v>
      </c>
      <c r="C422" s="15" t="s">
        <v>66</v>
      </c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2">
        <f>SUM(E422:P422)</f>
        <v>0</v>
      </c>
      <c r="S422" s="39"/>
      <c r="T422" s="39"/>
      <c r="U422" s="39"/>
      <c r="V422" s="39"/>
      <c r="W422" s="39"/>
      <c r="X422" s="39"/>
      <c r="Y422" s="39"/>
      <c r="Z422" s="39"/>
      <c r="AA422" s="39"/>
      <c r="AB422" s="39"/>
      <c r="AC422" s="39"/>
      <c r="AD422" s="39">
        <f t="shared" si="68"/>
        <v>0</v>
      </c>
      <c r="AE422" s="39">
        <f>(D422-R422)</f>
        <v>0</v>
      </c>
      <c r="AF422" s="39">
        <f t="shared" si="69"/>
        <v>0</v>
      </c>
      <c r="AG422" s="39">
        <f t="shared" si="70"/>
        <v>0</v>
      </c>
      <c r="AH422" s="40">
        <v>2.9000000000000001E-2</v>
      </c>
      <c r="AI422" s="39">
        <f t="shared" si="71"/>
        <v>0</v>
      </c>
      <c r="AJ422" s="39"/>
      <c r="AK422" s="39">
        <f t="shared" si="72"/>
        <v>0</v>
      </c>
      <c r="AL422" s="40">
        <v>0.04</v>
      </c>
      <c r="AM422" s="39">
        <f t="shared" si="73"/>
        <v>0</v>
      </c>
      <c r="AN422" s="39">
        <f t="shared" si="74"/>
        <v>0</v>
      </c>
      <c r="AO422" s="39">
        <v>0</v>
      </c>
      <c r="AP422" s="39">
        <f t="shared" si="75"/>
        <v>0</v>
      </c>
      <c r="AQ422" s="39"/>
      <c r="AR422" s="39"/>
      <c r="AS422" s="39">
        <f t="shared" si="76"/>
        <v>0</v>
      </c>
      <c r="AT422" s="39">
        <f>SUM(AS422+AS423+AS424+AS425)</f>
        <v>0</v>
      </c>
    </row>
    <row r="423" spans="1:46">
      <c r="A423" s="1"/>
      <c r="B423" s="1" t="s">
        <v>208</v>
      </c>
      <c r="C423" s="1" t="s">
        <v>70</v>
      </c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2">
        <f>(R422)</f>
        <v>0</v>
      </c>
      <c r="S423" s="39"/>
      <c r="T423" s="39"/>
      <c r="U423" s="39"/>
      <c r="V423" s="39"/>
      <c r="W423" s="39"/>
      <c r="X423" s="39"/>
      <c r="Y423" s="39"/>
      <c r="Z423" s="39"/>
      <c r="AA423" s="39"/>
      <c r="AB423" s="39"/>
      <c r="AC423" s="39"/>
      <c r="AD423" s="39">
        <f t="shared" si="68"/>
        <v>0</v>
      </c>
      <c r="AE423" s="39">
        <f>(D422-R422)</f>
        <v>0</v>
      </c>
      <c r="AF423" s="39">
        <f t="shared" si="69"/>
        <v>0</v>
      </c>
      <c r="AG423" s="39">
        <f t="shared" si="70"/>
        <v>0</v>
      </c>
      <c r="AH423" s="40">
        <v>7.4999999999999997E-3</v>
      </c>
      <c r="AI423" s="39">
        <f t="shared" si="71"/>
        <v>0</v>
      </c>
      <c r="AJ423" s="39"/>
      <c r="AK423" s="39">
        <f t="shared" si="72"/>
        <v>0</v>
      </c>
      <c r="AL423" s="40">
        <v>0</v>
      </c>
      <c r="AM423" s="39">
        <f t="shared" si="73"/>
        <v>0</v>
      </c>
      <c r="AN423" s="39">
        <f t="shared" si="74"/>
        <v>0</v>
      </c>
      <c r="AO423" s="39">
        <v>0</v>
      </c>
      <c r="AP423" s="39">
        <f t="shared" si="75"/>
        <v>0</v>
      </c>
      <c r="AQ423" s="39"/>
      <c r="AR423" s="39"/>
      <c r="AS423" s="39">
        <f t="shared" si="76"/>
        <v>0</v>
      </c>
      <c r="AT423" s="41"/>
    </row>
    <row r="424" spans="1:46">
      <c r="A424" s="1"/>
      <c r="B424" s="1" t="s">
        <v>208</v>
      </c>
      <c r="C424" s="1" t="s">
        <v>67</v>
      </c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2">
        <f>R422</f>
        <v>0</v>
      </c>
      <c r="S424" s="39"/>
      <c r="T424" s="39"/>
      <c r="U424" s="39"/>
      <c r="V424" s="39"/>
      <c r="W424" s="39"/>
      <c r="X424" s="39"/>
      <c r="Y424" s="39"/>
      <c r="Z424" s="39"/>
      <c r="AA424" s="39"/>
      <c r="AB424" s="39"/>
      <c r="AC424" s="39"/>
      <c r="AD424" s="39">
        <f t="shared" si="68"/>
        <v>0</v>
      </c>
      <c r="AE424" s="39">
        <f>(D422-R422)</f>
        <v>0</v>
      </c>
      <c r="AF424" s="39">
        <f t="shared" si="69"/>
        <v>0</v>
      </c>
      <c r="AG424" s="39">
        <f t="shared" si="70"/>
        <v>0</v>
      </c>
      <c r="AH424" s="40">
        <v>0.01</v>
      </c>
      <c r="AI424" s="39">
        <f t="shared" si="71"/>
        <v>0</v>
      </c>
      <c r="AJ424" s="39"/>
      <c r="AK424" s="39">
        <f t="shared" si="72"/>
        <v>0</v>
      </c>
      <c r="AL424" s="40">
        <v>3.3300000000000003E-2</v>
      </c>
      <c r="AM424" s="39">
        <f t="shared" si="73"/>
        <v>0</v>
      </c>
      <c r="AN424" s="39">
        <f t="shared" si="74"/>
        <v>0</v>
      </c>
      <c r="AO424" s="39">
        <v>0</v>
      </c>
      <c r="AP424" s="39">
        <f t="shared" si="75"/>
        <v>0</v>
      </c>
      <c r="AQ424" s="39"/>
      <c r="AR424" s="39"/>
      <c r="AS424" s="39">
        <f t="shared" si="76"/>
        <v>0</v>
      </c>
      <c r="AT424" s="41"/>
    </row>
    <row r="425" spans="1:46">
      <c r="A425" s="1"/>
      <c r="B425" s="1" t="s">
        <v>208</v>
      </c>
      <c r="C425" s="1" t="s">
        <v>68</v>
      </c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2">
        <f>R422</f>
        <v>0</v>
      </c>
      <c r="S425" s="39"/>
      <c r="T425" s="39"/>
      <c r="U425" s="39"/>
      <c r="V425" s="39"/>
      <c r="W425" s="39"/>
      <c r="X425" s="39"/>
      <c r="Y425" s="39"/>
      <c r="Z425" s="39"/>
      <c r="AA425" s="39"/>
      <c r="AB425" s="39"/>
      <c r="AC425" s="39"/>
      <c r="AD425" s="39">
        <f t="shared" si="68"/>
        <v>0</v>
      </c>
      <c r="AE425" s="39">
        <f>(D422-R422)</f>
        <v>0</v>
      </c>
      <c r="AF425" s="39">
        <f t="shared" si="69"/>
        <v>0</v>
      </c>
      <c r="AG425" s="39">
        <f t="shared" si="70"/>
        <v>0</v>
      </c>
      <c r="AH425" s="40">
        <v>1E-3</v>
      </c>
      <c r="AI425" s="39">
        <f t="shared" si="71"/>
        <v>0</v>
      </c>
      <c r="AJ425" s="39"/>
      <c r="AK425" s="39">
        <f t="shared" si="72"/>
        <v>0</v>
      </c>
      <c r="AL425" s="40">
        <v>3.3300000000000003E-2</v>
      </c>
      <c r="AM425" s="39">
        <f t="shared" si="73"/>
        <v>0</v>
      </c>
      <c r="AN425" s="39">
        <f t="shared" si="74"/>
        <v>0</v>
      </c>
      <c r="AO425" s="39">
        <v>0</v>
      </c>
      <c r="AP425" s="39">
        <f t="shared" si="75"/>
        <v>0</v>
      </c>
      <c r="AQ425" s="39"/>
      <c r="AR425" s="39"/>
      <c r="AS425" s="39">
        <f t="shared" si="76"/>
        <v>0</v>
      </c>
      <c r="AT425" s="41"/>
    </row>
    <row r="426" spans="1:46">
      <c r="A426" s="15"/>
      <c r="B426" s="15" t="s">
        <v>209</v>
      </c>
      <c r="C426" s="15" t="s">
        <v>66</v>
      </c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2">
        <f>SUM(E426:P426)</f>
        <v>0</v>
      </c>
      <c r="S426" s="39"/>
      <c r="T426" s="39"/>
      <c r="U426" s="39"/>
      <c r="V426" s="39"/>
      <c r="W426" s="39"/>
      <c r="X426" s="39"/>
      <c r="Y426" s="39"/>
      <c r="Z426" s="39"/>
      <c r="AA426" s="39"/>
      <c r="AB426" s="39"/>
      <c r="AC426" s="39"/>
      <c r="AD426" s="39">
        <f t="shared" si="68"/>
        <v>0</v>
      </c>
      <c r="AE426" s="39">
        <f>(D426-R426)</f>
        <v>0</v>
      </c>
      <c r="AF426" s="39">
        <f t="shared" si="69"/>
        <v>0</v>
      </c>
      <c r="AG426" s="39">
        <f t="shared" si="70"/>
        <v>0</v>
      </c>
      <c r="AH426" s="40">
        <v>2.9000000000000001E-2</v>
      </c>
      <c r="AI426" s="39">
        <f t="shared" si="71"/>
        <v>0</v>
      </c>
      <c r="AJ426" s="39"/>
      <c r="AK426" s="39">
        <f t="shared" si="72"/>
        <v>0</v>
      </c>
      <c r="AL426" s="40">
        <v>0.04</v>
      </c>
      <c r="AM426" s="39">
        <f t="shared" si="73"/>
        <v>0</v>
      </c>
      <c r="AN426" s="39">
        <f t="shared" si="74"/>
        <v>0</v>
      </c>
      <c r="AO426" s="39">
        <v>0</v>
      </c>
      <c r="AP426" s="39">
        <f t="shared" si="75"/>
        <v>0</v>
      </c>
      <c r="AQ426" s="39"/>
      <c r="AR426" s="39"/>
      <c r="AS426" s="39">
        <f t="shared" si="76"/>
        <v>0</v>
      </c>
      <c r="AT426" s="39">
        <f>SUM(AS426+AS427+AS428+AS429)</f>
        <v>0</v>
      </c>
    </row>
    <row r="427" spans="1:46">
      <c r="A427" s="1"/>
      <c r="B427" s="1" t="s">
        <v>209</v>
      </c>
      <c r="C427" s="1" t="s">
        <v>76</v>
      </c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2">
        <f>(R426)</f>
        <v>0</v>
      </c>
      <c r="S427" s="39"/>
      <c r="T427" s="39"/>
      <c r="U427" s="39"/>
      <c r="V427" s="39"/>
      <c r="W427" s="39"/>
      <c r="X427" s="39"/>
      <c r="Y427" s="39"/>
      <c r="Z427" s="39"/>
      <c r="AA427" s="39"/>
      <c r="AB427" s="39"/>
      <c r="AC427" s="39"/>
      <c r="AD427" s="39">
        <f t="shared" si="68"/>
        <v>0</v>
      </c>
      <c r="AE427" s="39">
        <f>(D426-R426)</f>
        <v>0</v>
      </c>
      <c r="AF427" s="39">
        <f t="shared" si="69"/>
        <v>0</v>
      </c>
      <c r="AG427" s="39">
        <f t="shared" si="70"/>
        <v>0</v>
      </c>
      <c r="AH427" s="40">
        <v>0.04</v>
      </c>
      <c r="AI427" s="39">
        <f t="shared" si="71"/>
        <v>0</v>
      </c>
      <c r="AJ427" s="39"/>
      <c r="AK427" s="39">
        <f t="shared" si="72"/>
        <v>0</v>
      </c>
      <c r="AL427" s="40">
        <v>3.3300000000000003E-2</v>
      </c>
      <c r="AM427" s="39">
        <f t="shared" si="73"/>
        <v>0</v>
      </c>
      <c r="AN427" s="39">
        <f t="shared" si="74"/>
        <v>0</v>
      </c>
      <c r="AO427" s="39">
        <v>0</v>
      </c>
      <c r="AP427" s="39">
        <f t="shared" si="75"/>
        <v>0</v>
      </c>
      <c r="AQ427" s="39"/>
      <c r="AR427" s="39"/>
      <c r="AS427" s="39">
        <f t="shared" si="76"/>
        <v>0</v>
      </c>
      <c r="AT427" s="41"/>
    </row>
    <row r="428" spans="1:46">
      <c r="A428" s="1"/>
      <c r="B428" s="1" t="s">
        <v>209</v>
      </c>
      <c r="C428" s="1" t="s">
        <v>70</v>
      </c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2">
        <f>R426</f>
        <v>0</v>
      </c>
      <c r="S428" s="39"/>
      <c r="T428" s="39"/>
      <c r="U428" s="39"/>
      <c r="V428" s="39"/>
      <c r="W428" s="39"/>
      <c r="X428" s="39"/>
      <c r="Y428" s="39"/>
      <c r="Z428" s="39"/>
      <c r="AA428" s="39"/>
      <c r="AB428" s="39"/>
      <c r="AC428" s="39"/>
      <c r="AD428" s="39">
        <f t="shared" si="68"/>
        <v>0</v>
      </c>
      <c r="AE428" s="39">
        <f>(D426-R426)</f>
        <v>0</v>
      </c>
      <c r="AF428" s="39">
        <f t="shared" si="69"/>
        <v>0</v>
      </c>
      <c r="AG428" s="39">
        <f t="shared" si="70"/>
        <v>0</v>
      </c>
      <c r="AH428" s="40">
        <v>7.4999999999999997E-3</v>
      </c>
      <c r="AI428" s="39">
        <f t="shared" si="71"/>
        <v>0</v>
      </c>
      <c r="AJ428" s="39"/>
      <c r="AK428" s="39">
        <f t="shared" si="72"/>
        <v>0</v>
      </c>
      <c r="AL428" s="40">
        <v>0</v>
      </c>
      <c r="AM428" s="39">
        <f t="shared" si="73"/>
        <v>0</v>
      </c>
      <c r="AN428" s="39">
        <f t="shared" si="74"/>
        <v>0</v>
      </c>
      <c r="AO428" s="39">
        <v>0</v>
      </c>
      <c r="AP428" s="39">
        <f t="shared" si="75"/>
        <v>0</v>
      </c>
      <c r="AQ428" s="39"/>
      <c r="AR428" s="39"/>
      <c r="AS428" s="39">
        <f t="shared" si="76"/>
        <v>0</v>
      </c>
      <c r="AT428" s="41"/>
    </row>
    <row r="429" spans="1:46">
      <c r="A429" s="1"/>
      <c r="B429" s="1" t="s">
        <v>209</v>
      </c>
      <c r="C429" s="1" t="s">
        <v>68</v>
      </c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2">
        <f>R426</f>
        <v>0</v>
      </c>
      <c r="S429" s="39"/>
      <c r="T429" s="39"/>
      <c r="U429" s="39"/>
      <c r="V429" s="39"/>
      <c r="W429" s="39"/>
      <c r="X429" s="39"/>
      <c r="Y429" s="39"/>
      <c r="Z429" s="39"/>
      <c r="AA429" s="39"/>
      <c r="AB429" s="39"/>
      <c r="AC429" s="39"/>
      <c r="AD429" s="39">
        <f t="shared" si="68"/>
        <v>0</v>
      </c>
      <c r="AE429" s="39">
        <f>(D426-R426)</f>
        <v>0</v>
      </c>
      <c r="AF429" s="39">
        <f t="shared" si="69"/>
        <v>0</v>
      </c>
      <c r="AG429" s="39">
        <f t="shared" si="70"/>
        <v>0</v>
      </c>
      <c r="AH429" s="40">
        <v>1E-3</v>
      </c>
      <c r="AI429" s="39">
        <f t="shared" si="71"/>
        <v>0</v>
      </c>
      <c r="AJ429" s="39"/>
      <c r="AK429" s="39">
        <f t="shared" si="72"/>
        <v>0</v>
      </c>
      <c r="AL429" s="40">
        <v>3.3300000000000003E-2</v>
      </c>
      <c r="AM429" s="39">
        <f t="shared" si="73"/>
        <v>0</v>
      </c>
      <c r="AN429" s="39">
        <f t="shared" si="74"/>
        <v>0</v>
      </c>
      <c r="AO429" s="39">
        <v>0</v>
      </c>
      <c r="AP429" s="39">
        <f t="shared" si="75"/>
        <v>0</v>
      </c>
      <c r="AQ429" s="39"/>
      <c r="AR429" s="39"/>
      <c r="AS429" s="39">
        <f t="shared" si="76"/>
        <v>0</v>
      </c>
      <c r="AT429" s="41"/>
    </row>
    <row r="430" spans="1:46">
      <c r="A430" s="12"/>
      <c r="B430" s="12" t="s">
        <v>210</v>
      </c>
      <c r="C430" s="12" t="s">
        <v>66</v>
      </c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2">
        <f>SUM(E430:P430)</f>
        <v>0</v>
      </c>
      <c r="S430" s="39"/>
      <c r="T430" s="39"/>
      <c r="U430" s="39"/>
      <c r="V430" s="39"/>
      <c r="W430" s="39"/>
      <c r="X430" s="39"/>
      <c r="Y430" s="39"/>
      <c r="Z430" s="39"/>
      <c r="AA430" s="39"/>
      <c r="AB430" s="39"/>
      <c r="AC430" s="39"/>
      <c r="AD430" s="39">
        <f t="shared" si="68"/>
        <v>0</v>
      </c>
      <c r="AE430" s="39">
        <f>(D430-R430)</f>
        <v>0</v>
      </c>
      <c r="AF430" s="39">
        <f t="shared" si="69"/>
        <v>0</v>
      </c>
      <c r="AG430" s="39">
        <f t="shared" si="70"/>
        <v>0</v>
      </c>
      <c r="AH430" s="40">
        <v>2.9000000000000001E-2</v>
      </c>
      <c r="AI430" s="39">
        <f t="shared" si="71"/>
        <v>0</v>
      </c>
      <c r="AJ430" s="39"/>
      <c r="AK430" s="39">
        <f t="shared" si="72"/>
        <v>0</v>
      </c>
      <c r="AL430" s="40">
        <v>0.04</v>
      </c>
      <c r="AM430" s="39">
        <f t="shared" si="73"/>
        <v>0</v>
      </c>
      <c r="AN430" s="39">
        <f t="shared" si="74"/>
        <v>0</v>
      </c>
      <c r="AO430" s="39">
        <v>0</v>
      </c>
      <c r="AP430" s="39">
        <f t="shared" si="75"/>
        <v>0</v>
      </c>
      <c r="AQ430" s="39"/>
      <c r="AR430" s="39"/>
      <c r="AS430" s="39">
        <f t="shared" si="76"/>
        <v>0</v>
      </c>
      <c r="AT430" s="39">
        <f>SUM(AS430+AS431+AS432+AS433)</f>
        <v>0</v>
      </c>
    </row>
    <row r="431" spans="1:46">
      <c r="A431" s="1"/>
      <c r="B431" s="1" t="s">
        <v>210</v>
      </c>
      <c r="C431" s="1" t="s">
        <v>70</v>
      </c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2">
        <f>(R430)</f>
        <v>0</v>
      </c>
      <c r="S431" s="39"/>
      <c r="T431" s="39"/>
      <c r="U431" s="39"/>
      <c r="V431" s="39"/>
      <c r="W431" s="39"/>
      <c r="X431" s="39"/>
      <c r="Y431" s="39"/>
      <c r="Z431" s="39"/>
      <c r="AA431" s="39"/>
      <c r="AB431" s="39"/>
      <c r="AC431" s="39"/>
      <c r="AD431" s="39">
        <f t="shared" si="68"/>
        <v>0</v>
      </c>
      <c r="AE431" s="39">
        <f>(D430-R430)</f>
        <v>0</v>
      </c>
      <c r="AF431" s="39">
        <f t="shared" si="69"/>
        <v>0</v>
      </c>
      <c r="AG431" s="39">
        <f t="shared" si="70"/>
        <v>0</v>
      </c>
      <c r="AH431" s="40">
        <v>7.4999999999999997E-3</v>
      </c>
      <c r="AI431" s="39">
        <f t="shared" si="71"/>
        <v>0</v>
      </c>
      <c r="AJ431" s="39"/>
      <c r="AK431" s="39">
        <f t="shared" si="72"/>
        <v>0</v>
      </c>
      <c r="AL431" s="40">
        <v>0</v>
      </c>
      <c r="AM431" s="39">
        <f t="shared" si="73"/>
        <v>0</v>
      </c>
      <c r="AN431" s="39">
        <f t="shared" si="74"/>
        <v>0</v>
      </c>
      <c r="AO431" s="39">
        <v>0</v>
      </c>
      <c r="AP431" s="39">
        <f t="shared" si="75"/>
        <v>0</v>
      </c>
      <c r="AQ431" s="39"/>
      <c r="AR431" s="39"/>
      <c r="AS431" s="39">
        <f t="shared" si="76"/>
        <v>0</v>
      </c>
      <c r="AT431" s="41"/>
    </row>
    <row r="432" spans="1:46">
      <c r="A432" s="1"/>
      <c r="B432" s="1" t="s">
        <v>210</v>
      </c>
      <c r="C432" s="1" t="s">
        <v>67</v>
      </c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2">
        <f>R430</f>
        <v>0</v>
      </c>
      <c r="S432" s="39"/>
      <c r="T432" s="39"/>
      <c r="U432" s="39"/>
      <c r="V432" s="39"/>
      <c r="W432" s="39"/>
      <c r="X432" s="39"/>
      <c r="Y432" s="39"/>
      <c r="Z432" s="39"/>
      <c r="AA432" s="39"/>
      <c r="AB432" s="39"/>
      <c r="AC432" s="39"/>
      <c r="AD432" s="39">
        <f t="shared" si="68"/>
        <v>0</v>
      </c>
      <c r="AE432" s="39">
        <f>(D430-R430)</f>
        <v>0</v>
      </c>
      <c r="AF432" s="39">
        <f t="shared" si="69"/>
        <v>0</v>
      </c>
      <c r="AG432" s="39">
        <f t="shared" si="70"/>
        <v>0</v>
      </c>
      <c r="AH432" s="40">
        <v>0.01</v>
      </c>
      <c r="AI432" s="39">
        <f t="shared" si="71"/>
        <v>0</v>
      </c>
      <c r="AJ432" s="39"/>
      <c r="AK432" s="39">
        <f t="shared" si="72"/>
        <v>0</v>
      </c>
      <c r="AL432" s="40">
        <v>3.3300000000000003E-2</v>
      </c>
      <c r="AM432" s="39">
        <f t="shared" si="73"/>
        <v>0</v>
      </c>
      <c r="AN432" s="39">
        <f t="shared" si="74"/>
        <v>0</v>
      </c>
      <c r="AO432" s="39">
        <v>0</v>
      </c>
      <c r="AP432" s="39">
        <f t="shared" si="75"/>
        <v>0</v>
      </c>
      <c r="AQ432" s="39"/>
      <c r="AR432" s="39"/>
      <c r="AS432" s="39">
        <f t="shared" si="76"/>
        <v>0</v>
      </c>
      <c r="AT432" s="41"/>
    </row>
    <row r="433" spans="1:46">
      <c r="A433" s="1"/>
      <c r="B433" s="1" t="s">
        <v>210</v>
      </c>
      <c r="C433" s="1" t="s">
        <v>68</v>
      </c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2">
        <f>R430</f>
        <v>0</v>
      </c>
      <c r="S433" s="39"/>
      <c r="T433" s="39"/>
      <c r="U433" s="39"/>
      <c r="V433" s="39"/>
      <c r="W433" s="39"/>
      <c r="X433" s="39"/>
      <c r="Y433" s="39"/>
      <c r="Z433" s="39"/>
      <c r="AA433" s="39"/>
      <c r="AB433" s="39"/>
      <c r="AC433" s="39"/>
      <c r="AD433" s="39">
        <f t="shared" si="68"/>
        <v>0</v>
      </c>
      <c r="AE433" s="39">
        <f>(D430-R430)</f>
        <v>0</v>
      </c>
      <c r="AF433" s="39">
        <f t="shared" si="69"/>
        <v>0</v>
      </c>
      <c r="AG433" s="39">
        <f t="shared" si="70"/>
        <v>0</v>
      </c>
      <c r="AH433" s="40">
        <v>1E-3</v>
      </c>
      <c r="AI433" s="39">
        <f t="shared" si="71"/>
        <v>0</v>
      </c>
      <c r="AJ433" s="39"/>
      <c r="AK433" s="39">
        <f t="shared" si="72"/>
        <v>0</v>
      </c>
      <c r="AL433" s="40">
        <v>3.3300000000000003E-2</v>
      </c>
      <c r="AM433" s="39">
        <f t="shared" si="73"/>
        <v>0</v>
      </c>
      <c r="AN433" s="39">
        <f t="shared" si="74"/>
        <v>0</v>
      </c>
      <c r="AO433" s="39">
        <v>0</v>
      </c>
      <c r="AP433" s="39">
        <f t="shared" si="75"/>
        <v>0</v>
      </c>
      <c r="AQ433" s="39"/>
      <c r="AR433" s="39"/>
      <c r="AS433" s="39">
        <f t="shared" si="76"/>
        <v>0</v>
      </c>
      <c r="AT433" s="41"/>
    </row>
    <row r="434" spans="1:46">
      <c r="A434" s="12"/>
      <c r="B434" s="12" t="s">
        <v>211</v>
      </c>
      <c r="C434" s="12" t="s">
        <v>66</v>
      </c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2">
        <f>SUM(E434:P434)</f>
        <v>0</v>
      </c>
      <c r="S434" s="39"/>
      <c r="T434" s="39"/>
      <c r="U434" s="39"/>
      <c r="V434" s="39"/>
      <c r="W434" s="39"/>
      <c r="X434" s="39"/>
      <c r="Y434" s="39"/>
      <c r="Z434" s="39"/>
      <c r="AA434" s="39"/>
      <c r="AB434" s="39"/>
      <c r="AC434" s="39"/>
      <c r="AD434" s="39">
        <f t="shared" si="68"/>
        <v>0</v>
      </c>
      <c r="AE434" s="39">
        <f>(D434-R434)</f>
        <v>0</v>
      </c>
      <c r="AF434" s="39">
        <f t="shared" si="69"/>
        <v>0</v>
      </c>
      <c r="AG434" s="39">
        <f t="shared" si="70"/>
        <v>0</v>
      </c>
      <c r="AH434" s="40">
        <v>2.9000000000000001E-2</v>
      </c>
      <c r="AI434" s="39">
        <f t="shared" si="71"/>
        <v>0</v>
      </c>
      <c r="AJ434" s="39"/>
      <c r="AK434" s="39">
        <f t="shared" si="72"/>
        <v>0</v>
      </c>
      <c r="AL434" s="40">
        <v>0.04</v>
      </c>
      <c r="AM434" s="39">
        <f t="shared" si="73"/>
        <v>0</v>
      </c>
      <c r="AN434" s="39">
        <f t="shared" si="74"/>
        <v>0</v>
      </c>
      <c r="AO434" s="39">
        <v>0</v>
      </c>
      <c r="AP434" s="39">
        <f t="shared" si="75"/>
        <v>0</v>
      </c>
      <c r="AQ434" s="39"/>
      <c r="AR434" s="39"/>
      <c r="AS434" s="39">
        <f t="shared" si="76"/>
        <v>0</v>
      </c>
      <c r="AT434" s="39">
        <f>SUM(AS434+AS435+AS436+AS437)</f>
        <v>0</v>
      </c>
    </row>
    <row r="435" spans="1:46">
      <c r="A435" s="1"/>
      <c r="B435" s="1" t="s">
        <v>211</v>
      </c>
      <c r="C435" s="1" t="s">
        <v>70</v>
      </c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2">
        <f>(R434)</f>
        <v>0</v>
      </c>
      <c r="S435" s="39"/>
      <c r="T435" s="39"/>
      <c r="U435" s="39"/>
      <c r="V435" s="39"/>
      <c r="W435" s="39"/>
      <c r="X435" s="39"/>
      <c r="Y435" s="39"/>
      <c r="Z435" s="39"/>
      <c r="AA435" s="39"/>
      <c r="AB435" s="39"/>
      <c r="AC435" s="39"/>
      <c r="AD435" s="39">
        <f t="shared" si="68"/>
        <v>0</v>
      </c>
      <c r="AE435" s="39">
        <f>(D434-R434)</f>
        <v>0</v>
      </c>
      <c r="AF435" s="39">
        <f t="shared" si="69"/>
        <v>0</v>
      </c>
      <c r="AG435" s="39">
        <f t="shared" si="70"/>
        <v>0</v>
      </c>
      <c r="AH435" s="40">
        <v>7.4999999999999997E-3</v>
      </c>
      <c r="AI435" s="39">
        <f t="shared" si="71"/>
        <v>0</v>
      </c>
      <c r="AJ435" s="39"/>
      <c r="AK435" s="39">
        <f t="shared" si="72"/>
        <v>0</v>
      </c>
      <c r="AL435" s="40">
        <v>0</v>
      </c>
      <c r="AM435" s="39">
        <f t="shared" si="73"/>
        <v>0</v>
      </c>
      <c r="AN435" s="39">
        <f t="shared" si="74"/>
        <v>0</v>
      </c>
      <c r="AO435" s="39">
        <v>0</v>
      </c>
      <c r="AP435" s="39">
        <f t="shared" si="75"/>
        <v>0</v>
      </c>
      <c r="AQ435" s="39"/>
      <c r="AR435" s="39"/>
      <c r="AS435" s="39">
        <f t="shared" si="76"/>
        <v>0</v>
      </c>
      <c r="AT435" s="41"/>
    </row>
    <row r="436" spans="1:46">
      <c r="A436" s="1"/>
      <c r="B436" s="1" t="s">
        <v>211</v>
      </c>
      <c r="C436" s="1" t="s">
        <v>67</v>
      </c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2">
        <f>R434</f>
        <v>0</v>
      </c>
      <c r="S436" s="39"/>
      <c r="T436" s="39"/>
      <c r="U436" s="39"/>
      <c r="V436" s="39"/>
      <c r="W436" s="39"/>
      <c r="X436" s="39"/>
      <c r="Y436" s="39"/>
      <c r="Z436" s="39"/>
      <c r="AA436" s="39"/>
      <c r="AB436" s="39"/>
      <c r="AC436" s="39"/>
      <c r="AD436" s="39">
        <f t="shared" si="68"/>
        <v>0</v>
      </c>
      <c r="AE436" s="39">
        <f>(D434-R434)</f>
        <v>0</v>
      </c>
      <c r="AF436" s="39">
        <f t="shared" si="69"/>
        <v>0</v>
      </c>
      <c r="AG436" s="39">
        <f t="shared" si="70"/>
        <v>0</v>
      </c>
      <c r="AH436" s="40">
        <v>0.01</v>
      </c>
      <c r="AI436" s="39">
        <f t="shared" si="71"/>
        <v>0</v>
      </c>
      <c r="AJ436" s="39"/>
      <c r="AK436" s="39">
        <f t="shared" si="72"/>
        <v>0</v>
      </c>
      <c r="AL436" s="40">
        <v>3.3300000000000003E-2</v>
      </c>
      <c r="AM436" s="39">
        <f t="shared" si="73"/>
        <v>0</v>
      </c>
      <c r="AN436" s="39">
        <f t="shared" si="74"/>
        <v>0</v>
      </c>
      <c r="AO436" s="39">
        <v>0</v>
      </c>
      <c r="AP436" s="39">
        <f t="shared" si="75"/>
        <v>0</v>
      </c>
      <c r="AQ436" s="39"/>
      <c r="AR436" s="39"/>
      <c r="AS436" s="39">
        <f t="shared" si="76"/>
        <v>0</v>
      </c>
      <c r="AT436" s="41"/>
    </row>
    <row r="437" spans="1:46">
      <c r="A437" s="1"/>
      <c r="B437" s="1" t="s">
        <v>211</v>
      </c>
      <c r="C437" s="1" t="s">
        <v>68</v>
      </c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2">
        <f>R434</f>
        <v>0</v>
      </c>
      <c r="S437" s="39"/>
      <c r="T437" s="39"/>
      <c r="U437" s="39"/>
      <c r="V437" s="39"/>
      <c r="W437" s="39"/>
      <c r="X437" s="39"/>
      <c r="Y437" s="39"/>
      <c r="Z437" s="39"/>
      <c r="AA437" s="39"/>
      <c r="AB437" s="39"/>
      <c r="AC437" s="39"/>
      <c r="AD437" s="39">
        <f t="shared" si="68"/>
        <v>0</v>
      </c>
      <c r="AE437" s="39">
        <f>(D434-R434)</f>
        <v>0</v>
      </c>
      <c r="AF437" s="39">
        <f t="shared" si="69"/>
        <v>0</v>
      </c>
      <c r="AG437" s="39">
        <f t="shared" si="70"/>
        <v>0</v>
      </c>
      <c r="AH437" s="40">
        <v>1E-3</v>
      </c>
      <c r="AI437" s="39">
        <f t="shared" si="71"/>
        <v>0</v>
      </c>
      <c r="AJ437" s="39"/>
      <c r="AK437" s="39">
        <f t="shared" si="72"/>
        <v>0</v>
      </c>
      <c r="AL437" s="40">
        <v>3.3300000000000003E-2</v>
      </c>
      <c r="AM437" s="39">
        <f t="shared" si="73"/>
        <v>0</v>
      </c>
      <c r="AN437" s="39">
        <f t="shared" si="74"/>
        <v>0</v>
      </c>
      <c r="AO437" s="39">
        <v>0</v>
      </c>
      <c r="AP437" s="39">
        <f t="shared" si="75"/>
        <v>0</v>
      </c>
      <c r="AQ437" s="39"/>
      <c r="AR437" s="39"/>
      <c r="AS437" s="39">
        <f t="shared" si="76"/>
        <v>0</v>
      </c>
      <c r="AT437" s="41"/>
    </row>
    <row r="438" spans="1:46">
      <c r="A438" s="17"/>
      <c r="B438" s="17" t="s">
        <v>212</v>
      </c>
      <c r="C438" s="17" t="s">
        <v>66</v>
      </c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2">
        <f>SUM(E438:P438)</f>
        <v>0</v>
      </c>
      <c r="S438" s="39"/>
      <c r="T438" s="39"/>
      <c r="U438" s="39"/>
      <c r="V438" s="39"/>
      <c r="W438" s="39"/>
      <c r="X438" s="39"/>
      <c r="Y438" s="39"/>
      <c r="Z438" s="39"/>
      <c r="AA438" s="39"/>
      <c r="AB438" s="39"/>
      <c r="AC438" s="39"/>
      <c r="AD438" s="39">
        <f t="shared" si="68"/>
        <v>0</v>
      </c>
      <c r="AE438" s="39">
        <f>(D438-R438)</f>
        <v>0</v>
      </c>
      <c r="AF438" s="39">
        <f t="shared" si="69"/>
        <v>0</v>
      </c>
      <c r="AG438" s="39">
        <f t="shared" si="70"/>
        <v>0</v>
      </c>
      <c r="AH438" s="40">
        <v>2.9000000000000001E-2</v>
      </c>
      <c r="AI438" s="39">
        <f t="shared" si="71"/>
        <v>0</v>
      </c>
      <c r="AJ438" s="39"/>
      <c r="AK438" s="39">
        <f t="shared" si="72"/>
        <v>0</v>
      </c>
      <c r="AL438" s="40">
        <v>0.04</v>
      </c>
      <c r="AM438" s="39">
        <f t="shared" si="73"/>
        <v>0</v>
      </c>
      <c r="AN438" s="39">
        <f t="shared" si="74"/>
        <v>0</v>
      </c>
      <c r="AO438" s="39">
        <v>0</v>
      </c>
      <c r="AP438" s="39">
        <f t="shared" si="75"/>
        <v>0</v>
      </c>
      <c r="AQ438" s="39"/>
      <c r="AR438" s="39"/>
      <c r="AS438" s="39">
        <f t="shared" si="76"/>
        <v>0</v>
      </c>
      <c r="AT438" s="39">
        <f>SUM(AS438+AS439+AS440+AS441)</f>
        <v>0</v>
      </c>
    </row>
    <row r="439" spans="1:46">
      <c r="A439" s="1"/>
      <c r="B439" s="1" t="s">
        <v>212</v>
      </c>
      <c r="C439" s="1" t="s">
        <v>70</v>
      </c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2">
        <f>(R438)</f>
        <v>0</v>
      </c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39">
        <f t="shared" si="68"/>
        <v>0</v>
      </c>
      <c r="AE439" s="39">
        <f>(D438-R438)</f>
        <v>0</v>
      </c>
      <c r="AF439" s="39">
        <f t="shared" si="69"/>
        <v>0</v>
      </c>
      <c r="AG439" s="39">
        <f t="shared" si="70"/>
        <v>0</v>
      </c>
      <c r="AH439" s="40">
        <v>7.4999999999999997E-3</v>
      </c>
      <c r="AI439" s="39">
        <f t="shared" si="71"/>
        <v>0</v>
      </c>
      <c r="AJ439" s="39"/>
      <c r="AK439" s="39">
        <f t="shared" si="72"/>
        <v>0</v>
      </c>
      <c r="AL439" s="40">
        <v>0</v>
      </c>
      <c r="AM439" s="39">
        <f t="shared" si="73"/>
        <v>0</v>
      </c>
      <c r="AN439" s="39">
        <f t="shared" si="74"/>
        <v>0</v>
      </c>
      <c r="AO439" s="39">
        <v>0</v>
      </c>
      <c r="AP439" s="39">
        <f t="shared" si="75"/>
        <v>0</v>
      </c>
      <c r="AQ439" s="39"/>
      <c r="AR439" s="39"/>
      <c r="AS439" s="39">
        <f t="shared" si="76"/>
        <v>0</v>
      </c>
      <c r="AT439" s="41"/>
    </row>
    <row r="440" spans="1:46">
      <c r="A440" s="1"/>
      <c r="B440" s="1" t="s">
        <v>212</v>
      </c>
      <c r="C440" s="1" t="s">
        <v>67</v>
      </c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2">
        <f>R438</f>
        <v>0</v>
      </c>
      <c r="S440" s="39"/>
      <c r="T440" s="39"/>
      <c r="U440" s="39"/>
      <c r="V440" s="39"/>
      <c r="W440" s="39"/>
      <c r="X440" s="39"/>
      <c r="Y440" s="39"/>
      <c r="Z440" s="39"/>
      <c r="AA440" s="39"/>
      <c r="AB440" s="39"/>
      <c r="AC440" s="39"/>
      <c r="AD440" s="39">
        <f t="shared" si="68"/>
        <v>0</v>
      </c>
      <c r="AE440" s="39">
        <f>(D438-R438)</f>
        <v>0</v>
      </c>
      <c r="AF440" s="39">
        <f t="shared" si="69"/>
        <v>0</v>
      </c>
      <c r="AG440" s="39">
        <f t="shared" si="70"/>
        <v>0</v>
      </c>
      <c r="AH440" s="40">
        <v>0.01</v>
      </c>
      <c r="AI440" s="39">
        <f t="shared" si="71"/>
        <v>0</v>
      </c>
      <c r="AJ440" s="39"/>
      <c r="AK440" s="39">
        <f t="shared" si="72"/>
        <v>0</v>
      </c>
      <c r="AL440" s="40">
        <v>3.3300000000000003E-2</v>
      </c>
      <c r="AM440" s="39">
        <f t="shared" si="73"/>
        <v>0</v>
      </c>
      <c r="AN440" s="39">
        <f t="shared" si="74"/>
        <v>0</v>
      </c>
      <c r="AO440" s="39">
        <v>0</v>
      </c>
      <c r="AP440" s="39">
        <f t="shared" si="75"/>
        <v>0</v>
      </c>
      <c r="AQ440" s="39"/>
      <c r="AR440" s="39"/>
      <c r="AS440" s="39">
        <f t="shared" si="76"/>
        <v>0</v>
      </c>
      <c r="AT440" s="41"/>
    </row>
    <row r="441" spans="1:46">
      <c r="A441" s="1"/>
      <c r="B441" s="1" t="s">
        <v>212</v>
      </c>
      <c r="C441" s="1" t="s">
        <v>68</v>
      </c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2">
        <f>R438</f>
        <v>0</v>
      </c>
      <c r="S441" s="39"/>
      <c r="T441" s="39"/>
      <c r="U441" s="39"/>
      <c r="V441" s="39"/>
      <c r="W441" s="39"/>
      <c r="X441" s="39"/>
      <c r="Y441" s="39"/>
      <c r="Z441" s="39"/>
      <c r="AA441" s="39"/>
      <c r="AB441" s="39"/>
      <c r="AC441" s="39"/>
      <c r="AD441" s="39">
        <f t="shared" si="68"/>
        <v>0</v>
      </c>
      <c r="AE441" s="39">
        <f>(D438-R438)</f>
        <v>0</v>
      </c>
      <c r="AF441" s="39">
        <f t="shared" si="69"/>
        <v>0</v>
      </c>
      <c r="AG441" s="39">
        <f t="shared" si="70"/>
        <v>0</v>
      </c>
      <c r="AH441" s="40">
        <v>1E-3</v>
      </c>
      <c r="AI441" s="39">
        <f t="shared" si="71"/>
        <v>0</v>
      </c>
      <c r="AJ441" s="39"/>
      <c r="AK441" s="39">
        <f t="shared" si="72"/>
        <v>0</v>
      </c>
      <c r="AL441" s="40">
        <v>3.3300000000000003E-2</v>
      </c>
      <c r="AM441" s="39">
        <f t="shared" si="73"/>
        <v>0</v>
      </c>
      <c r="AN441" s="39">
        <f t="shared" si="74"/>
        <v>0</v>
      </c>
      <c r="AO441" s="39">
        <v>0</v>
      </c>
      <c r="AP441" s="39">
        <f t="shared" si="75"/>
        <v>0</v>
      </c>
      <c r="AQ441" s="39"/>
      <c r="AR441" s="39"/>
      <c r="AS441" s="39">
        <f t="shared" si="76"/>
        <v>0</v>
      </c>
      <c r="AT441" s="41"/>
    </row>
    <row r="442" spans="1:46">
      <c r="A442" s="15"/>
      <c r="B442" s="15" t="s">
        <v>213</v>
      </c>
      <c r="C442" s="15" t="s">
        <v>66</v>
      </c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2">
        <f>SUM(E442:P442)</f>
        <v>0</v>
      </c>
      <c r="S442" s="39"/>
      <c r="T442" s="39"/>
      <c r="U442" s="39"/>
      <c r="V442" s="39"/>
      <c r="W442" s="39"/>
      <c r="X442" s="39"/>
      <c r="Y442" s="39"/>
      <c r="Z442" s="39"/>
      <c r="AA442" s="39"/>
      <c r="AB442" s="39"/>
      <c r="AC442" s="39"/>
      <c r="AD442" s="39">
        <f t="shared" si="68"/>
        <v>0</v>
      </c>
      <c r="AE442" s="39">
        <f>(D442-R442)</f>
        <v>0</v>
      </c>
      <c r="AF442" s="39">
        <f t="shared" si="69"/>
        <v>0</v>
      </c>
      <c r="AG442" s="39">
        <f t="shared" si="70"/>
        <v>0</v>
      </c>
      <c r="AH442" s="40">
        <v>2.9000000000000001E-2</v>
      </c>
      <c r="AI442" s="39">
        <f t="shared" si="71"/>
        <v>0</v>
      </c>
      <c r="AJ442" s="39"/>
      <c r="AK442" s="39">
        <f t="shared" si="72"/>
        <v>0</v>
      </c>
      <c r="AL442" s="40">
        <v>0.04</v>
      </c>
      <c r="AM442" s="39">
        <f t="shared" si="73"/>
        <v>0</v>
      </c>
      <c r="AN442" s="39">
        <f t="shared" si="74"/>
        <v>0</v>
      </c>
      <c r="AO442" s="39">
        <v>0</v>
      </c>
      <c r="AP442" s="39">
        <f t="shared" si="75"/>
        <v>0</v>
      </c>
      <c r="AQ442" s="39"/>
      <c r="AR442" s="39"/>
      <c r="AS442" s="39">
        <f t="shared" si="76"/>
        <v>0</v>
      </c>
      <c r="AT442" s="39">
        <f>SUM(AS442+AS443+AS444+AS445)</f>
        <v>0</v>
      </c>
    </row>
    <row r="443" spans="1:46">
      <c r="A443" s="1"/>
      <c r="B443" s="1" t="s">
        <v>213</v>
      </c>
      <c r="C443" s="1" t="s">
        <v>70</v>
      </c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2">
        <f>(R442)</f>
        <v>0</v>
      </c>
      <c r="S443" s="39"/>
      <c r="T443" s="39"/>
      <c r="U443" s="39"/>
      <c r="V443" s="39"/>
      <c r="W443" s="39"/>
      <c r="X443" s="39"/>
      <c r="Y443" s="39"/>
      <c r="Z443" s="39"/>
      <c r="AA443" s="39"/>
      <c r="AB443" s="39"/>
      <c r="AC443" s="39"/>
      <c r="AD443" s="39">
        <f t="shared" si="68"/>
        <v>0</v>
      </c>
      <c r="AE443" s="39">
        <f>(D442-R442)</f>
        <v>0</v>
      </c>
      <c r="AF443" s="39">
        <f t="shared" si="69"/>
        <v>0</v>
      </c>
      <c r="AG443" s="39">
        <f t="shared" si="70"/>
        <v>0</v>
      </c>
      <c r="AH443" s="40">
        <v>7.4999999999999997E-3</v>
      </c>
      <c r="AI443" s="39">
        <f t="shared" si="71"/>
        <v>0</v>
      </c>
      <c r="AJ443" s="39"/>
      <c r="AK443" s="39">
        <f t="shared" si="72"/>
        <v>0</v>
      </c>
      <c r="AL443" s="40">
        <v>0</v>
      </c>
      <c r="AM443" s="39">
        <f t="shared" si="73"/>
        <v>0</v>
      </c>
      <c r="AN443" s="39">
        <f t="shared" si="74"/>
        <v>0</v>
      </c>
      <c r="AO443" s="39">
        <v>0</v>
      </c>
      <c r="AP443" s="39">
        <f t="shared" si="75"/>
        <v>0</v>
      </c>
      <c r="AQ443" s="39"/>
      <c r="AR443" s="39"/>
      <c r="AS443" s="39">
        <f t="shared" si="76"/>
        <v>0</v>
      </c>
      <c r="AT443" s="41"/>
    </row>
    <row r="444" spans="1:46">
      <c r="A444" s="1"/>
      <c r="B444" s="1" t="s">
        <v>213</v>
      </c>
      <c r="C444" s="1" t="s">
        <v>67</v>
      </c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2">
        <f>R442</f>
        <v>0</v>
      </c>
      <c r="S444" s="39"/>
      <c r="T444" s="39"/>
      <c r="U444" s="39"/>
      <c r="V444" s="39"/>
      <c r="W444" s="39"/>
      <c r="X444" s="39"/>
      <c r="Y444" s="39"/>
      <c r="Z444" s="39"/>
      <c r="AA444" s="39"/>
      <c r="AB444" s="39"/>
      <c r="AC444" s="39"/>
      <c r="AD444" s="39">
        <f t="shared" si="68"/>
        <v>0</v>
      </c>
      <c r="AE444" s="39">
        <f>(D442-R442)</f>
        <v>0</v>
      </c>
      <c r="AF444" s="39">
        <f t="shared" si="69"/>
        <v>0</v>
      </c>
      <c r="AG444" s="39">
        <f t="shared" si="70"/>
        <v>0</v>
      </c>
      <c r="AH444" s="40">
        <v>0.01</v>
      </c>
      <c r="AI444" s="39">
        <f t="shared" si="71"/>
        <v>0</v>
      </c>
      <c r="AJ444" s="39"/>
      <c r="AK444" s="39">
        <f t="shared" si="72"/>
        <v>0</v>
      </c>
      <c r="AL444" s="40">
        <v>3.3300000000000003E-2</v>
      </c>
      <c r="AM444" s="39">
        <f t="shared" si="73"/>
        <v>0</v>
      </c>
      <c r="AN444" s="39">
        <f t="shared" si="74"/>
        <v>0</v>
      </c>
      <c r="AO444" s="39">
        <v>0</v>
      </c>
      <c r="AP444" s="39">
        <f t="shared" si="75"/>
        <v>0</v>
      </c>
      <c r="AQ444" s="39"/>
      <c r="AR444" s="39"/>
      <c r="AS444" s="39">
        <f t="shared" si="76"/>
        <v>0</v>
      </c>
      <c r="AT444" s="41"/>
    </row>
    <row r="445" spans="1:46">
      <c r="A445" s="1"/>
      <c r="B445" s="1" t="s">
        <v>213</v>
      </c>
      <c r="C445" s="1" t="s">
        <v>68</v>
      </c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2">
        <f>R442</f>
        <v>0</v>
      </c>
      <c r="S445" s="39"/>
      <c r="T445" s="39"/>
      <c r="U445" s="39"/>
      <c r="V445" s="39"/>
      <c r="W445" s="39"/>
      <c r="X445" s="39"/>
      <c r="Y445" s="39"/>
      <c r="Z445" s="39"/>
      <c r="AA445" s="39"/>
      <c r="AB445" s="39"/>
      <c r="AC445" s="39"/>
      <c r="AD445" s="39">
        <f t="shared" si="68"/>
        <v>0</v>
      </c>
      <c r="AE445" s="39">
        <f>(D442-R442)</f>
        <v>0</v>
      </c>
      <c r="AF445" s="39">
        <f t="shared" si="69"/>
        <v>0</v>
      </c>
      <c r="AG445" s="39">
        <f t="shared" si="70"/>
        <v>0</v>
      </c>
      <c r="AH445" s="40">
        <v>1E-3</v>
      </c>
      <c r="AI445" s="39">
        <f t="shared" si="71"/>
        <v>0</v>
      </c>
      <c r="AJ445" s="39"/>
      <c r="AK445" s="39">
        <f t="shared" si="72"/>
        <v>0</v>
      </c>
      <c r="AL445" s="40">
        <v>3.3300000000000003E-2</v>
      </c>
      <c r="AM445" s="39">
        <f t="shared" si="73"/>
        <v>0</v>
      </c>
      <c r="AN445" s="39">
        <f t="shared" si="74"/>
        <v>0</v>
      </c>
      <c r="AO445" s="39">
        <v>0</v>
      </c>
      <c r="AP445" s="39">
        <f t="shared" si="75"/>
        <v>0</v>
      </c>
      <c r="AQ445" s="39"/>
      <c r="AR445" s="39"/>
      <c r="AS445" s="39">
        <f t="shared" si="76"/>
        <v>0</v>
      </c>
      <c r="AT445" s="41"/>
    </row>
    <row r="446" spans="1:46">
      <c r="A446" s="12"/>
      <c r="B446" s="12" t="s">
        <v>214</v>
      </c>
      <c r="C446" s="12" t="s">
        <v>66</v>
      </c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2">
        <f>SUM(E446:P446)</f>
        <v>0</v>
      </c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  <c r="AD446" s="39">
        <f t="shared" ref="AD446:AD510" si="77">SUM(S446:AB446)</f>
        <v>0</v>
      </c>
      <c r="AE446" s="39">
        <f>(D446-R446)</f>
        <v>0</v>
      </c>
      <c r="AF446" s="39">
        <f t="shared" si="69"/>
        <v>0</v>
      </c>
      <c r="AG446" s="39">
        <f t="shared" si="70"/>
        <v>0</v>
      </c>
      <c r="AH446" s="40">
        <v>2.9000000000000001E-2</v>
      </c>
      <c r="AI446" s="39">
        <f t="shared" si="71"/>
        <v>0</v>
      </c>
      <c r="AJ446" s="39"/>
      <c r="AK446" s="39">
        <f t="shared" si="72"/>
        <v>0</v>
      </c>
      <c r="AL446" s="40">
        <v>0.04</v>
      </c>
      <c r="AM446" s="39">
        <f t="shared" si="73"/>
        <v>0</v>
      </c>
      <c r="AN446" s="39">
        <f t="shared" si="74"/>
        <v>0</v>
      </c>
      <c r="AO446" s="39">
        <v>0</v>
      </c>
      <c r="AP446" s="39">
        <f t="shared" si="75"/>
        <v>0</v>
      </c>
      <c r="AQ446" s="39"/>
      <c r="AR446" s="39"/>
      <c r="AS446" s="39">
        <f t="shared" si="76"/>
        <v>0</v>
      </c>
      <c r="AT446" s="39">
        <f>SUM(AS446+AS447+AS448+AS449)</f>
        <v>0</v>
      </c>
    </row>
    <row r="447" spans="1:46">
      <c r="A447" s="1"/>
      <c r="B447" s="1" t="s">
        <v>214</v>
      </c>
      <c r="C447" s="1" t="s">
        <v>70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2">
        <f>(R446)</f>
        <v>0</v>
      </c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  <c r="AD447" s="39">
        <f t="shared" si="77"/>
        <v>0</v>
      </c>
      <c r="AE447" s="39">
        <f>(D446-R446)</f>
        <v>0</v>
      </c>
      <c r="AF447" s="39">
        <f t="shared" si="69"/>
        <v>0</v>
      </c>
      <c r="AG447" s="39">
        <f t="shared" si="70"/>
        <v>0</v>
      </c>
      <c r="AH447" s="40">
        <v>7.4999999999999997E-3</v>
      </c>
      <c r="AI447" s="39">
        <f t="shared" si="71"/>
        <v>0</v>
      </c>
      <c r="AJ447" s="39"/>
      <c r="AK447" s="39">
        <f t="shared" si="72"/>
        <v>0</v>
      </c>
      <c r="AL447" s="40">
        <v>0</v>
      </c>
      <c r="AM447" s="39">
        <f t="shared" si="73"/>
        <v>0</v>
      </c>
      <c r="AN447" s="39">
        <f t="shared" si="74"/>
        <v>0</v>
      </c>
      <c r="AO447" s="39">
        <v>0</v>
      </c>
      <c r="AP447" s="39">
        <f t="shared" si="75"/>
        <v>0</v>
      </c>
      <c r="AQ447" s="39"/>
      <c r="AR447" s="39"/>
      <c r="AS447" s="39">
        <f t="shared" si="76"/>
        <v>0</v>
      </c>
      <c r="AT447" s="41"/>
    </row>
    <row r="448" spans="1:46">
      <c r="A448" s="1"/>
      <c r="B448" s="1" t="s">
        <v>214</v>
      </c>
      <c r="C448" s="1" t="s">
        <v>67</v>
      </c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2">
        <f>R446</f>
        <v>0</v>
      </c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  <c r="AD448" s="39">
        <f t="shared" si="77"/>
        <v>0</v>
      </c>
      <c r="AE448" s="39">
        <f>(D446-R446)</f>
        <v>0</v>
      </c>
      <c r="AF448" s="39">
        <f t="shared" ref="AF448:AF512" si="78">(AD448)</f>
        <v>0</v>
      </c>
      <c r="AG448" s="39">
        <f t="shared" ref="AG448:AG512" si="79">(AE448-AF448)</f>
        <v>0</v>
      </c>
      <c r="AH448" s="40">
        <v>0.01</v>
      </c>
      <c r="AI448" s="39">
        <f t="shared" ref="AI448:AI512" si="80">AG448*AH448</f>
        <v>0</v>
      </c>
      <c r="AJ448" s="39"/>
      <c r="AK448" s="39">
        <f t="shared" ref="AK448:AK512" si="81">(AI448+AJ448)</f>
        <v>0</v>
      </c>
      <c r="AL448" s="40">
        <v>3.3300000000000003E-2</v>
      </c>
      <c r="AM448" s="39">
        <f t="shared" ref="AM448:AM512" si="82">(AK448*AL448)</f>
        <v>0</v>
      </c>
      <c r="AN448" s="39">
        <f t="shared" ref="AN448:AN512" si="83">(AK448-AM448)</f>
        <v>0</v>
      </c>
      <c r="AO448" s="39">
        <v>0</v>
      </c>
      <c r="AP448" s="39">
        <f t="shared" ref="AP448:AP512" si="84">AN448-AO448</f>
        <v>0</v>
      </c>
      <c r="AQ448" s="39"/>
      <c r="AR448" s="39"/>
      <c r="AS448" s="39">
        <f t="shared" ref="AS448:AS512" si="85">(AP448+AQ448+AR448)</f>
        <v>0</v>
      </c>
      <c r="AT448" s="41"/>
    </row>
    <row r="449" spans="1:46">
      <c r="A449" s="1"/>
      <c r="B449" s="1" t="s">
        <v>214</v>
      </c>
      <c r="C449" s="1" t="s">
        <v>68</v>
      </c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2">
        <f>R446</f>
        <v>0</v>
      </c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  <c r="AD449" s="39">
        <f t="shared" si="77"/>
        <v>0</v>
      </c>
      <c r="AE449" s="39">
        <f>(D446-R446)</f>
        <v>0</v>
      </c>
      <c r="AF449" s="39">
        <f t="shared" si="78"/>
        <v>0</v>
      </c>
      <c r="AG449" s="39">
        <f t="shared" si="79"/>
        <v>0</v>
      </c>
      <c r="AH449" s="40">
        <v>1E-3</v>
      </c>
      <c r="AI449" s="39">
        <f t="shared" si="80"/>
        <v>0</v>
      </c>
      <c r="AJ449" s="39"/>
      <c r="AK449" s="39">
        <f t="shared" si="81"/>
        <v>0</v>
      </c>
      <c r="AL449" s="40">
        <v>3.3300000000000003E-2</v>
      </c>
      <c r="AM449" s="39">
        <f t="shared" si="82"/>
        <v>0</v>
      </c>
      <c r="AN449" s="39">
        <f t="shared" si="83"/>
        <v>0</v>
      </c>
      <c r="AO449" s="39">
        <v>0</v>
      </c>
      <c r="AP449" s="39">
        <f t="shared" si="84"/>
        <v>0</v>
      </c>
      <c r="AQ449" s="39"/>
      <c r="AR449" s="39"/>
      <c r="AS449" s="39">
        <f t="shared" si="85"/>
        <v>0</v>
      </c>
      <c r="AT449" s="41"/>
    </row>
    <row r="450" spans="1:46">
      <c r="A450" s="17"/>
      <c r="B450" s="17" t="s">
        <v>215</v>
      </c>
      <c r="C450" s="17" t="s">
        <v>66</v>
      </c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2">
        <f>SUM(E450:P450)</f>
        <v>0</v>
      </c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  <c r="AD450" s="39">
        <f t="shared" si="77"/>
        <v>0</v>
      </c>
      <c r="AE450" s="39">
        <f>(D450-R450)</f>
        <v>0</v>
      </c>
      <c r="AF450" s="39">
        <f t="shared" si="78"/>
        <v>0</v>
      </c>
      <c r="AG450" s="39">
        <f t="shared" si="79"/>
        <v>0</v>
      </c>
      <c r="AH450" s="40">
        <v>2.9000000000000001E-2</v>
      </c>
      <c r="AI450" s="39">
        <f t="shared" si="80"/>
        <v>0</v>
      </c>
      <c r="AJ450" s="39"/>
      <c r="AK450" s="39">
        <f t="shared" si="81"/>
        <v>0</v>
      </c>
      <c r="AL450" s="40">
        <v>0.04</v>
      </c>
      <c r="AM450" s="39">
        <f t="shared" si="82"/>
        <v>0</v>
      </c>
      <c r="AN450" s="39">
        <f t="shared" si="83"/>
        <v>0</v>
      </c>
      <c r="AO450" s="39">
        <v>0</v>
      </c>
      <c r="AP450" s="39">
        <f t="shared" si="84"/>
        <v>0</v>
      </c>
      <c r="AQ450" s="39"/>
      <c r="AR450" s="39"/>
      <c r="AS450" s="39">
        <f t="shared" si="85"/>
        <v>0</v>
      </c>
      <c r="AT450" s="39">
        <f>SUM(AS450+AS451+AS452+AS453)</f>
        <v>0</v>
      </c>
    </row>
    <row r="451" spans="1:46">
      <c r="A451" s="1"/>
      <c r="B451" s="1" t="s">
        <v>215</v>
      </c>
      <c r="C451" s="1" t="s">
        <v>70</v>
      </c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2">
        <f>(R450)</f>
        <v>0</v>
      </c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  <c r="AD451" s="39">
        <f t="shared" si="77"/>
        <v>0</v>
      </c>
      <c r="AE451" s="39">
        <f>(D450-R450)</f>
        <v>0</v>
      </c>
      <c r="AF451" s="39">
        <f t="shared" si="78"/>
        <v>0</v>
      </c>
      <c r="AG451" s="39">
        <f t="shared" si="79"/>
        <v>0</v>
      </c>
      <c r="AH451" s="40">
        <v>7.4999999999999997E-3</v>
      </c>
      <c r="AI451" s="39">
        <f t="shared" si="80"/>
        <v>0</v>
      </c>
      <c r="AJ451" s="39"/>
      <c r="AK451" s="39">
        <f t="shared" si="81"/>
        <v>0</v>
      </c>
      <c r="AL451" s="40">
        <v>0</v>
      </c>
      <c r="AM451" s="39">
        <f t="shared" si="82"/>
        <v>0</v>
      </c>
      <c r="AN451" s="39">
        <f t="shared" si="83"/>
        <v>0</v>
      </c>
      <c r="AO451" s="39">
        <v>0</v>
      </c>
      <c r="AP451" s="39">
        <f t="shared" si="84"/>
        <v>0</v>
      </c>
      <c r="AQ451" s="39"/>
      <c r="AR451" s="39"/>
      <c r="AS451" s="39">
        <f t="shared" si="85"/>
        <v>0</v>
      </c>
      <c r="AT451" s="41"/>
    </row>
    <row r="452" spans="1:46">
      <c r="A452" s="1"/>
      <c r="B452" s="1" t="s">
        <v>215</v>
      </c>
      <c r="C452" s="1" t="s">
        <v>67</v>
      </c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2">
        <f>R450</f>
        <v>0</v>
      </c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  <c r="AD452" s="39">
        <f t="shared" si="77"/>
        <v>0</v>
      </c>
      <c r="AE452" s="39">
        <f>(D450-R450)</f>
        <v>0</v>
      </c>
      <c r="AF452" s="39">
        <f t="shared" si="78"/>
        <v>0</v>
      </c>
      <c r="AG452" s="39">
        <f t="shared" si="79"/>
        <v>0</v>
      </c>
      <c r="AH452" s="40">
        <v>0.01</v>
      </c>
      <c r="AI452" s="39">
        <f t="shared" si="80"/>
        <v>0</v>
      </c>
      <c r="AJ452" s="39"/>
      <c r="AK452" s="39">
        <f t="shared" si="81"/>
        <v>0</v>
      </c>
      <c r="AL452" s="40">
        <v>3.3300000000000003E-2</v>
      </c>
      <c r="AM452" s="39">
        <f t="shared" si="82"/>
        <v>0</v>
      </c>
      <c r="AN452" s="39">
        <f t="shared" si="83"/>
        <v>0</v>
      </c>
      <c r="AO452" s="39">
        <v>0</v>
      </c>
      <c r="AP452" s="39">
        <f t="shared" si="84"/>
        <v>0</v>
      </c>
      <c r="AQ452" s="39"/>
      <c r="AR452" s="39"/>
      <c r="AS452" s="39">
        <f t="shared" si="85"/>
        <v>0</v>
      </c>
      <c r="AT452" s="41"/>
    </row>
    <row r="453" spans="1:46">
      <c r="A453" s="1"/>
      <c r="B453" s="1" t="s">
        <v>215</v>
      </c>
      <c r="C453" s="1" t="s">
        <v>68</v>
      </c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2">
        <f>R450</f>
        <v>0</v>
      </c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  <c r="AD453" s="39">
        <f t="shared" si="77"/>
        <v>0</v>
      </c>
      <c r="AE453" s="39">
        <f>(D450-R450)</f>
        <v>0</v>
      </c>
      <c r="AF453" s="39">
        <f t="shared" si="78"/>
        <v>0</v>
      </c>
      <c r="AG453" s="39">
        <f t="shared" si="79"/>
        <v>0</v>
      </c>
      <c r="AH453" s="40">
        <v>1E-3</v>
      </c>
      <c r="AI453" s="39">
        <f t="shared" si="80"/>
        <v>0</v>
      </c>
      <c r="AJ453" s="39"/>
      <c r="AK453" s="39">
        <f t="shared" si="81"/>
        <v>0</v>
      </c>
      <c r="AL453" s="40">
        <v>3.3300000000000003E-2</v>
      </c>
      <c r="AM453" s="39">
        <f t="shared" si="82"/>
        <v>0</v>
      </c>
      <c r="AN453" s="39">
        <f t="shared" si="83"/>
        <v>0</v>
      </c>
      <c r="AO453" s="39">
        <v>0</v>
      </c>
      <c r="AP453" s="39">
        <f t="shared" si="84"/>
        <v>0</v>
      </c>
      <c r="AQ453" s="39"/>
      <c r="AR453" s="39"/>
      <c r="AS453" s="39">
        <f t="shared" si="85"/>
        <v>0</v>
      </c>
      <c r="AT453" s="41"/>
    </row>
    <row r="454" spans="1:46">
      <c r="A454" s="15"/>
      <c r="B454" s="15" t="s">
        <v>216</v>
      </c>
      <c r="C454" s="15" t="s">
        <v>66</v>
      </c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2">
        <f>SUM(E454:P454)</f>
        <v>0</v>
      </c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  <c r="AD454" s="39">
        <f t="shared" si="77"/>
        <v>0</v>
      </c>
      <c r="AE454" s="39">
        <f>(D454-R454)</f>
        <v>0</v>
      </c>
      <c r="AF454" s="39">
        <f t="shared" si="78"/>
        <v>0</v>
      </c>
      <c r="AG454" s="39">
        <f t="shared" si="79"/>
        <v>0</v>
      </c>
      <c r="AH454" s="40">
        <v>2.9000000000000001E-2</v>
      </c>
      <c r="AI454" s="39">
        <f t="shared" si="80"/>
        <v>0</v>
      </c>
      <c r="AJ454" s="39"/>
      <c r="AK454" s="39">
        <f t="shared" si="81"/>
        <v>0</v>
      </c>
      <c r="AL454" s="40">
        <v>0.04</v>
      </c>
      <c r="AM454" s="39">
        <f t="shared" si="82"/>
        <v>0</v>
      </c>
      <c r="AN454" s="39">
        <f t="shared" si="83"/>
        <v>0</v>
      </c>
      <c r="AO454" s="39">
        <v>0</v>
      </c>
      <c r="AP454" s="39">
        <f t="shared" si="84"/>
        <v>0</v>
      </c>
      <c r="AQ454" s="39"/>
      <c r="AR454" s="39"/>
      <c r="AS454" s="39">
        <f t="shared" si="85"/>
        <v>0</v>
      </c>
      <c r="AT454" s="39">
        <f>SUM(AS454+AS455+AS456+AS457)</f>
        <v>0</v>
      </c>
    </row>
    <row r="455" spans="1:46">
      <c r="A455" s="1"/>
      <c r="B455" s="1" t="s">
        <v>216</v>
      </c>
      <c r="C455" s="1" t="s">
        <v>70</v>
      </c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2">
        <f>(R454)</f>
        <v>0</v>
      </c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  <c r="AD455" s="39">
        <f t="shared" si="77"/>
        <v>0</v>
      </c>
      <c r="AE455" s="39">
        <f>(D454-R454)</f>
        <v>0</v>
      </c>
      <c r="AF455" s="39">
        <f t="shared" si="78"/>
        <v>0</v>
      </c>
      <c r="AG455" s="39">
        <f t="shared" si="79"/>
        <v>0</v>
      </c>
      <c r="AH455" s="40">
        <v>7.4999999999999997E-3</v>
      </c>
      <c r="AI455" s="39">
        <f t="shared" si="80"/>
        <v>0</v>
      </c>
      <c r="AJ455" s="39"/>
      <c r="AK455" s="39">
        <f t="shared" si="81"/>
        <v>0</v>
      </c>
      <c r="AL455" s="40">
        <v>0</v>
      </c>
      <c r="AM455" s="39">
        <f t="shared" si="82"/>
        <v>0</v>
      </c>
      <c r="AN455" s="39">
        <f t="shared" si="83"/>
        <v>0</v>
      </c>
      <c r="AO455" s="39">
        <v>0</v>
      </c>
      <c r="AP455" s="39">
        <f t="shared" si="84"/>
        <v>0</v>
      </c>
      <c r="AQ455" s="39"/>
      <c r="AR455" s="39"/>
      <c r="AS455" s="39">
        <f t="shared" si="85"/>
        <v>0</v>
      </c>
      <c r="AT455" s="41"/>
    </row>
    <row r="456" spans="1:46">
      <c r="A456" s="1"/>
      <c r="B456" s="1" t="s">
        <v>216</v>
      </c>
      <c r="C456" s="1" t="s">
        <v>67</v>
      </c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2">
        <f>R454</f>
        <v>0</v>
      </c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  <c r="AD456" s="39">
        <f t="shared" si="77"/>
        <v>0</v>
      </c>
      <c r="AE456" s="39">
        <f>(D454-R454)</f>
        <v>0</v>
      </c>
      <c r="AF456" s="39">
        <f t="shared" si="78"/>
        <v>0</v>
      </c>
      <c r="AG456" s="39">
        <f t="shared" si="79"/>
        <v>0</v>
      </c>
      <c r="AH456" s="40">
        <v>0.01</v>
      </c>
      <c r="AI456" s="39">
        <f t="shared" si="80"/>
        <v>0</v>
      </c>
      <c r="AJ456" s="39"/>
      <c r="AK456" s="39">
        <f t="shared" si="81"/>
        <v>0</v>
      </c>
      <c r="AL456" s="40">
        <v>3.3300000000000003E-2</v>
      </c>
      <c r="AM456" s="39">
        <f t="shared" si="82"/>
        <v>0</v>
      </c>
      <c r="AN456" s="39">
        <f t="shared" si="83"/>
        <v>0</v>
      </c>
      <c r="AO456" s="39">
        <v>0</v>
      </c>
      <c r="AP456" s="39">
        <f t="shared" si="84"/>
        <v>0</v>
      </c>
      <c r="AQ456" s="39"/>
      <c r="AR456" s="39"/>
      <c r="AS456" s="39">
        <f t="shared" si="85"/>
        <v>0</v>
      </c>
      <c r="AT456" s="41"/>
    </row>
    <row r="457" spans="1:46">
      <c r="A457" s="1"/>
      <c r="B457" s="1" t="s">
        <v>216</v>
      </c>
      <c r="C457" s="1" t="s">
        <v>68</v>
      </c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2">
        <f>R454</f>
        <v>0</v>
      </c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  <c r="AD457" s="39">
        <f t="shared" si="77"/>
        <v>0</v>
      </c>
      <c r="AE457" s="39">
        <f>(D454-R454)</f>
        <v>0</v>
      </c>
      <c r="AF457" s="39">
        <f t="shared" si="78"/>
        <v>0</v>
      </c>
      <c r="AG457" s="39">
        <f t="shared" si="79"/>
        <v>0</v>
      </c>
      <c r="AH457" s="40">
        <v>1E-3</v>
      </c>
      <c r="AI457" s="39">
        <f t="shared" si="80"/>
        <v>0</v>
      </c>
      <c r="AJ457" s="39"/>
      <c r="AK457" s="39">
        <f t="shared" si="81"/>
        <v>0</v>
      </c>
      <c r="AL457" s="40">
        <v>3.3300000000000003E-2</v>
      </c>
      <c r="AM457" s="39">
        <f t="shared" si="82"/>
        <v>0</v>
      </c>
      <c r="AN457" s="39">
        <f t="shared" si="83"/>
        <v>0</v>
      </c>
      <c r="AO457" s="39">
        <v>0</v>
      </c>
      <c r="AP457" s="39">
        <f t="shared" si="84"/>
        <v>0</v>
      </c>
      <c r="AQ457" s="39"/>
      <c r="AR457" s="39"/>
      <c r="AS457" s="39">
        <f t="shared" si="85"/>
        <v>0</v>
      </c>
      <c r="AT457" s="41"/>
    </row>
    <row r="458" spans="1:46">
      <c r="A458" s="15"/>
      <c r="B458" s="15" t="s">
        <v>217</v>
      </c>
      <c r="C458" s="15" t="s">
        <v>66</v>
      </c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2">
        <f>SUM(E458:P458)</f>
        <v>0</v>
      </c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  <c r="AD458" s="39">
        <f t="shared" si="77"/>
        <v>0</v>
      </c>
      <c r="AE458" s="39">
        <f>(D458-R458)</f>
        <v>0</v>
      </c>
      <c r="AF458" s="39">
        <f t="shared" si="78"/>
        <v>0</v>
      </c>
      <c r="AG458" s="39">
        <f t="shared" si="79"/>
        <v>0</v>
      </c>
      <c r="AH458" s="40">
        <v>2.9000000000000001E-2</v>
      </c>
      <c r="AI458" s="39">
        <f t="shared" si="80"/>
        <v>0</v>
      </c>
      <c r="AJ458" s="39"/>
      <c r="AK458" s="39">
        <f t="shared" si="81"/>
        <v>0</v>
      </c>
      <c r="AL458" s="40">
        <v>0.04</v>
      </c>
      <c r="AM458" s="39">
        <f t="shared" si="82"/>
        <v>0</v>
      </c>
      <c r="AN458" s="39">
        <f t="shared" si="83"/>
        <v>0</v>
      </c>
      <c r="AO458" s="39">
        <v>0</v>
      </c>
      <c r="AP458" s="39">
        <f t="shared" si="84"/>
        <v>0</v>
      </c>
      <c r="AQ458" s="39"/>
      <c r="AR458" s="39"/>
      <c r="AS458" s="39">
        <f t="shared" si="85"/>
        <v>0</v>
      </c>
      <c r="AT458" s="39">
        <f>SUM(AS458+AS459+AS460+AS461+AS462)</f>
        <v>0</v>
      </c>
    </row>
    <row r="459" spans="1:46">
      <c r="A459" s="1"/>
      <c r="B459" s="1" t="s">
        <v>217</v>
      </c>
      <c r="C459" s="1" t="s">
        <v>76</v>
      </c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2">
        <f>(R458)</f>
        <v>0</v>
      </c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  <c r="AD459" s="39">
        <f t="shared" si="77"/>
        <v>0</v>
      </c>
      <c r="AE459" s="39">
        <f>(D458-R458)</f>
        <v>0</v>
      </c>
      <c r="AF459" s="39">
        <f t="shared" si="78"/>
        <v>0</v>
      </c>
      <c r="AG459" s="39">
        <f t="shared" si="79"/>
        <v>0</v>
      </c>
      <c r="AH459" s="40">
        <v>0.04</v>
      </c>
      <c r="AI459" s="39">
        <f t="shared" si="80"/>
        <v>0</v>
      </c>
      <c r="AJ459" s="39"/>
      <c r="AK459" s="39">
        <f t="shared" si="81"/>
        <v>0</v>
      </c>
      <c r="AL459" s="40">
        <v>0</v>
      </c>
      <c r="AM459" s="39">
        <f t="shared" si="82"/>
        <v>0</v>
      </c>
      <c r="AN459" s="39">
        <f t="shared" si="83"/>
        <v>0</v>
      </c>
      <c r="AO459" s="39">
        <v>0</v>
      </c>
      <c r="AP459" s="39">
        <f t="shared" si="84"/>
        <v>0</v>
      </c>
      <c r="AQ459" s="39"/>
      <c r="AR459" s="39"/>
      <c r="AS459" s="39">
        <f t="shared" si="85"/>
        <v>0</v>
      </c>
      <c r="AT459" s="41"/>
    </row>
    <row r="460" spans="1:46">
      <c r="A460" s="1"/>
      <c r="B460" s="1" t="s">
        <v>217</v>
      </c>
      <c r="C460" s="1" t="s">
        <v>70</v>
      </c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2">
        <f>R458</f>
        <v>0</v>
      </c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  <c r="AD460" s="39">
        <f t="shared" si="77"/>
        <v>0</v>
      </c>
      <c r="AE460" s="39">
        <f>(D458-R458)</f>
        <v>0</v>
      </c>
      <c r="AF460" s="39">
        <f t="shared" si="78"/>
        <v>0</v>
      </c>
      <c r="AG460" s="39">
        <f t="shared" si="79"/>
        <v>0</v>
      </c>
      <c r="AH460" s="40">
        <v>7.4999999999999997E-3</v>
      </c>
      <c r="AI460" s="39">
        <f t="shared" si="80"/>
        <v>0</v>
      </c>
      <c r="AJ460" s="39"/>
      <c r="AK460" s="39">
        <f t="shared" si="81"/>
        <v>0</v>
      </c>
      <c r="AL460" s="40">
        <v>0</v>
      </c>
      <c r="AM460" s="39">
        <f t="shared" si="82"/>
        <v>0</v>
      </c>
      <c r="AN460" s="39">
        <f t="shared" si="83"/>
        <v>0</v>
      </c>
      <c r="AO460" s="39">
        <v>0</v>
      </c>
      <c r="AP460" s="39">
        <f t="shared" si="84"/>
        <v>0</v>
      </c>
      <c r="AQ460" s="39"/>
      <c r="AR460" s="39"/>
      <c r="AS460" s="39">
        <f t="shared" si="85"/>
        <v>0</v>
      </c>
      <c r="AT460" s="41"/>
    </row>
    <row r="461" spans="1:46">
      <c r="A461" s="1"/>
      <c r="B461" s="1" t="s">
        <v>217</v>
      </c>
      <c r="C461" s="1" t="s">
        <v>67</v>
      </c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2">
        <f>R458</f>
        <v>0</v>
      </c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  <c r="AD461" s="39">
        <f t="shared" si="77"/>
        <v>0</v>
      </c>
      <c r="AE461" s="39">
        <f>(D458-R458)</f>
        <v>0</v>
      </c>
      <c r="AF461" s="39">
        <f t="shared" si="78"/>
        <v>0</v>
      </c>
      <c r="AG461" s="39">
        <f t="shared" si="79"/>
        <v>0</v>
      </c>
      <c r="AH461" s="40">
        <v>0.01</v>
      </c>
      <c r="AI461" s="39">
        <f t="shared" si="80"/>
        <v>0</v>
      </c>
      <c r="AJ461" s="39"/>
      <c r="AK461" s="39">
        <f t="shared" si="81"/>
        <v>0</v>
      </c>
      <c r="AL461" s="40">
        <v>3.3300000000000003E-2</v>
      </c>
      <c r="AM461" s="39">
        <f t="shared" si="82"/>
        <v>0</v>
      </c>
      <c r="AN461" s="39">
        <f t="shared" si="83"/>
        <v>0</v>
      </c>
      <c r="AO461" s="39">
        <v>0</v>
      </c>
      <c r="AP461" s="39">
        <f t="shared" si="84"/>
        <v>0</v>
      </c>
      <c r="AQ461" s="39"/>
      <c r="AR461" s="39"/>
      <c r="AS461" s="39">
        <f t="shared" si="85"/>
        <v>0</v>
      </c>
      <c r="AT461" s="41"/>
    </row>
    <row r="462" spans="1:46">
      <c r="A462" s="1"/>
      <c r="B462" s="1" t="s">
        <v>217</v>
      </c>
      <c r="C462" s="1" t="s">
        <v>68</v>
      </c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2">
        <f>R458</f>
        <v>0</v>
      </c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  <c r="AD462" s="39">
        <f t="shared" si="77"/>
        <v>0</v>
      </c>
      <c r="AE462" s="39">
        <f>(D458-R458)</f>
        <v>0</v>
      </c>
      <c r="AF462" s="39">
        <f t="shared" si="78"/>
        <v>0</v>
      </c>
      <c r="AG462" s="39">
        <f t="shared" si="79"/>
        <v>0</v>
      </c>
      <c r="AH462" s="40">
        <v>1E-3</v>
      </c>
      <c r="AI462" s="39">
        <f t="shared" si="80"/>
        <v>0</v>
      </c>
      <c r="AJ462" s="39"/>
      <c r="AK462" s="39">
        <f t="shared" si="81"/>
        <v>0</v>
      </c>
      <c r="AL462" s="40">
        <v>3.3300000000000003E-2</v>
      </c>
      <c r="AM462" s="39">
        <f t="shared" si="82"/>
        <v>0</v>
      </c>
      <c r="AN462" s="39">
        <f t="shared" si="83"/>
        <v>0</v>
      </c>
      <c r="AO462" s="39">
        <v>0</v>
      </c>
      <c r="AP462" s="39">
        <f t="shared" si="84"/>
        <v>0</v>
      </c>
      <c r="AQ462" s="39"/>
      <c r="AR462" s="39"/>
      <c r="AS462" s="39">
        <f t="shared" si="85"/>
        <v>0</v>
      </c>
      <c r="AT462" s="41"/>
    </row>
    <row r="463" spans="1:46">
      <c r="A463" s="15"/>
      <c r="B463" s="15" t="s">
        <v>218</v>
      </c>
      <c r="C463" s="15" t="s">
        <v>66</v>
      </c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2">
        <f>SUM(E463:P463)</f>
        <v>0</v>
      </c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  <c r="AD463" s="39">
        <f t="shared" si="77"/>
        <v>0</v>
      </c>
      <c r="AE463" s="39">
        <f>(D463-R463)</f>
        <v>0</v>
      </c>
      <c r="AF463" s="39">
        <f t="shared" si="78"/>
        <v>0</v>
      </c>
      <c r="AG463" s="39">
        <f t="shared" si="79"/>
        <v>0</v>
      </c>
      <c r="AH463" s="40">
        <v>2.9000000000000001E-2</v>
      </c>
      <c r="AI463" s="39">
        <f t="shared" si="80"/>
        <v>0</v>
      </c>
      <c r="AJ463" s="39"/>
      <c r="AK463" s="39">
        <f t="shared" si="81"/>
        <v>0</v>
      </c>
      <c r="AL463" s="40">
        <v>0.04</v>
      </c>
      <c r="AM463" s="39">
        <f t="shared" si="82"/>
        <v>0</v>
      </c>
      <c r="AN463" s="39">
        <f t="shared" si="83"/>
        <v>0</v>
      </c>
      <c r="AO463" s="39">
        <v>0</v>
      </c>
      <c r="AP463" s="39">
        <f t="shared" si="84"/>
        <v>0</v>
      </c>
      <c r="AQ463" s="39"/>
      <c r="AR463" s="39"/>
      <c r="AS463" s="39">
        <f t="shared" si="85"/>
        <v>0</v>
      </c>
      <c r="AT463" s="39">
        <f>SUM(AS463+AS464+AS465)</f>
        <v>0</v>
      </c>
    </row>
    <row r="464" spans="1:46">
      <c r="A464" s="1"/>
      <c r="B464" s="1" t="s">
        <v>218</v>
      </c>
      <c r="C464" s="1" t="s">
        <v>70</v>
      </c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2">
        <f>(R463)</f>
        <v>0</v>
      </c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  <c r="AD464" s="39">
        <f t="shared" si="77"/>
        <v>0</v>
      </c>
      <c r="AE464" s="39">
        <f>(D463-R463)</f>
        <v>0</v>
      </c>
      <c r="AF464" s="39">
        <f t="shared" si="78"/>
        <v>0</v>
      </c>
      <c r="AG464" s="39">
        <f t="shared" si="79"/>
        <v>0</v>
      </c>
      <c r="AH464" s="40">
        <v>7.4999999999999997E-3</v>
      </c>
      <c r="AI464" s="39">
        <f t="shared" si="80"/>
        <v>0</v>
      </c>
      <c r="AJ464" s="39"/>
      <c r="AK464" s="39">
        <f t="shared" si="81"/>
        <v>0</v>
      </c>
      <c r="AL464" s="40">
        <v>0</v>
      </c>
      <c r="AM464" s="39">
        <f t="shared" si="82"/>
        <v>0</v>
      </c>
      <c r="AN464" s="39">
        <f t="shared" si="83"/>
        <v>0</v>
      </c>
      <c r="AO464" s="39">
        <v>0</v>
      </c>
      <c r="AP464" s="39">
        <f t="shared" si="84"/>
        <v>0</v>
      </c>
      <c r="AQ464" s="39"/>
      <c r="AR464" s="39"/>
      <c r="AS464" s="39">
        <f t="shared" si="85"/>
        <v>0</v>
      </c>
      <c r="AT464" s="41"/>
    </row>
    <row r="465" spans="1:46">
      <c r="A465" s="1"/>
      <c r="B465" s="1" t="s">
        <v>218</v>
      </c>
      <c r="C465" s="1" t="s">
        <v>68</v>
      </c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2">
        <f>R463</f>
        <v>0</v>
      </c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  <c r="AD465" s="39">
        <f t="shared" si="77"/>
        <v>0</v>
      </c>
      <c r="AE465" s="39">
        <f>(D463-R463)</f>
        <v>0</v>
      </c>
      <c r="AF465" s="39">
        <f t="shared" si="78"/>
        <v>0</v>
      </c>
      <c r="AG465" s="39">
        <f t="shared" si="79"/>
        <v>0</v>
      </c>
      <c r="AH465" s="40">
        <v>1E-3</v>
      </c>
      <c r="AI465" s="39">
        <f t="shared" si="80"/>
        <v>0</v>
      </c>
      <c r="AJ465" s="39"/>
      <c r="AK465" s="39">
        <f t="shared" si="81"/>
        <v>0</v>
      </c>
      <c r="AL465" s="40">
        <v>3.3300000000000003E-2</v>
      </c>
      <c r="AM465" s="39">
        <f t="shared" si="82"/>
        <v>0</v>
      </c>
      <c r="AN465" s="39">
        <f t="shared" si="83"/>
        <v>0</v>
      </c>
      <c r="AO465" s="39">
        <v>0</v>
      </c>
      <c r="AP465" s="39">
        <f t="shared" si="84"/>
        <v>0</v>
      </c>
      <c r="AQ465" s="39"/>
      <c r="AR465" s="39"/>
      <c r="AS465" s="39">
        <f t="shared" si="85"/>
        <v>0</v>
      </c>
      <c r="AT465" s="39"/>
    </row>
    <row r="466" spans="1:46">
      <c r="A466" s="12"/>
      <c r="B466" s="12" t="s">
        <v>219</v>
      </c>
      <c r="C466" s="12" t="s">
        <v>66</v>
      </c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2">
        <f>SUM(E466:P466)</f>
        <v>0</v>
      </c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  <c r="AD466" s="39">
        <f t="shared" si="77"/>
        <v>0</v>
      </c>
      <c r="AE466" s="39">
        <f>(D466-R466)</f>
        <v>0</v>
      </c>
      <c r="AF466" s="39">
        <f t="shared" si="78"/>
        <v>0</v>
      </c>
      <c r="AG466" s="39">
        <f t="shared" si="79"/>
        <v>0</v>
      </c>
      <c r="AH466" s="40">
        <v>2.9000000000000001E-2</v>
      </c>
      <c r="AI466" s="39">
        <f t="shared" si="80"/>
        <v>0</v>
      </c>
      <c r="AJ466" s="39"/>
      <c r="AK466" s="39">
        <f t="shared" si="81"/>
        <v>0</v>
      </c>
      <c r="AL466" s="40">
        <v>0.04</v>
      </c>
      <c r="AM466" s="39">
        <f t="shared" si="82"/>
        <v>0</v>
      </c>
      <c r="AN466" s="39">
        <f t="shared" si="83"/>
        <v>0</v>
      </c>
      <c r="AO466" s="39">
        <v>0</v>
      </c>
      <c r="AP466" s="39">
        <f t="shared" si="84"/>
        <v>0</v>
      </c>
      <c r="AQ466" s="39"/>
      <c r="AR466" s="39"/>
      <c r="AS466" s="39">
        <f t="shared" si="85"/>
        <v>0</v>
      </c>
      <c r="AT466" s="39">
        <f>SUM(AS466+AS467+AS468+AS469)</f>
        <v>0</v>
      </c>
    </row>
    <row r="467" spans="1:46">
      <c r="A467" s="1"/>
      <c r="B467" s="1" t="s">
        <v>219</v>
      </c>
      <c r="C467" s="1" t="s">
        <v>70</v>
      </c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2">
        <f>(R466)</f>
        <v>0</v>
      </c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  <c r="AD467" s="39">
        <f t="shared" si="77"/>
        <v>0</v>
      </c>
      <c r="AE467" s="39">
        <f>(D466-R466)</f>
        <v>0</v>
      </c>
      <c r="AF467" s="39">
        <f t="shared" si="78"/>
        <v>0</v>
      </c>
      <c r="AG467" s="39">
        <f t="shared" si="79"/>
        <v>0</v>
      </c>
      <c r="AH467" s="40">
        <v>7.4999999999999997E-3</v>
      </c>
      <c r="AI467" s="39">
        <f t="shared" si="80"/>
        <v>0</v>
      </c>
      <c r="AJ467" s="39"/>
      <c r="AK467" s="39">
        <f t="shared" si="81"/>
        <v>0</v>
      </c>
      <c r="AL467" s="40">
        <v>0</v>
      </c>
      <c r="AM467" s="39">
        <f t="shared" si="82"/>
        <v>0</v>
      </c>
      <c r="AN467" s="39">
        <f t="shared" si="83"/>
        <v>0</v>
      </c>
      <c r="AO467" s="39">
        <v>0</v>
      </c>
      <c r="AP467" s="39">
        <f t="shared" si="84"/>
        <v>0</v>
      </c>
      <c r="AQ467" s="39"/>
      <c r="AR467" s="39"/>
      <c r="AS467" s="39">
        <f t="shared" si="85"/>
        <v>0</v>
      </c>
      <c r="AT467" s="41"/>
    </row>
    <row r="468" spans="1:46">
      <c r="A468" s="1"/>
      <c r="B468" s="1" t="s">
        <v>219</v>
      </c>
      <c r="C468" s="1" t="s">
        <v>67</v>
      </c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2">
        <f>R466</f>
        <v>0</v>
      </c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  <c r="AD468" s="39">
        <f t="shared" si="77"/>
        <v>0</v>
      </c>
      <c r="AE468" s="39">
        <f>(D466-R466)</f>
        <v>0</v>
      </c>
      <c r="AF468" s="39">
        <f t="shared" si="78"/>
        <v>0</v>
      </c>
      <c r="AG468" s="39">
        <f t="shared" si="79"/>
        <v>0</v>
      </c>
      <c r="AH468" s="40">
        <v>0.01</v>
      </c>
      <c r="AI468" s="39">
        <f t="shared" si="80"/>
        <v>0</v>
      </c>
      <c r="AJ468" s="39"/>
      <c r="AK468" s="39">
        <f t="shared" si="81"/>
        <v>0</v>
      </c>
      <c r="AL468" s="40">
        <v>3.3300000000000003E-2</v>
      </c>
      <c r="AM468" s="39">
        <f t="shared" si="82"/>
        <v>0</v>
      </c>
      <c r="AN468" s="39">
        <f t="shared" si="83"/>
        <v>0</v>
      </c>
      <c r="AO468" s="39">
        <v>0</v>
      </c>
      <c r="AP468" s="39">
        <f t="shared" si="84"/>
        <v>0</v>
      </c>
      <c r="AQ468" s="39"/>
      <c r="AR468" s="39"/>
      <c r="AS468" s="39">
        <f t="shared" si="85"/>
        <v>0</v>
      </c>
      <c r="AT468" s="41"/>
    </row>
    <row r="469" spans="1:46">
      <c r="A469" s="1"/>
      <c r="B469" s="1" t="s">
        <v>219</v>
      </c>
      <c r="C469" s="1" t="s">
        <v>68</v>
      </c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2">
        <f>R466</f>
        <v>0</v>
      </c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  <c r="AD469" s="39">
        <f t="shared" si="77"/>
        <v>0</v>
      </c>
      <c r="AE469" s="39">
        <f>(D466-R466)</f>
        <v>0</v>
      </c>
      <c r="AF469" s="39">
        <f t="shared" si="78"/>
        <v>0</v>
      </c>
      <c r="AG469" s="39">
        <f t="shared" si="79"/>
        <v>0</v>
      </c>
      <c r="AH469" s="40">
        <v>1E-3</v>
      </c>
      <c r="AI469" s="39">
        <f t="shared" si="80"/>
        <v>0</v>
      </c>
      <c r="AJ469" s="39"/>
      <c r="AK469" s="39">
        <f t="shared" si="81"/>
        <v>0</v>
      </c>
      <c r="AL469" s="40">
        <v>3.3300000000000003E-2</v>
      </c>
      <c r="AM469" s="39">
        <f t="shared" si="82"/>
        <v>0</v>
      </c>
      <c r="AN469" s="39">
        <f t="shared" si="83"/>
        <v>0</v>
      </c>
      <c r="AO469" s="39">
        <v>0</v>
      </c>
      <c r="AP469" s="39">
        <f t="shared" si="84"/>
        <v>0</v>
      </c>
      <c r="AQ469" s="39"/>
      <c r="AR469" s="39"/>
      <c r="AS469" s="39">
        <f t="shared" si="85"/>
        <v>0</v>
      </c>
      <c r="AT469" s="41"/>
    </row>
    <row r="470" spans="1:46">
      <c r="A470" s="15"/>
      <c r="B470" s="15" t="s">
        <v>220</v>
      </c>
      <c r="C470" s="15" t="s">
        <v>66</v>
      </c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2">
        <f>SUM(E470:P470)</f>
        <v>0</v>
      </c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  <c r="AD470" s="39">
        <f t="shared" si="77"/>
        <v>0</v>
      </c>
      <c r="AE470" s="39">
        <f>(D470-R470)</f>
        <v>0</v>
      </c>
      <c r="AF470" s="39">
        <f t="shared" si="78"/>
        <v>0</v>
      </c>
      <c r="AG470" s="39">
        <f t="shared" si="79"/>
        <v>0</v>
      </c>
      <c r="AH470" s="40">
        <v>2.9000000000000001E-2</v>
      </c>
      <c r="AI470" s="39">
        <f t="shared" si="80"/>
        <v>0</v>
      </c>
      <c r="AJ470" s="39"/>
      <c r="AK470" s="39">
        <f t="shared" si="81"/>
        <v>0</v>
      </c>
      <c r="AL470" s="40">
        <v>0.04</v>
      </c>
      <c r="AM470" s="39">
        <f t="shared" si="82"/>
        <v>0</v>
      </c>
      <c r="AN470" s="39">
        <f t="shared" si="83"/>
        <v>0</v>
      </c>
      <c r="AO470" s="39">
        <v>0</v>
      </c>
      <c r="AP470" s="39">
        <f t="shared" si="84"/>
        <v>0</v>
      </c>
      <c r="AQ470" s="39"/>
      <c r="AR470" s="39"/>
      <c r="AS470" s="39">
        <f t="shared" si="85"/>
        <v>0</v>
      </c>
      <c r="AT470" s="39">
        <f>SUM(AS470+AS471+AS472)</f>
        <v>0</v>
      </c>
    </row>
    <row r="471" spans="1:46">
      <c r="A471" s="1"/>
      <c r="B471" s="1" t="s">
        <v>220</v>
      </c>
      <c r="C471" s="1" t="s">
        <v>70</v>
      </c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2">
        <f>(R470)</f>
        <v>0</v>
      </c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  <c r="AD471" s="39">
        <f t="shared" si="77"/>
        <v>0</v>
      </c>
      <c r="AE471" s="39">
        <f>(D470-R470)</f>
        <v>0</v>
      </c>
      <c r="AF471" s="39">
        <f t="shared" si="78"/>
        <v>0</v>
      </c>
      <c r="AG471" s="39">
        <f t="shared" si="79"/>
        <v>0</v>
      </c>
      <c r="AH471" s="40">
        <v>7.4999999999999997E-3</v>
      </c>
      <c r="AI471" s="39">
        <f t="shared" si="80"/>
        <v>0</v>
      </c>
      <c r="AJ471" s="39"/>
      <c r="AK471" s="39">
        <f t="shared" si="81"/>
        <v>0</v>
      </c>
      <c r="AL471" s="40">
        <v>0</v>
      </c>
      <c r="AM471" s="39">
        <f t="shared" si="82"/>
        <v>0</v>
      </c>
      <c r="AN471" s="39">
        <f t="shared" si="83"/>
        <v>0</v>
      </c>
      <c r="AO471" s="39">
        <v>0</v>
      </c>
      <c r="AP471" s="39">
        <f t="shared" si="84"/>
        <v>0</v>
      </c>
      <c r="AQ471" s="39"/>
      <c r="AR471" s="39"/>
      <c r="AS471" s="39">
        <f t="shared" si="85"/>
        <v>0</v>
      </c>
      <c r="AT471" s="41"/>
    </row>
    <row r="472" spans="1:46">
      <c r="A472" s="1"/>
      <c r="B472" s="1" t="s">
        <v>220</v>
      </c>
      <c r="C472" s="1" t="s">
        <v>68</v>
      </c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2">
        <f>R470</f>
        <v>0</v>
      </c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  <c r="AD472" s="39">
        <f t="shared" si="77"/>
        <v>0</v>
      </c>
      <c r="AE472" s="39">
        <f>(D470-R470)</f>
        <v>0</v>
      </c>
      <c r="AF472" s="39">
        <f t="shared" si="78"/>
        <v>0</v>
      </c>
      <c r="AG472" s="39">
        <f t="shared" si="79"/>
        <v>0</v>
      </c>
      <c r="AH472" s="40">
        <v>1E-3</v>
      </c>
      <c r="AI472" s="39">
        <f t="shared" si="80"/>
        <v>0</v>
      </c>
      <c r="AJ472" s="39"/>
      <c r="AK472" s="39">
        <f t="shared" si="81"/>
        <v>0</v>
      </c>
      <c r="AL472" s="40">
        <v>3.3300000000000003E-2</v>
      </c>
      <c r="AM472" s="39">
        <f t="shared" si="82"/>
        <v>0</v>
      </c>
      <c r="AN472" s="39">
        <f t="shared" si="83"/>
        <v>0</v>
      </c>
      <c r="AO472" s="39">
        <v>0</v>
      </c>
      <c r="AP472" s="39">
        <f t="shared" si="84"/>
        <v>0</v>
      </c>
      <c r="AQ472" s="39"/>
      <c r="AR472" s="39"/>
      <c r="AS472" s="39">
        <f t="shared" si="85"/>
        <v>0</v>
      </c>
      <c r="AT472" s="39"/>
    </row>
    <row r="473" spans="1:46">
      <c r="A473" s="16"/>
      <c r="B473" s="16" t="s">
        <v>221</v>
      </c>
      <c r="C473" s="15" t="s">
        <v>66</v>
      </c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2">
        <f>SUM(E473:P473)</f>
        <v>0</v>
      </c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>
        <f t="shared" si="77"/>
        <v>0</v>
      </c>
      <c r="AE473" s="39">
        <f>(D473-R473)</f>
        <v>0</v>
      </c>
      <c r="AF473" s="39">
        <f t="shared" si="78"/>
        <v>0</v>
      </c>
      <c r="AG473" s="39">
        <f t="shared" si="79"/>
        <v>0</v>
      </c>
      <c r="AH473" s="40">
        <v>2.9000000000000001E-2</v>
      </c>
      <c r="AI473" s="39">
        <f t="shared" si="80"/>
        <v>0</v>
      </c>
      <c r="AJ473" s="39"/>
      <c r="AK473" s="39">
        <f t="shared" si="81"/>
        <v>0</v>
      </c>
      <c r="AL473" s="40">
        <v>0.04</v>
      </c>
      <c r="AM473" s="39">
        <f t="shared" si="82"/>
        <v>0</v>
      </c>
      <c r="AN473" s="39">
        <f t="shared" si="83"/>
        <v>0</v>
      </c>
      <c r="AO473" s="39">
        <v>0</v>
      </c>
      <c r="AP473" s="39">
        <f t="shared" si="84"/>
        <v>0</v>
      </c>
      <c r="AQ473" s="39"/>
      <c r="AR473" s="39"/>
      <c r="AS473" s="39">
        <f t="shared" si="85"/>
        <v>0</v>
      </c>
      <c r="AT473" s="39">
        <f>SUM(AS473+AS474+AS475)</f>
        <v>0</v>
      </c>
    </row>
    <row r="474" spans="1:46">
      <c r="A474" s="1"/>
      <c r="B474" s="1" t="s">
        <v>221</v>
      </c>
      <c r="C474" s="1" t="s">
        <v>70</v>
      </c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2">
        <f>(R472)</f>
        <v>0</v>
      </c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  <c r="AD474" s="39">
        <f t="shared" ref="AD474" si="86">SUM(S474:AB474)</f>
        <v>0</v>
      </c>
      <c r="AE474" s="39">
        <f>(D473-R473)</f>
        <v>0</v>
      </c>
      <c r="AF474" s="39">
        <f t="shared" ref="AF474" si="87">(AD474)</f>
        <v>0</v>
      </c>
      <c r="AG474" s="39">
        <f t="shared" ref="AG474" si="88">(AE474-AF474)</f>
        <v>0</v>
      </c>
      <c r="AH474" s="40">
        <v>0.01</v>
      </c>
      <c r="AI474" s="39">
        <f t="shared" ref="AI474" si="89">AG474*AH474</f>
        <v>0</v>
      </c>
      <c r="AJ474" s="39"/>
      <c r="AK474" s="39">
        <f t="shared" ref="AK474" si="90">(AI474+AJ474)</f>
        <v>0</v>
      </c>
      <c r="AL474" s="40">
        <v>0</v>
      </c>
      <c r="AM474" s="39">
        <f t="shared" ref="AM474" si="91">(AK474*AL474)</f>
        <v>0</v>
      </c>
      <c r="AN474" s="39">
        <f t="shared" ref="AN474" si="92">(AK474-AM474)</f>
        <v>0</v>
      </c>
      <c r="AO474" s="39">
        <v>0</v>
      </c>
      <c r="AP474" s="39">
        <f t="shared" ref="AP474" si="93">AN474-AO474</f>
        <v>0</v>
      </c>
      <c r="AQ474" s="39"/>
      <c r="AR474" s="39"/>
      <c r="AS474" s="39">
        <f t="shared" ref="AS474" si="94">(AP474+AQ474+AR474)</f>
        <v>0</v>
      </c>
      <c r="AT474" s="41"/>
    </row>
    <row r="475" spans="1:46">
      <c r="A475" s="1"/>
      <c r="B475" s="1" t="s">
        <v>221</v>
      </c>
      <c r="C475" s="1" t="s">
        <v>76</v>
      </c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2">
        <f>(R472)</f>
        <v>0</v>
      </c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  <c r="AD475" s="39">
        <f t="shared" si="77"/>
        <v>0</v>
      </c>
      <c r="AE475" s="39">
        <f>(D473-R473)</f>
        <v>0</v>
      </c>
      <c r="AF475" s="39">
        <f t="shared" si="78"/>
        <v>0</v>
      </c>
      <c r="AG475" s="39">
        <f t="shared" si="79"/>
        <v>0</v>
      </c>
      <c r="AH475" s="40">
        <v>2.5000000000000001E-2</v>
      </c>
      <c r="AI475" s="39">
        <f t="shared" si="80"/>
        <v>0</v>
      </c>
      <c r="AJ475" s="39"/>
      <c r="AK475" s="39">
        <f t="shared" si="81"/>
        <v>0</v>
      </c>
      <c r="AL475" s="40">
        <v>0</v>
      </c>
      <c r="AM475" s="39">
        <f t="shared" si="82"/>
        <v>0</v>
      </c>
      <c r="AN475" s="39">
        <f t="shared" si="83"/>
        <v>0</v>
      </c>
      <c r="AO475" s="39">
        <v>0</v>
      </c>
      <c r="AP475" s="39">
        <f t="shared" si="84"/>
        <v>0</v>
      </c>
      <c r="AQ475" s="39"/>
      <c r="AR475" s="39"/>
      <c r="AS475" s="39">
        <f t="shared" si="85"/>
        <v>0</v>
      </c>
      <c r="AT475" s="41"/>
    </row>
    <row r="476" spans="1:46">
      <c r="A476" s="15"/>
      <c r="B476" s="15" t="s">
        <v>222</v>
      </c>
      <c r="C476" s="15" t="s">
        <v>66</v>
      </c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2">
        <f>SUM(E476:P476)</f>
        <v>0</v>
      </c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  <c r="AD476" s="39">
        <f t="shared" si="77"/>
        <v>0</v>
      </c>
      <c r="AE476" s="39">
        <f>(D476-R476)</f>
        <v>0</v>
      </c>
      <c r="AF476" s="39">
        <f t="shared" si="78"/>
        <v>0</v>
      </c>
      <c r="AG476" s="39">
        <f t="shared" si="79"/>
        <v>0</v>
      </c>
      <c r="AH476" s="40">
        <v>2.9000000000000001E-2</v>
      </c>
      <c r="AI476" s="39">
        <f t="shared" si="80"/>
        <v>0</v>
      </c>
      <c r="AJ476" s="39"/>
      <c r="AK476" s="39">
        <f t="shared" si="81"/>
        <v>0</v>
      </c>
      <c r="AL476" s="40">
        <v>0.04</v>
      </c>
      <c r="AM476" s="39">
        <f t="shared" si="82"/>
        <v>0</v>
      </c>
      <c r="AN476" s="39">
        <f t="shared" si="83"/>
        <v>0</v>
      </c>
      <c r="AO476" s="39">
        <v>0</v>
      </c>
      <c r="AP476" s="39">
        <f t="shared" si="84"/>
        <v>0</v>
      </c>
      <c r="AQ476" s="39"/>
      <c r="AR476" s="39"/>
      <c r="AS476" s="39">
        <f t="shared" si="85"/>
        <v>0</v>
      </c>
      <c r="AT476" s="39">
        <f>SUM(AS476+AS477+AS478)</f>
        <v>0</v>
      </c>
    </row>
    <row r="477" spans="1:46">
      <c r="A477" s="1"/>
      <c r="B477" s="1" t="s">
        <v>222</v>
      </c>
      <c r="C477" s="1" t="s">
        <v>76</v>
      </c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2">
        <f>(R476)</f>
        <v>0</v>
      </c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  <c r="AD477" s="39">
        <f t="shared" si="77"/>
        <v>0</v>
      </c>
      <c r="AE477" s="39">
        <f>(D476-R476)</f>
        <v>0</v>
      </c>
      <c r="AF477" s="39">
        <f t="shared" si="78"/>
        <v>0</v>
      </c>
      <c r="AG477" s="39">
        <f t="shared" si="79"/>
        <v>0</v>
      </c>
      <c r="AH477" s="40">
        <v>0.02</v>
      </c>
      <c r="AI477" s="39">
        <f t="shared" si="80"/>
        <v>0</v>
      </c>
      <c r="AJ477" s="39"/>
      <c r="AK477" s="39">
        <f t="shared" si="81"/>
        <v>0</v>
      </c>
      <c r="AL477" s="40">
        <v>2.2200000000000001E-2</v>
      </c>
      <c r="AM477" s="39">
        <f t="shared" si="82"/>
        <v>0</v>
      </c>
      <c r="AN477" s="39">
        <f t="shared" si="83"/>
        <v>0</v>
      </c>
      <c r="AO477" s="39">
        <v>0</v>
      </c>
      <c r="AP477" s="39">
        <f t="shared" si="84"/>
        <v>0</v>
      </c>
      <c r="AQ477" s="39"/>
      <c r="AR477" s="39"/>
      <c r="AS477" s="39">
        <f t="shared" si="85"/>
        <v>0</v>
      </c>
      <c r="AT477" s="41"/>
    </row>
    <row r="478" spans="1:46">
      <c r="A478" s="1"/>
      <c r="B478" s="1" t="s">
        <v>222</v>
      </c>
      <c r="C478" s="1" t="s">
        <v>70</v>
      </c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2">
        <f>R476</f>
        <v>0</v>
      </c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  <c r="AD478" s="39">
        <f t="shared" si="77"/>
        <v>0</v>
      </c>
      <c r="AE478" s="39">
        <f>(D476-R476)</f>
        <v>0</v>
      </c>
      <c r="AF478" s="39">
        <f t="shared" si="78"/>
        <v>0</v>
      </c>
      <c r="AG478" s="39">
        <f t="shared" si="79"/>
        <v>0</v>
      </c>
      <c r="AH478" s="40">
        <v>0.01</v>
      </c>
      <c r="AI478" s="39">
        <f t="shared" si="80"/>
        <v>0</v>
      </c>
      <c r="AJ478" s="39"/>
      <c r="AK478" s="39">
        <f t="shared" si="81"/>
        <v>0</v>
      </c>
      <c r="AL478" s="40">
        <v>0</v>
      </c>
      <c r="AM478" s="39">
        <f t="shared" si="82"/>
        <v>0</v>
      </c>
      <c r="AN478" s="39">
        <f t="shared" si="83"/>
        <v>0</v>
      </c>
      <c r="AO478" s="39">
        <v>0</v>
      </c>
      <c r="AP478" s="39">
        <f t="shared" si="84"/>
        <v>0</v>
      </c>
      <c r="AQ478" s="39"/>
      <c r="AR478" s="39"/>
      <c r="AS478" s="39">
        <f t="shared" si="85"/>
        <v>0</v>
      </c>
      <c r="AT478" s="41"/>
    </row>
    <row r="479" spans="1:46">
      <c r="A479" s="12"/>
      <c r="B479" s="12" t="s">
        <v>223</v>
      </c>
      <c r="C479" s="12" t="s">
        <v>66</v>
      </c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2">
        <f>SUM(E479:P479)</f>
        <v>0</v>
      </c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  <c r="AD479" s="39">
        <f t="shared" si="77"/>
        <v>0</v>
      </c>
      <c r="AE479" s="39">
        <f>(D479-R479)</f>
        <v>0</v>
      </c>
      <c r="AF479" s="39">
        <f t="shared" si="78"/>
        <v>0</v>
      </c>
      <c r="AG479" s="39">
        <f t="shared" si="79"/>
        <v>0</v>
      </c>
      <c r="AH479" s="40">
        <v>2.9000000000000001E-2</v>
      </c>
      <c r="AI479" s="39">
        <f t="shared" si="80"/>
        <v>0</v>
      </c>
      <c r="AJ479" s="39"/>
      <c r="AK479" s="39">
        <f t="shared" si="81"/>
        <v>0</v>
      </c>
      <c r="AL479" s="40">
        <v>0.04</v>
      </c>
      <c r="AM479" s="39">
        <f t="shared" si="82"/>
        <v>0</v>
      </c>
      <c r="AN479" s="39">
        <f t="shared" si="83"/>
        <v>0</v>
      </c>
      <c r="AO479" s="39">
        <v>0</v>
      </c>
      <c r="AP479" s="39">
        <f t="shared" si="84"/>
        <v>0</v>
      </c>
      <c r="AQ479" s="39"/>
      <c r="AR479" s="39"/>
      <c r="AS479" s="39">
        <f t="shared" si="85"/>
        <v>0</v>
      </c>
      <c r="AT479" s="39">
        <f>SUM(AS479+AS480)</f>
        <v>0</v>
      </c>
    </row>
    <row r="480" spans="1:46">
      <c r="A480" s="1"/>
      <c r="B480" s="1" t="s">
        <v>223</v>
      </c>
      <c r="C480" s="1" t="s">
        <v>70</v>
      </c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2">
        <f>(R479)</f>
        <v>0</v>
      </c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>
        <f t="shared" si="77"/>
        <v>0</v>
      </c>
      <c r="AE480" s="39">
        <f>(D479-R479)</f>
        <v>0</v>
      </c>
      <c r="AF480" s="39">
        <f t="shared" si="78"/>
        <v>0</v>
      </c>
      <c r="AG480" s="39">
        <f t="shared" si="79"/>
        <v>0</v>
      </c>
      <c r="AH480" s="40">
        <v>0.01</v>
      </c>
      <c r="AI480" s="39">
        <f t="shared" si="80"/>
        <v>0</v>
      </c>
      <c r="AJ480" s="39"/>
      <c r="AK480" s="39">
        <f t="shared" si="81"/>
        <v>0</v>
      </c>
      <c r="AL480" s="40">
        <v>0</v>
      </c>
      <c r="AM480" s="39">
        <f t="shared" si="82"/>
        <v>0</v>
      </c>
      <c r="AN480" s="39">
        <f t="shared" si="83"/>
        <v>0</v>
      </c>
      <c r="AO480" s="39">
        <v>0</v>
      </c>
      <c r="AP480" s="39">
        <f t="shared" si="84"/>
        <v>0</v>
      </c>
      <c r="AQ480" s="39"/>
      <c r="AR480" s="39"/>
      <c r="AS480" s="39">
        <f t="shared" si="85"/>
        <v>0</v>
      </c>
      <c r="AT480" s="41"/>
    </row>
    <row r="481" spans="1:46">
      <c r="A481" s="15"/>
      <c r="B481" s="15" t="s">
        <v>224</v>
      </c>
      <c r="C481" s="15" t="s">
        <v>66</v>
      </c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2">
        <f>SUM(E481:P481)</f>
        <v>0</v>
      </c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>
        <f t="shared" si="77"/>
        <v>0</v>
      </c>
      <c r="AE481" s="39">
        <f>(D481-R481)</f>
        <v>0</v>
      </c>
      <c r="AF481" s="39">
        <f t="shared" si="78"/>
        <v>0</v>
      </c>
      <c r="AG481" s="39">
        <f t="shared" si="79"/>
        <v>0</v>
      </c>
      <c r="AH481" s="40">
        <v>2.9000000000000001E-2</v>
      </c>
      <c r="AI481" s="39">
        <f t="shared" si="80"/>
        <v>0</v>
      </c>
      <c r="AJ481" s="39"/>
      <c r="AK481" s="39">
        <f t="shared" si="81"/>
        <v>0</v>
      </c>
      <c r="AL481" s="40">
        <v>0.04</v>
      </c>
      <c r="AM481" s="39">
        <f t="shared" si="82"/>
        <v>0</v>
      </c>
      <c r="AN481" s="39">
        <f t="shared" si="83"/>
        <v>0</v>
      </c>
      <c r="AO481" s="39">
        <v>0</v>
      </c>
      <c r="AP481" s="39">
        <f t="shared" si="84"/>
        <v>0</v>
      </c>
      <c r="AQ481" s="39"/>
      <c r="AR481" s="39"/>
      <c r="AS481" s="39">
        <f t="shared" si="85"/>
        <v>0</v>
      </c>
      <c r="AT481" s="39">
        <f>SUM(AS481+AS482)</f>
        <v>0</v>
      </c>
    </row>
    <row r="482" spans="1:46">
      <c r="A482" s="1"/>
      <c r="B482" s="1" t="s">
        <v>224</v>
      </c>
      <c r="C482" s="1" t="s">
        <v>70</v>
      </c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2">
        <f>(R481)</f>
        <v>0</v>
      </c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  <c r="AD482" s="39">
        <f t="shared" si="77"/>
        <v>0</v>
      </c>
      <c r="AE482" s="39">
        <f>(D481-R481)</f>
        <v>0</v>
      </c>
      <c r="AF482" s="39">
        <f t="shared" si="78"/>
        <v>0</v>
      </c>
      <c r="AG482" s="39">
        <f t="shared" si="79"/>
        <v>0</v>
      </c>
      <c r="AH482" s="40">
        <v>0.01</v>
      </c>
      <c r="AI482" s="39">
        <f t="shared" si="80"/>
        <v>0</v>
      </c>
      <c r="AJ482" s="39"/>
      <c r="AK482" s="39">
        <f t="shared" si="81"/>
        <v>0</v>
      </c>
      <c r="AL482" s="40">
        <v>0</v>
      </c>
      <c r="AM482" s="39">
        <f t="shared" si="82"/>
        <v>0</v>
      </c>
      <c r="AN482" s="39">
        <f t="shared" si="83"/>
        <v>0</v>
      </c>
      <c r="AO482" s="39">
        <v>0</v>
      </c>
      <c r="AP482" s="39">
        <f t="shared" si="84"/>
        <v>0</v>
      </c>
      <c r="AQ482" s="39"/>
      <c r="AR482" s="39"/>
      <c r="AS482" s="39">
        <f t="shared" si="85"/>
        <v>0</v>
      </c>
      <c r="AT482" s="41"/>
    </row>
    <row r="483" spans="1:46">
      <c r="A483" s="15"/>
      <c r="B483" s="15" t="s">
        <v>225</v>
      </c>
      <c r="C483" s="15" t="s">
        <v>66</v>
      </c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2">
        <f>SUM(E483:P483)</f>
        <v>0</v>
      </c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  <c r="AD483" s="39">
        <f t="shared" si="77"/>
        <v>0</v>
      </c>
      <c r="AE483" s="39">
        <f>(D483-R483)</f>
        <v>0</v>
      </c>
      <c r="AF483" s="39">
        <f t="shared" si="78"/>
        <v>0</v>
      </c>
      <c r="AG483" s="39">
        <f t="shared" si="79"/>
        <v>0</v>
      </c>
      <c r="AH483" s="40">
        <v>2.9000000000000001E-2</v>
      </c>
      <c r="AI483" s="39">
        <f t="shared" si="80"/>
        <v>0</v>
      </c>
      <c r="AJ483" s="39"/>
      <c r="AK483" s="39">
        <f t="shared" si="81"/>
        <v>0</v>
      </c>
      <c r="AL483" s="40">
        <v>0.04</v>
      </c>
      <c r="AM483" s="39">
        <f t="shared" si="82"/>
        <v>0</v>
      </c>
      <c r="AN483" s="39">
        <f t="shared" si="83"/>
        <v>0</v>
      </c>
      <c r="AO483" s="39">
        <v>0</v>
      </c>
      <c r="AP483" s="39">
        <f t="shared" si="84"/>
        <v>0</v>
      </c>
      <c r="AQ483" s="39"/>
      <c r="AR483" s="39"/>
      <c r="AS483" s="39">
        <f t="shared" si="85"/>
        <v>0</v>
      </c>
      <c r="AT483" s="39">
        <f>SUM(AS483+AS484)</f>
        <v>0</v>
      </c>
    </row>
    <row r="484" spans="1:46">
      <c r="A484" s="1"/>
      <c r="B484" s="1" t="s">
        <v>225</v>
      </c>
      <c r="C484" s="1" t="s">
        <v>70</v>
      </c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2">
        <f>(R483)</f>
        <v>0</v>
      </c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  <c r="AD484" s="39">
        <f t="shared" si="77"/>
        <v>0</v>
      </c>
      <c r="AE484" s="39">
        <f>(D483-R483)</f>
        <v>0</v>
      </c>
      <c r="AF484" s="39">
        <f t="shared" si="78"/>
        <v>0</v>
      </c>
      <c r="AG484" s="39">
        <f t="shared" si="79"/>
        <v>0</v>
      </c>
      <c r="AH484" s="40">
        <v>0.01</v>
      </c>
      <c r="AI484" s="39">
        <f t="shared" si="80"/>
        <v>0</v>
      </c>
      <c r="AJ484" s="39"/>
      <c r="AK484" s="39">
        <f t="shared" si="81"/>
        <v>0</v>
      </c>
      <c r="AL484" s="40">
        <v>0</v>
      </c>
      <c r="AM484" s="39">
        <f t="shared" si="82"/>
        <v>0</v>
      </c>
      <c r="AN484" s="39">
        <f t="shared" si="83"/>
        <v>0</v>
      </c>
      <c r="AO484" s="39">
        <v>0</v>
      </c>
      <c r="AP484" s="39">
        <f t="shared" si="84"/>
        <v>0</v>
      </c>
      <c r="AQ484" s="39"/>
      <c r="AR484" s="39"/>
      <c r="AS484" s="39">
        <f t="shared" si="85"/>
        <v>0</v>
      </c>
      <c r="AT484" s="41"/>
    </row>
    <row r="485" spans="1:46">
      <c r="A485" s="15"/>
      <c r="B485" s="15" t="s">
        <v>226</v>
      </c>
      <c r="C485" s="15" t="s">
        <v>66</v>
      </c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2">
        <f>SUM(E485:P485)</f>
        <v>0</v>
      </c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  <c r="AD485" s="39">
        <f t="shared" si="77"/>
        <v>0</v>
      </c>
      <c r="AE485" s="39">
        <f>(D485-R485)</f>
        <v>0</v>
      </c>
      <c r="AF485" s="39">
        <f t="shared" si="78"/>
        <v>0</v>
      </c>
      <c r="AG485" s="39">
        <f t="shared" si="79"/>
        <v>0</v>
      </c>
      <c r="AH485" s="40">
        <v>2.9000000000000001E-2</v>
      </c>
      <c r="AI485" s="39">
        <f t="shared" si="80"/>
        <v>0</v>
      </c>
      <c r="AJ485" s="39"/>
      <c r="AK485" s="39">
        <f t="shared" si="81"/>
        <v>0</v>
      </c>
      <c r="AL485" s="40">
        <v>0.04</v>
      </c>
      <c r="AM485" s="39">
        <f t="shared" si="82"/>
        <v>0</v>
      </c>
      <c r="AN485" s="39">
        <f t="shared" si="83"/>
        <v>0</v>
      </c>
      <c r="AO485" s="39">
        <v>0</v>
      </c>
      <c r="AP485" s="39">
        <f t="shared" si="84"/>
        <v>0</v>
      </c>
      <c r="AQ485" s="39"/>
      <c r="AR485" s="39"/>
      <c r="AS485" s="39">
        <f t="shared" si="85"/>
        <v>0</v>
      </c>
      <c r="AT485" s="39">
        <f>SUM(AS485+AS486+AS487)</f>
        <v>0</v>
      </c>
    </row>
    <row r="486" spans="1:46">
      <c r="A486" s="1"/>
      <c r="B486" s="1" t="s">
        <v>226</v>
      </c>
      <c r="C486" s="1" t="s">
        <v>70</v>
      </c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2">
        <f>(R485)</f>
        <v>0</v>
      </c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  <c r="AD486" s="39">
        <f t="shared" si="77"/>
        <v>0</v>
      </c>
      <c r="AE486" s="39">
        <f>(D485-R485)</f>
        <v>0</v>
      </c>
      <c r="AF486" s="39">
        <f t="shared" si="78"/>
        <v>0</v>
      </c>
      <c r="AG486" s="39">
        <f t="shared" si="79"/>
        <v>0</v>
      </c>
      <c r="AH486" s="40">
        <v>0.01</v>
      </c>
      <c r="AI486" s="39">
        <f t="shared" si="80"/>
        <v>0</v>
      </c>
      <c r="AJ486" s="39"/>
      <c r="AK486" s="39">
        <f t="shared" si="81"/>
        <v>0</v>
      </c>
      <c r="AL486" s="40">
        <v>0</v>
      </c>
      <c r="AM486" s="39">
        <f t="shared" si="82"/>
        <v>0</v>
      </c>
      <c r="AN486" s="39">
        <f t="shared" si="83"/>
        <v>0</v>
      </c>
      <c r="AO486" s="39">
        <v>0</v>
      </c>
      <c r="AP486" s="39">
        <f t="shared" si="84"/>
        <v>0</v>
      </c>
      <c r="AQ486" s="39"/>
      <c r="AR486" s="39"/>
      <c r="AS486" s="39">
        <f t="shared" si="85"/>
        <v>0</v>
      </c>
      <c r="AT486" s="41"/>
    </row>
    <row r="487" spans="1:46">
      <c r="A487" s="1"/>
      <c r="B487" s="1" t="s">
        <v>226</v>
      </c>
      <c r="C487" s="1" t="s">
        <v>111</v>
      </c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2">
        <f>R485</f>
        <v>0</v>
      </c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  <c r="AD487" s="39">
        <f t="shared" si="77"/>
        <v>0</v>
      </c>
      <c r="AE487" s="39">
        <f>(D485-R485)</f>
        <v>0</v>
      </c>
      <c r="AF487" s="39">
        <f t="shared" si="78"/>
        <v>0</v>
      </c>
      <c r="AG487" s="39">
        <f t="shared" si="79"/>
        <v>0</v>
      </c>
      <c r="AH487" s="40">
        <v>1E-3</v>
      </c>
      <c r="AI487" s="39">
        <f t="shared" si="80"/>
        <v>0</v>
      </c>
      <c r="AJ487" s="39"/>
      <c r="AK487" s="39">
        <f t="shared" si="81"/>
        <v>0</v>
      </c>
      <c r="AL487" s="40">
        <v>0</v>
      </c>
      <c r="AM487" s="39">
        <f t="shared" si="82"/>
        <v>0</v>
      </c>
      <c r="AN487" s="39">
        <f t="shared" si="83"/>
        <v>0</v>
      </c>
      <c r="AO487" s="39">
        <v>0</v>
      </c>
      <c r="AP487" s="39">
        <f t="shared" si="84"/>
        <v>0</v>
      </c>
      <c r="AQ487" s="39"/>
      <c r="AR487" s="39"/>
      <c r="AS487" s="39">
        <f t="shared" si="85"/>
        <v>0</v>
      </c>
      <c r="AT487" s="39"/>
    </row>
    <row r="488" spans="1:46">
      <c r="A488" s="15"/>
      <c r="B488" s="15" t="s">
        <v>227</v>
      </c>
      <c r="C488" s="15" t="s">
        <v>66</v>
      </c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2">
        <f>SUM(E488:P488)</f>
        <v>0</v>
      </c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  <c r="AD488" s="39">
        <f t="shared" si="77"/>
        <v>0</v>
      </c>
      <c r="AE488" s="39">
        <f>(D488-R488)</f>
        <v>0</v>
      </c>
      <c r="AF488" s="39">
        <f t="shared" si="78"/>
        <v>0</v>
      </c>
      <c r="AG488" s="39">
        <f t="shared" si="79"/>
        <v>0</v>
      </c>
      <c r="AH488" s="40">
        <v>2.9000000000000001E-2</v>
      </c>
      <c r="AI488" s="39">
        <f t="shared" si="80"/>
        <v>0</v>
      </c>
      <c r="AJ488" s="39"/>
      <c r="AK488" s="39">
        <f t="shared" si="81"/>
        <v>0</v>
      </c>
      <c r="AL488" s="40">
        <v>0.04</v>
      </c>
      <c r="AM488" s="39">
        <f t="shared" si="82"/>
        <v>0</v>
      </c>
      <c r="AN488" s="39">
        <f t="shared" si="83"/>
        <v>0</v>
      </c>
      <c r="AO488" s="39">
        <v>0</v>
      </c>
      <c r="AP488" s="39">
        <f t="shared" si="84"/>
        <v>0</v>
      </c>
      <c r="AQ488" s="39"/>
      <c r="AR488" s="39"/>
      <c r="AS488" s="39">
        <f t="shared" si="85"/>
        <v>0</v>
      </c>
      <c r="AT488" s="39">
        <f>SUM(AS488+AS489)</f>
        <v>0</v>
      </c>
    </row>
    <row r="489" spans="1:46">
      <c r="A489" s="1"/>
      <c r="B489" s="1" t="s">
        <v>227</v>
      </c>
      <c r="C489" s="1" t="s">
        <v>70</v>
      </c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2">
        <f>(R488)</f>
        <v>0</v>
      </c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  <c r="AD489" s="39">
        <f t="shared" si="77"/>
        <v>0</v>
      </c>
      <c r="AE489" s="39">
        <f>(D488-R488)</f>
        <v>0</v>
      </c>
      <c r="AF489" s="39">
        <f t="shared" si="78"/>
        <v>0</v>
      </c>
      <c r="AG489" s="39">
        <f t="shared" si="79"/>
        <v>0</v>
      </c>
      <c r="AH489" s="40">
        <v>0.01</v>
      </c>
      <c r="AI489" s="39">
        <f t="shared" si="80"/>
        <v>0</v>
      </c>
      <c r="AJ489" s="39"/>
      <c r="AK489" s="39">
        <f t="shared" si="81"/>
        <v>0</v>
      </c>
      <c r="AL489" s="40">
        <v>0</v>
      </c>
      <c r="AM489" s="39">
        <f t="shared" si="82"/>
        <v>0</v>
      </c>
      <c r="AN489" s="39">
        <f t="shared" si="83"/>
        <v>0</v>
      </c>
      <c r="AO489" s="39">
        <v>0</v>
      </c>
      <c r="AP489" s="39">
        <f t="shared" si="84"/>
        <v>0</v>
      </c>
      <c r="AQ489" s="39"/>
      <c r="AR489" s="39"/>
      <c r="AS489" s="39">
        <f t="shared" si="85"/>
        <v>0</v>
      </c>
      <c r="AT489" s="41"/>
    </row>
    <row r="490" spans="1:46">
      <c r="A490" s="12"/>
      <c r="B490" s="12" t="s">
        <v>228</v>
      </c>
      <c r="C490" s="12" t="s">
        <v>66</v>
      </c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2">
        <f>SUM(E490:P490)</f>
        <v>0</v>
      </c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  <c r="AD490" s="39">
        <f t="shared" si="77"/>
        <v>0</v>
      </c>
      <c r="AE490" s="39">
        <f>(D490-R490)</f>
        <v>0</v>
      </c>
      <c r="AF490" s="39">
        <f t="shared" si="78"/>
        <v>0</v>
      </c>
      <c r="AG490" s="39">
        <f t="shared" si="79"/>
        <v>0</v>
      </c>
      <c r="AH490" s="40">
        <v>2.9000000000000001E-2</v>
      </c>
      <c r="AI490" s="39">
        <f t="shared" si="80"/>
        <v>0</v>
      </c>
      <c r="AJ490" s="39"/>
      <c r="AK490" s="39">
        <f t="shared" si="81"/>
        <v>0</v>
      </c>
      <c r="AL490" s="40">
        <v>0.04</v>
      </c>
      <c r="AM490" s="39">
        <f t="shared" si="82"/>
        <v>0</v>
      </c>
      <c r="AN490" s="39">
        <f t="shared" si="83"/>
        <v>0</v>
      </c>
      <c r="AO490" s="39">
        <v>0</v>
      </c>
      <c r="AP490" s="39">
        <f t="shared" si="84"/>
        <v>0</v>
      </c>
      <c r="AQ490" s="39"/>
      <c r="AR490" s="39"/>
      <c r="AS490" s="39">
        <f t="shared" si="85"/>
        <v>0</v>
      </c>
      <c r="AT490" s="39">
        <f>SUM(AS490+AS491+AS492)</f>
        <v>0</v>
      </c>
    </row>
    <row r="491" spans="1:46">
      <c r="A491" s="1"/>
      <c r="B491" s="1" t="s">
        <v>228</v>
      </c>
      <c r="C491" s="1" t="s">
        <v>70</v>
      </c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2">
        <f>(R490)</f>
        <v>0</v>
      </c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  <c r="AD491" s="39">
        <f t="shared" si="77"/>
        <v>0</v>
      </c>
      <c r="AE491" s="39">
        <f>(D490-R490)</f>
        <v>0</v>
      </c>
      <c r="AF491" s="39">
        <f t="shared" si="78"/>
        <v>0</v>
      </c>
      <c r="AG491" s="39">
        <f t="shared" si="79"/>
        <v>0</v>
      </c>
      <c r="AH491" s="40">
        <v>2.5000000000000001E-2</v>
      </c>
      <c r="AI491" s="39">
        <f t="shared" si="80"/>
        <v>0</v>
      </c>
      <c r="AJ491" s="39"/>
      <c r="AK491" s="39">
        <f t="shared" si="81"/>
        <v>0</v>
      </c>
      <c r="AL491" s="40">
        <v>3.3300000000000003E-2</v>
      </c>
      <c r="AM491" s="39">
        <f t="shared" si="82"/>
        <v>0</v>
      </c>
      <c r="AN491" s="39">
        <f t="shared" si="83"/>
        <v>0</v>
      </c>
      <c r="AO491" s="39">
        <v>0</v>
      </c>
      <c r="AP491" s="39">
        <f t="shared" si="84"/>
        <v>0</v>
      </c>
      <c r="AQ491" s="39"/>
      <c r="AR491" s="39"/>
      <c r="AS491" s="39">
        <f t="shared" si="85"/>
        <v>0</v>
      </c>
      <c r="AT491" s="41"/>
    </row>
    <row r="492" spans="1:46">
      <c r="A492" s="1"/>
      <c r="B492" s="1" t="s">
        <v>228</v>
      </c>
      <c r="C492" s="1" t="s">
        <v>76</v>
      </c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2">
        <f>(R490)</f>
        <v>0</v>
      </c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  <c r="AD492" s="39">
        <f t="shared" si="77"/>
        <v>0</v>
      </c>
      <c r="AE492" s="39">
        <f>(D490-R490)</f>
        <v>0</v>
      </c>
      <c r="AF492" s="39">
        <f t="shared" si="78"/>
        <v>0</v>
      </c>
      <c r="AG492" s="39">
        <f t="shared" si="79"/>
        <v>0</v>
      </c>
      <c r="AH492" s="40">
        <v>3.3000000000000002E-2</v>
      </c>
      <c r="AI492" s="39">
        <f t="shared" si="80"/>
        <v>0</v>
      </c>
      <c r="AJ492" s="39"/>
      <c r="AK492" s="39">
        <f t="shared" si="81"/>
        <v>0</v>
      </c>
      <c r="AL492" s="40">
        <v>3.3300000000000003E-2</v>
      </c>
      <c r="AM492" s="39">
        <f t="shared" si="82"/>
        <v>0</v>
      </c>
      <c r="AN492" s="39">
        <f t="shared" si="83"/>
        <v>0</v>
      </c>
      <c r="AO492" s="39">
        <v>0</v>
      </c>
      <c r="AP492" s="39">
        <f t="shared" si="84"/>
        <v>0</v>
      </c>
      <c r="AQ492" s="39"/>
      <c r="AR492" s="39"/>
      <c r="AS492" s="39">
        <f t="shared" si="85"/>
        <v>0</v>
      </c>
      <c r="AT492" s="41"/>
    </row>
    <row r="493" spans="1:46">
      <c r="A493" s="15"/>
      <c r="B493" s="15" t="s">
        <v>229</v>
      </c>
      <c r="C493" s="15" t="s">
        <v>66</v>
      </c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2">
        <f>SUM(E493:P493)</f>
        <v>0</v>
      </c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  <c r="AD493" s="39">
        <f t="shared" si="77"/>
        <v>0</v>
      </c>
      <c r="AE493" s="39">
        <f>(D493-R493)</f>
        <v>0</v>
      </c>
      <c r="AF493" s="39">
        <f t="shared" si="78"/>
        <v>0</v>
      </c>
      <c r="AG493" s="39">
        <f t="shared" si="79"/>
        <v>0</v>
      </c>
      <c r="AH493" s="40">
        <v>2.9000000000000001E-2</v>
      </c>
      <c r="AI493" s="39">
        <f t="shared" si="80"/>
        <v>0</v>
      </c>
      <c r="AJ493" s="39"/>
      <c r="AK493" s="39">
        <f t="shared" si="81"/>
        <v>0</v>
      </c>
      <c r="AL493" s="40">
        <v>0.04</v>
      </c>
      <c r="AM493" s="39">
        <f t="shared" si="82"/>
        <v>0</v>
      </c>
      <c r="AN493" s="39">
        <f t="shared" si="83"/>
        <v>0</v>
      </c>
      <c r="AO493" s="39">
        <v>0</v>
      </c>
      <c r="AP493" s="39">
        <f t="shared" si="84"/>
        <v>0</v>
      </c>
      <c r="AQ493" s="39"/>
      <c r="AR493" s="39"/>
      <c r="AS493" s="39">
        <f t="shared" si="85"/>
        <v>0</v>
      </c>
      <c r="AT493" s="39">
        <f>SUM(AS493+AS494)</f>
        <v>0</v>
      </c>
    </row>
    <row r="494" spans="1:46">
      <c r="A494" s="1"/>
      <c r="B494" s="1" t="s">
        <v>229</v>
      </c>
      <c r="C494" s="1" t="s">
        <v>70</v>
      </c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2">
        <f>(R493)</f>
        <v>0</v>
      </c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  <c r="AD494" s="39">
        <f t="shared" si="77"/>
        <v>0</v>
      </c>
      <c r="AE494" s="39">
        <f>(D493-R493)</f>
        <v>0</v>
      </c>
      <c r="AF494" s="39">
        <f t="shared" si="78"/>
        <v>0</v>
      </c>
      <c r="AG494" s="39">
        <f t="shared" si="79"/>
        <v>0</v>
      </c>
      <c r="AH494" s="40">
        <v>2.5000000000000001E-2</v>
      </c>
      <c r="AI494" s="39">
        <f t="shared" si="80"/>
        <v>0</v>
      </c>
      <c r="AJ494" s="39"/>
      <c r="AK494" s="39">
        <f t="shared" si="81"/>
        <v>0</v>
      </c>
      <c r="AL494" s="40">
        <v>3.3300000000000003E-2</v>
      </c>
      <c r="AM494" s="39">
        <f t="shared" si="82"/>
        <v>0</v>
      </c>
      <c r="AN494" s="39">
        <f t="shared" si="83"/>
        <v>0</v>
      </c>
      <c r="AO494" s="39">
        <v>0</v>
      </c>
      <c r="AP494" s="39">
        <f t="shared" si="84"/>
        <v>0</v>
      </c>
      <c r="AQ494" s="39"/>
      <c r="AR494" s="39"/>
      <c r="AS494" s="39">
        <f t="shared" si="85"/>
        <v>0</v>
      </c>
      <c r="AT494" s="41"/>
    </row>
    <row r="495" spans="1:46">
      <c r="A495" s="15"/>
      <c r="B495" s="15" t="s">
        <v>230</v>
      </c>
      <c r="C495" s="15" t="s">
        <v>66</v>
      </c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2">
        <f>SUM(E495:P495)</f>
        <v>0</v>
      </c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  <c r="AD495" s="39">
        <f t="shared" si="77"/>
        <v>0</v>
      </c>
      <c r="AE495" s="39">
        <f>(D495-R495)</f>
        <v>0</v>
      </c>
      <c r="AF495" s="39">
        <f t="shared" si="78"/>
        <v>0</v>
      </c>
      <c r="AG495" s="39">
        <f t="shared" si="79"/>
        <v>0</v>
      </c>
      <c r="AH495" s="40">
        <v>2.9000000000000001E-2</v>
      </c>
      <c r="AI495" s="39">
        <f t="shared" si="80"/>
        <v>0</v>
      </c>
      <c r="AJ495" s="39"/>
      <c r="AK495" s="39">
        <f t="shared" si="81"/>
        <v>0</v>
      </c>
      <c r="AL495" s="40">
        <v>0.04</v>
      </c>
      <c r="AM495" s="39">
        <f t="shared" si="82"/>
        <v>0</v>
      </c>
      <c r="AN495" s="39">
        <f t="shared" si="83"/>
        <v>0</v>
      </c>
      <c r="AO495" s="39">
        <v>0</v>
      </c>
      <c r="AP495" s="39">
        <f t="shared" si="84"/>
        <v>0</v>
      </c>
      <c r="AQ495" s="39"/>
      <c r="AR495" s="39"/>
      <c r="AS495" s="39">
        <f t="shared" si="85"/>
        <v>0</v>
      </c>
      <c r="AT495" s="39">
        <f>SUM(AS495+AS496+AS497)</f>
        <v>0</v>
      </c>
    </row>
    <row r="496" spans="1:46">
      <c r="A496" s="1"/>
      <c r="B496" s="1" t="s">
        <v>230</v>
      </c>
      <c r="C496" s="1" t="s">
        <v>76</v>
      </c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2">
        <f>(R495)</f>
        <v>0</v>
      </c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  <c r="AD496" s="39">
        <f t="shared" si="77"/>
        <v>0</v>
      </c>
      <c r="AE496" s="39">
        <f>(D495-R495)</f>
        <v>0</v>
      </c>
      <c r="AF496" s="39">
        <f t="shared" si="78"/>
        <v>0</v>
      </c>
      <c r="AG496" s="39">
        <f t="shared" si="79"/>
        <v>0</v>
      </c>
      <c r="AH496" s="40">
        <v>2.5000000000000001E-2</v>
      </c>
      <c r="AI496" s="39">
        <f t="shared" si="80"/>
        <v>0</v>
      </c>
      <c r="AJ496" s="39"/>
      <c r="AK496" s="39">
        <f t="shared" si="81"/>
        <v>0</v>
      </c>
      <c r="AL496" s="40">
        <v>3.3300000000000003E-2</v>
      </c>
      <c r="AM496" s="39">
        <f t="shared" si="82"/>
        <v>0</v>
      </c>
      <c r="AN496" s="39">
        <f t="shared" si="83"/>
        <v>0</v>
      </c>
      <c r="AO496" s="39">
        <v>0</v>
      </c>
      <c r="AP496" s="39">
        <f t="shared" si="84"/>
        <v>0</v>
      </c>
      <c r="AQ496" s="39"/>
      <c r="AR496" s="39"/>
      <c r="AS496" s="39">
        <f t="shared" si="85"/>
        <v>0</v>
      </c>
      <c r="AT496" s="41"/>
    </row>
    <row r="497" spans="1:46">
      <c r="A497" s="1"/>
      <c r="B497" s="1" t="s">
        <v>230</v>
      </c>
      <c r="C497" s="1" t="s">
        <v>70</v>
      </c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2">
        <f>R495</f>
        <v>0</v>
      </c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>
        <f t="shared" si="77"/>
        <v>0</v>
      </c>
      <c r="AE497" s="39">
        <f>(D495-R495)</f>
        <v>0</v>
      </c>
      <c r="AF497" s="39">
        <f t="shared" si="78"/>
        <v>0</v>
      </c>
      <c r="AG497" s="39">
        <f t="shared" si="79"/>
        <v>0</v>
      </c>
      <c r="AH497" s="40">
        <v>2.5000000000000001E-2</v>
      </c>
      <c r="AI497" s="39">
        <f t="shared" si="80"/>
        <v>0</v>
      </c>
      <c r="AJ497" s="39"/>
      <c r="AK497" s="39">
        <f t="shared" si="81"/>
        <v>0</v>
      </c>
      <c r="AL497" s="40">
        <v>3.3300000000000003E-2</v>
      </c>
      <c r="AM497" s="39">
        <f t="shared" si="82"/>
        <v>0</v>
      </c>
      <c r="AN497" s="39">
        <f t="shared" si="83"/>
        <v>0</v>
      </c>
      <c r="AO497" s="39">
        <v>0</v>
      </c>
      <c r="AP497" s="39">
        <f t="shared" si="84"/>
        <v>0</v>
      </c>
      <c r="AQ497" s="39"/>
      <c r="AR497" s="39"/>
      <c r="AS497" s="39">
        <f t="shared" si="85"/>
        <v>0</v>
      </c>
      <c r="AT497" s="41"/>
    </row>
    <row r="498" spans="1:46">
      <c r="A498" s="15"/>
      <c r="B498" s="15" t="s">
        <v>231</v>
      </c>
      <c r="C498" s="15" t="s">
        <v>66</v>
      </c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2">
        <f>SUM(E498:P498)</f>
        <v>0</v>
      </c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  <c r="AD498" s="39">
        <f t="shared" si="77"/>
        <v>0</v>
      </c>
      <c r="AE498" s="39">
        <f>(D498-R498)</f>
        <v>0</v>
      </c>
      <c r="AF498" s="39">
        <f t="shared" si="78"/>
        <v>0</v>
      </c>
      <c r="AG498" s="39">
        <f t="shared" si="79"/>
        <v>0</v>
      </c>
      <c r="AH498" s="40">
        <v>2.9000000000000001E-2</v>
      </c>
      <c r="AI498" s="39">
        <f t="shared" si="80"/>
        <v>0</v>
      </c>
      <c r="AJ498" s="39"/>
      <c r="AK498" s="39">
        <f t="shared" si="81"/>
        <v>0</v>
      </c>
      <c r="AL498" s="40">
        <v>0.04</v>
      </c>
      <c r="AM498" s="39">
        <f t="shared" si="82"/>
        <v>0</v>
      </c>
      <c r="AN498" s="39">
        <f t="shared" si="83"/>
        <v>0</v>
      </c>
      <c r="AO498" s="39">
        <v>0</v>
      </c>
      <c r="AP498" s="39">
        <f t="shared" si="84"/>
        <v>0</v>
      </c>
      <c r="AQ498" s="39"/>
      <c r="AR498" s="39"/>
      <c r="AS498" s="39">
        <f t="shared" si="85"/>
        <v>0</v>
      </c>
      <c r="AT498" s="39">
        <f>SUM(AS498+AS499)</f>
        <v>0</v>
      </c>
    </row>
    <row r="499" spans="1:46">
      <c r="A499" s="1"/>
      <c r="B499" s="1" t="s">
        <v>231</v>
      </c>
      <c r="C499" s="1" t="s">
        <v>70</v>
      </c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2">
        <f>(R498)</f>
        <v>0</v>
      </c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  <c r="AD499" s="39">
        <f t="shared" si="77"/>
        <v>0</v>
      </c>
      <c r="AE499" s="39">
        <f>(D498-R498)</f>
        <v>0</v>
      </c>
      <c r="AF499" s="39">
        <f t="shared" si="78"/>
        <v>0</v>
      </c>
      <c r="AG499" s="39">
        <f t="shared" si="79"/>
        <v>0</v>
      </c>
      <c r="AH499" s="40">
        <v>2.5000000000000001E-2</v>
      </c>
      <c r="AI499" s="39">
        <f t="shared" si="80"/>
        <v>0</v>
      </c>
      <c r="AJ499" s="39"/>
      <c r="AK499" s="39">
        <f t="shared" si="81"/>
        <v>0</v>
      </c>
      <c r="AL499" s="40">
        <v>3.3300000000000003E-2</v>
      </c>
      <c r="AM499" s="39">
        <f t="shared" si="82"/>
        <v>0</v>
      </c>
      <c r="AN499" s="39">
        <f t="shared" si="83"/>
        <v>0</v>
      </c>
      <c r="AO499" s="39">
        <v>0</v>
      </c>
      <c r="AP499" s="39">
        <f t="shared" si="84"/>
        <v>0</v>
      </c>
      <c r="AQ499" s="39"/>
      <c r="AR499" s="39"/>
      <c r="AS499" s="39">
        <f t="shared" si="85"/>
        <v>0</v>
      </c>
      <c r="AT499" s="41"/>
    </row>
    <row r="500" spans="1:46">
      <c r="A500" s="15"/>
      <c r="B500" s="15" t="s">
        <v>232</v>
      </c>
      <c r="C500" s="15" t="s">
        <v>66</v>
      </c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2">
        <f>SUM(E500:P500)</f>
        <v>0</v>
      </c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  <c r="AD500" s="39">
        <f t="shared" si="77"/>
        <v>0</v>
      </c>
      <c r="AE500" s="39">
        <f>(D500-R500)</f>
        <v>0</v>
      </c>
      <c r="AF500" s="39">
        <f t="shared" si="78"/>
        <v>0</v>
      </c>
      <c r="AG500" s="39">
        <f t="shared" si="79"/>
        <v>0</v>
      </c>
      <c r="AH500" s="40">
        <v>2.9000000000000001E-2</v>
      </c>
      <c r="AI500" s="39">
        <f t="shared" si="80"/>
        <v>0</v>
      </c>
      <c r="AJ500" s="39"/>
      <c r="AK500" s="39">
        <f t="shared" si="81"/>
        <v>0</v>
      </c>
      <c r="AL500" s="40">
        <v>0.04</v>
      </c>
      <c r="AM500" s="39">
        <f t="shared" si="82"/>
        <v>0</v>
      </c>
      <c r="AN500" s="39">
        <f t="shared" si="83"/>
        <v>0</v>
      </c>
      <c r="AO500" s="39">
        <v>0</v>
      </c>
      <c r="AP500" s="39">
        <f t="shared" si="84"/>
        <v>0</v>
      </c>
      <c r="AQ500" s="39"/>
      <c r="AR500" s="39"/>
      <c r="AS500" s="39">
        <f t="shared" si="85"/>
        <v>0</v>
      </c>
      <c r="AT500" s="39">
        <f>SUM(AS500+AS501)</f>
        <v>0</v>
      </c>
    </row>
    <row r="501" spans="1:46">
      <c r="A501" s="1"/>
      <c r="B501" s="1" t="s">
        <v>232</v>
      </c>
      <c r="C501" s="1" t="s">
        <v>70</v>
      </c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2">
        <f>(R500)</f>
        <v>0</v>
      </c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  <c r="AD501" s="39">
        <f t="shared" si="77"/>
        <v>0</v>
      </c>
      <c r="AE501" s="39">
        <f>(D500-R500)</f>
        <v>0</v>
      </c>
      <c r="AF501" s="39">
        <f t="shared" si="78"/>
        <v>0</v>
      </c>
      <c r="AG501" s="39">
        <f t="shared" si="79"/>
        <v>0</v>
      </c>
      <c r="AH501" s="40">
        <v>2.5000000000000001E-2</v>
      </c>
      <c r="AI501" s="39">
        <f t="shared" si="80"/>
        <v>0</v>
      </c>
      <c r="AJ501" s="39"/>
      <c r="AK501" s="39">
        <f t="shared" si="81"/>
        <v>0</v>
      </c>
      <c r="AL501" s="40">
        <v>3.3300000000000003E-2</v>
      </c>
      <c r="AM501" s="39">
        <f t="shared" si="82"/>
        <v>0</v>
      </c>
      <c r="AN501" s="39">
        <f t="shared" si="83"/>
        <v>0</v>
      </c>
      <c r="AO501" s="39">
        <v>0</v>
      </c>
      <c r="AP501" s="39">
        <f t="shared" si="84"/>
        <v>0</v>
      </c>
      <c r="AQ501" s="39"/>
      <c r="AR501" s="39"/>
      <c r="AS501" s="39">
        <f t="shared" si="85"/>
        <v>0</v>
      </c>
      <c r="AT501" s="41"/>
    </row>
    <row r="502" spans="1:46">
      <c r="A502" s="12"/>
      <c r="B502" s="12" t="s">
        <v>233</v>
      </c>
      <c r="C502" s="12" t="s">
        <v>66</v>
      </c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2">
        <f>SUM(E502:P502)</f>
        <v>0</v>
      </c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  <c r="AD502" s="39">
        <f t="shared" si="77"/>
        <v>0</v>
      </c>
      <c r="AE502" s="39">
        <f>(D502-R502)</f>
        <v>0</v>
      </c>
      <c r="AF502" s="39">
        <f t="shared" si="78"/>
        <v>0</v>
      </c>
      <c r="AG502" s="39">
        <f t="shared" si="79"/>
        <v>0</v>
      </c>
      <c r="AH502" s="40">
        <v>2.9000000000000001E-2</v>
      </c>
      <c r="AI502" s="39">
        <f t="shared" si="80"/>
        <v>0</v>
      </c>
      <c r="AJ502" s="39"/>
      <c r="AK502" s="39">
        <f t="shared" si="81"/>
        <v>0</v>
      </c>
      <c r="AL502" s="40">
        <v>0.04</v>
      </c>
      <c r="AM502" s="39">
        <f t="shared" si="82"/>
        <v>0</v>
      </c>
      <c r="AN502" s="39">
        <f t="shared" si="83"/>
        <v>0</v>
      </c>
      <c r="AO502" s="39">
        <v>0</v>
      </c>
      <c r="AP502" s="39">
        <f t="shared" si="84"/>
        <v>0</v>
      </c>
      <c r="AQ502" s="39"/>
      <c r="AR502" s="39"/>
      <c r="AS502" s="39">
        <f t="shared" si="85"/>
        <v>0</v>
      </c>
      <c r="AT502" s="39">
        <f>SUM(AS502+AS503)</f>
        <v>0</v>
      </c>
    </row>
    <row r="503" spans="1:46">
      <c r="A503" s="1"/>
      <c r="B503" s="1" t="s">
        <v>233</v>
      </c>
      <c r="C503" s="1" t="s">
        <v>70</v>
      </c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/>
      <c r="O503" s="14"/>
      <c r="P503" s="14"/>
      <c r="Q503" s="14"/>
      <c r="R503" s="2">
        <f>(R502)</f>
        <v>0</v>
      </c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  <c r="AD503" s="39">
        <f t="shared" si="77"/>
        <v>0</v>
      </c>
      <c r="AE503" s="39">
        <f>(D502-R502)</f>
        <v>0</v>
      </c>
      <c r="AF503" s="39">
        <f t="shared" si="78"/>
        <v>0</v>
      </c>
      <c r="AG503" s="39">
        <f t="shared" si="79"/>
        <v>0</v>
      </c>
      <c r="AH503" s="40">
        <v>2.5000000000000001E-2</v>
      </c>
      <c r="AI503" s="39">
        <f t="shared" si="80"/>
        <v>0</v>
      </c>
      <c r="AJ503" s="39"/>
      <c r="AK503" s="39">
        <f t="shared" si="81"/>
        <v>0</v>
      </c>
      <c r="AL503" s="40">
        <v>3.3300000000000003E-2</v>
      </c>
      <c r="AM503" s="39">
        <f t="shared" si="82"/>
        <v>0</v>
      </c>
      <c r="AN503" s="39">
        <f t="shared" si="83"/>
        <v>0</v>
      </c>
      <c r="AO503" s="39">
        <v>0</v>
      </c>
      <c r="AP503" s="39">
        <f t="shared" si="84"/>
        <v>0</v>
      </c>
      <c r="AQ503" s="39"/>
      <c r="AR503" s="39"/>
      <c r="AS503" s="39">
        <f t="shared" si="85"/>
        <v>0</v>
      </c>
      <c r="AT503" s="41"/>
    </row>
    <row r="504" spans="1:46">
      <c r="A504" s="15"/>
      <c r="B504" s="15" t="s">
        <v>234</v>
      </c>
      <c r="C504" s="15" t="s">
        <v>66</v>
      </c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2">
        <f>SUM(E504:P504)</f>
        <v>0</v>
      </c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  <c r="AD504" s="39">
        <f t="shared" si="77"/>
        <v>0</v>
      </c>
      <c r="AE504" s="39">
        <f>(D504-R504)</f>
        <v>0</v>
      </c>
      <c r="AF504" s="39">
        <f t="shared" si="78"/>
        <v>0</v>
      </c>
      <c r="AG504" s="39">
        <f t="shared" si="79"/>
        <v>0</v>
      </c>
      <c r="AH504" s="40">
        <v>2.9000000000000001E-2</v>
      </c>
      <c r="AI504" s="39">
        <f t="shared" si="80"/>
        <v>0</v>
      </c>
      <c r="AJ504" s="39"/>
      <c r="AK504" s="39">
        <f t="shared" si="81"/>
        <v>0</v>
      </c>
      <c r="AL504" s="40">
        <v>0.04</v>
      </c>
      <c r="AM504" s="39">
        <f t="shared" si="82"/>
        <v>0</v>
      </c>
      <c r="AN504" s="39">
        <f t="shared" si="83"/>
        <v>0</v>
      </c>
      <c r="AO504" s="39">
        <v>0</v>
      </c>
      <c r="AP504" s="39">
        <f t="shared" si="84"/>
        <v>0</v>
      </c>
      <c r="AQ504" s="39"/>
      <c r="AR504" s="39"/>
      <c r="AS504" s="39">
        <f t="shared" si="85"/>
        <v>0</v>
      </c>
      <c r="AT504" s="39">
        <f>SUM(AS504+AS505)</f>
        <v>0</v>
      </c>
    </row>
    <row r="505" spans="1:46">
      <c r="A505" s="1"/>
      <c r="B505" s="1" t="s">
        <v>234</v>
      </c>
      <c r="C505" s="1" t="s">
        <v>70</v>
      </c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/>
      <c r="O505" s="14"/>
      <c r="P505" s="14"/>
      <c r="Q505" s="14"/>
      <c r="R505" s="2">
        <f>(R504)</f>
        <v>0</v>
      </c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  <c r="AD505" s="39">
        <f t="shared" si="77"/>
        <v>0</v>
      </c>
      <c r="AE505" s="39">
        <f>(D504-R504)</f>
        <v>0</v>
      </c>
      <c r="AF505" s="39">
        <f t="shared" si="78"/>
        <v>0</v>
      </c>
      <c r="AG505" s="39">
        <f t="shared" si="79"/>
        <v>0</v>
      </c>
      <c r="AH505" s="40">
        <v>2.5000000000000001E-2</v>
      </c>
      <c r="AI505" s="39">
        <f t="shared" si="80"/>
        <v>0</v>
      </c>
      <c r="AJ505" s="39"/>
      <c r="AK505" s="39">
        <f t="shared" si="81"/>
        <v>0</v>
      </c>
      <c r="AL505" s="40">
        <v>3.3300000000000003E-2</v>
      </c>
      <c r="AM505" s="39">
        <f t="shared" si="82"/>
        <v>0</v>
      </c>
      <c r="AN505" s="39">
        <f t="shared" si="83"/>
        <v>0</v>
      </c>
      <c r="AO505" s="39">
        <v>0</v>
      </c>
      <c r="AP505" s="39">
        <f t="shared" si="84"/>
        <v>0</v>
      </c>
      <c r="AQ505" s="39"/>
      <c r="AR505" s="39"/>
      <c r="AS505" s="39">
        <f t="shared" si="85"/>
        <v>0</v>
      </c>
      <c r="AT505" s="41"/>
    </row>
    <row r="506" spans="1:46">
      <c r="A506" s="17"/>
      <c r="B506" s="17" t="s">
        <v>235</v>
      </c>
      <c r="C506" s="17" t="s">
        <v>66</v>
      </c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2">
        <f>SUM(E506:P506)</f>
        <v>0</v>
      </c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  <c r="AD506" s="39">
        <f t="shared" si="77"/>
        <v>0</v>
      </c>
      <c r="AE506" s="39">
        <f>(D506-R506)</f>
        <v>0</v>
      </c>
      <c r="AF506" s="39">
        <f t="shared" si="78"/>
        <v>0</v>
      </c>
      <c r="AG506" s="39">
        <f t="shared" si="79"/>
        <v>0</v>
      </c>
      <c r="AH506" s="40">
        <v>2.9000000000000001E-2</v>
      </c>
      <c r="AI506" s="39">
        <f t="shared" si="80"/>
        <v>0</v>
      </c>
      <c r="AJ506" s="39"/>
      <c r="AK506" s="39">
        <f t="shared" si="81"/>
        <v>0</v>
      </c>
      <c r="AL506" s="40">
        <v>0.04</v>
      </c>
      <c r="AM506" s="39">
        <f t="shared" si="82"/>
        <v>0</v>
      </c>
      <c r="AN506" s="39">
        <f t="shared" si="83"/>
        <v>0</v>
      </c>
      <c r="AO506" s="39">
        <v>0</v>
      </c>
      <c r="AP506" s="39">
        <f t="shared" si="84"/>
        <v>0</v>
      </c>
      <c r="AQ506" s="39"/>
      <c r="AR506" s="39"/>
      <c r="AS506" s="39">
        <f t="shared" si="85"/>
        <v>0</v>
      </c>
      <c r="AT506" s="39">
        <f>SUM(AS506+AS507)</f>
        <v>0</v>
      </c>
    </row>
    <row r="507" spans="1:46">
      <c r="A507" s="1"/>
      <c r="B507" s="1" t="s">
        <v>235</v>
      </c>
      <c r="C507" s="1" t="s">
        <v>76</v>
      </c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/>
      <c r="O507" s="14"/>
      <c r="P507" s="14"/>
      <c r="Q507" s="14"/>
      <c r="R507" s="2">
        <f>(R506)</f>
        <v>0</v>
      </c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  <c r="AD507" s="39">
        <f t="shared" si="77"/>
        <v>0</v>
      </c>
      <c r="AE507" s="39">
        <f>(D506-R506)</f>
        <v>0</v>
      </c>
      <c r="AF507" s="39">
        <f t="shared" si="78"/>
        <v>0</v>
      </c>
      <c r="AG507" s="39">
        <f t="shared" si="79"/>
        <v>0</v>
      </c>
      <c r="AH507" s="40">
        <v>0.04</v>
      </c>
      <c r="AI507" s="39">
        <f t="shared" si="80"/>
        <v>0</v>
      </c>
      <c r="AJ507" s="39"/>
      <c r="AK507" s="39">
        <f t="shared" si="81"/>
        <v>0</v>
      </c>
      <c r="AL507" s="40">
        <v>3.3300000000000003E-2</v>
      </c>
      <c r="AM507" s="39">
        <f t="shared" si="82"/>
        <v>0</v>
      </c>
      <c r="AN507" s="39">
        <f t="shared" si="83"/>
        <v>0</v>
      </c>
      <c r="AO507" s="39">
        <v>0</v>
      </c>
      <c r="AP507" s="39">
        <f t="shared" si="84"/>
        <v>0</v>
      </c>
      <c r="AQ507" s="39"/>
      <c r="AR507" s="39"/>
      <c r="AS507" s="39">
        <f t="shared" si="85"/>
        <v>0</v>
      </c>
      <c r="AT507" s="41"/>
    </row>
    <row r="508" spans="1:46">
      <c r="A508" s="12"/>
      <c r="B508" s="12" t="s">
        <v>236</v>
      </c>
      <c r="C508" s="12" t="s">
        <v>66</v>
      </c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2">
        <f>SUM(E508:P508)</f>
        <v>0</v>
      </c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  <c r="AD508" s="39">
        <f t="shared" si="77"/>
        <v>0</v>
      </c>
      <c r="AE508" s="39">
        <f>(D508-R508)</f>
        <v>0</v>
      </c>
      <c r="AF508" s="39">
        <f t="shared" si="78"/>
        <v>0</v>
      </c>
      <c r="AG508" s="39">
        <f t="shared" si="79"/>
        <v>0</v>
      </c>
      <c r="AH508" s="40">
        <v>2.9000000000000001E-2</v>
      </c>
      <c r="AI508" s="39">
        <f t="shared" si="80"/>
        <v>0</v>
      </c>
      <c r="AJ508" s="39"/>
      <c r="AK508" s="39">
        <f t="shared" si="81"/>
        <v>0</v>
      </c>
      <c r="AL508" s="40">
        <v>0.04</v>
      </c>
      <c r="AM508" s="39">
        <f t="shared" si="82"/>
        <v>0</v>
      </c>
      <c r="AN508" s="39">
        <f t="shared" si="83"/>
        <v>0</v>
      </c>
      <c r="AO508" s="39">
        <v>0</v>
      </c>
      <c r="AP508" s="39">
        <f t="shared" si="84"/>
        <v>0</v>
      </c>
      <c r="AQ508" s="39"/>
      <c r="AR508" s="39"/>
      <c r="AS508" s="39">
        <f t="shared" si="85"/>
        <v>0</v>
      </c>
      <c r="AT508" s="39">
        <f>SUM(AS508+AS509)</f>
        <v>0</v>
      </c>
    </row>
    <row r="509" spans="1:46">
      <c r="A509" s="1"/>
      <c r="B509" s="1" t="s">
        <v>236</v>
      </c>
      <c r="C509" s="1" t="s">
        <v>76</v>
      </c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/>
      <c r="O509" s="14"/>
      <c r="P509" s="14"/>
      <c r="Q509" s="14"/>
      <c r="R509" s="2">
        <f>(R508)</f>
        <v>0</v>
      </c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  <c r="AD509" s="39">
        <f t="shared" si="77"/>
        <v>0</v>
      </c>
      <c r="AE509" s="39">
        <f>(D508-R508)</f>
        <v>0</v>
      </c>
      <c r="AF509" s="39">
        <f t="shared" si="78"/>
        <v>0</v>
      </c>
      <c r="AG509" s="39">
        <f t="shared" si="79"/>
        <v>0</v>
      </c>
      <c r="AH509" s="40">
        <v>0.04</v>
      </c>
      <c r="AI509" s="39">
        <f t="shared" si="80"/>
        <v>0</v>
      </c>
      <c r="AJ509" s="39"/>
      <c r="AK509" s="39">
        <f t="shared" si="81"/>
        <v>0</v>
      </c>
      <c r="AL509" s="40">
        <v>3.3300000000000003E-2</v>
      </c>
      <c r="AM509" s="39">
        <f t="shared" si="82"/>
        <v>0</v>
      </c>
      <c r="AN509" s="39">
        <f t="shared" si="83"/>
        <v>0</v>
      </c>
      <c r="AO509" s="39">
        <v>0</v>
      </c>
      <c r="AP509" s="39">
        <f t="shared" si="84"/>
        <v>0</v>
      </c>
      <c r="AQ509" s="39"/>
      <c r="AR509" s="39"/>
      <c r="AS509" s="39">
        <f t="shared" si="85"/>
        <v>0</v>
      </c>
      <c r="AT509" s="41"/>
    </row>
    <row r="510" spans="1:46">
      <c r="A510" s="12"/>
      <c r="B510" s="12" t="s">
        <v>237</v>
      </c>
      <c r="C510" s="12" t="s">
        <v>66</v>
      </c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2">
        <f>SUM(E510:P510)</f>
        <v>0</v>
      </c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  <c r="AD510" s="39">
        <f t="shared" si="77"/>
        <v>0</v>
      </c>
      <c r="AE510" s="39">
        <f>(D510-R510)</f>
        <v>0</v>
      </c>
      <c r="AF510" s="39">
        <f t="shared" si="78"/>
        <v>0</v>
      </c>
      <c r="AG510" s="39">
        <f t="shared" si="79"/>
        <v>0</v>
      </c>
      <c r="AH510" s="40">
        <v>2.9000000000000001E-2</v>
      </c>
      <c r="AI510" s="39">
        <f t="shared" si="80"/>
        <v>0</v>
      </c>
      <c r="AJ510" s="39"/>
      <c r="AK510" s="39">
        <f t="shared" si="81"/>
        <v>0</v>
      </c>
      <c r="AL510" s="40">
        <v>0.04</v>
      </c>
      <c r="AM510" s="39">
        <f t="shared" si="82"/>
        <v>0</v>
      </c>
      <c r="AN510" s="39">
        <f t="shared" si="83"/>
        <v>0</v>
      </c>
      <c r="AO510" s="39">
        <v>0</v>
      </c>
      <c r="AP510" s="39">
        <f t="shared" si="84"/>
        <v>0</v>
      </c>
      <c r="AQ510" s="39"/>
      <c r="AR510" s="39"/>
      <c r="AS510" s="39">
        <f t="shared" si="85"/>
        <v>0</v>
      </c>
      <c r="AT510" s="39">
        <f>SUM(AS510)</f>
        <v>0</v>
      </c>
    </row>
    <row r="511" spans="1:46">
      <c r="A511" s="15"/>
      <c r="B511" s="15" t="s">
        <v>238</v>
      </c>
      <c r="C511" s="15" t="s">
        <v>66</v>
      </c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2">
        <f>SUM(E511:P511)</f>
        <v>0</v>
      </c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  <c r="AD511" s="39">
        <f t="shared" ref="AD511:AD574" si="95">SUM(S511:AB511)</f>
        <v>0</v>
      </c>
      <c r="AE511" s="39">
        <f>(D511-R511)</f>
        <v>0</v>
      </c>
      <c r="AF511" s="39">
        <f t="shared" si="78"/>
        <v>0</v>
      </c>
      <c r="AG511" s="39">
        <f t="shared" si="79"/>
        <v>0</v>
      </c>
      <c r="AH511" s="40">
        <v>2.9000000000000001E-2</v>
      </c>
      <c r="AI511" s="39">
        <f t="shared" si="80"/>
        <v>0</v>
      </c>
      <c r="AJ511" s="39"/>
      <c r="AK511" s="39">
        <f t="shared" si="81"/>
        <v>0</v>
      </c>
      <c r="AL511" s="40">
        <v>0.04</v>
      </c>
      <c r="AM511" s="39">
        <f t="shared" si="82"/>
        <v>0</v>
      </c>
      <c r="AN511" s="39">
        <f t="shared" si="83"/>
        <v>0</v>
      </c>
      <c r="AO511" s="39">
        <v>0</v>
      </c>
      <c r="AP511" s="39">
        <f t="shared" si="84"/>
        <v>0</v>
      </c>
      <c r="AQ511" s="39"/>
      <c r="AR511" s="39"/>
      <c r="AS511" s="39">
        <f t="shared" si="85"/>
        <v>0</v>
      </c>
      <c r="AT511" s="39">
        <f>SUM(AS511+AS512)</f>
        <v>0</v>
      </c>
    </row>
    <row r="512" spans="1:46">
      <c r="A512" s="1"/>
      <c r="B512" s="1" t="s">
        <v>238</v>
      </c>
      <c r="C512" s="1" t="s">
        <v>76</v>
      </c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/>
      <c r="O512" s="14"/>
      <c r="P512" s="14"/>
      <c r="Q512" s="14"/>
      <c r="R512" s="2">
        <f>(R511)</f>
        <v>0</v>
      </c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  <c r="AD512" s="39">
        <f t="shared" si="95"/>
        <v>0</v>
      </c>
      <c r="AE512" s="39">
        <f>(D511-R511)</f>
        <v>0</v>
      </c>
      <c r="AF512" s="39">
        <f t="shared" si="78"/>
        <v>0</v>
      </c>
      <c r="AG512" s="39">
        <f t="shared" si="79"/>
        <v>0</v>
      </c>
      <c r="AH512" s="40">
        <v>0.03</v>
      </c>
      <c r="AI512" s="39">
        <f t="shared" si="80"/>
        <v>0</v>
      </c>
      <c r="AJ512" s="39"/>
      <c r="AK512" s="39">
        <f t="shared" si="81"/>
        <v>0</v>
      </c>
      <c r="AL512" s="40">
        <v>3.3300000000000003E-2</v>
      </c>
      <c r="AM512" s="39">
        <f t="shared" si="82"/>
        <v>0</v>
      </c>
      <c r="AN512" s="39">
        <f t="shared" si="83"/>
        <v>0</v>
      </c>
      <c r="AO512" s="39">
        <v>0</v>
      </c>
      <c r="AP512" s="39">
        <f t="shared" si="84"/>
        <v>0</v>
      </c>
      <c r="AQ512" s="39"/>
      <c r="AR512" s="39"/>
      <c r="AS512" s="39">
        <f t="shared" si="85"/>
        <v>0</v>
      </c>
      <c r="AT512" s="41"/>
    </row>
    <row r="513" spans="1:46">
      <c r="A513" s="12"/>
      <c r="B513" s="12" t="s">
        <v>239</v>
      </c>
      <c r="C513" s="12" t="s">
        <v>66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2">
        <f>SUM(E513:P513)</f>
        <v>0</v>
      </c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  <c r="AD513" s="39">
        <f t="shared" si="95"/>
        <v>0</v>
      </c>
      <c r="AE513" s="39">
        <f>(D513-R513)</f>
        <v>0</v>
      </c>
      <c r="AF513" s="39">
        <f t="shared" ref="AF513:AF576" si="96">(AD513)</f>
        <v>0</v>
      </c>
      <c r="AG513" s="39">
        <f t="shared" ref="AG513:AG576" si="97">(AE513-AF513)</f>
        <v>0</v>
      </c>
      <c r="AH513" s="40">
        <v>2.9000000000000001E-2</v>
      </c>
      <c r="AI513" s="39">
        <f t="shared" ref="AI513:AI576" si="98">AG513*AH513</f>
        <v>0</v>
      </c>
      <c r="AJ513" s="39"/>
      <c r="AK513" s="39">
        <f t="shared" ref="AK513:AK576" si="99">(AI513+AJ513)</f>
        <v>0</v>
      </c>
      <c r="AL513" s="40">
        <v>0.04</v>
      </c>
      <c r="AM513" s="39">
        <f t="shared" ref="AM513:AM576" si="100">(AK513*AL513)</f>
        <v>0</v>
      </c>
      <c r="AN513" s="39">
        <f t="shared" ref="AN513:AN576" si="101">(AK513-AM513)</f>
        <v>0</v>
      </c>
      <c r="AO513" s="39">
        <v>0</v>
      </c>
      <c r="AP513" s="39">
        <f t="shared" ref="AP513:AP576" si="102">AN513-AO513</f>
        <v>0</v>
      </c>
      <c r="AQ513" s="39"/>
      <c r="AR513" s="39"/>
      <c r="AS513" s="39">
        <f t="shared" ref="AS513:AS576" si="103">(AP513+AQ513+AR513)</f>
        <v>0</v>
      </c>
      <c r="AT513" s="39">
        <f>SUM(AS513+AS514)</f>
        <v>0</v>
      </c>
    </row>
    <row r="514" spans="1:46">
      <c r="A514" s="1"/>
      <c r="B514" s="1" t="s">
        <v>239</v>
      </c>
      <c r="C514" s="1" t="s">
        <v>76</v>
      </c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2">
        <f>(R513)</f>
        <v>0</v>
      </c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  <c r="AD514" s="39">
        <f t="shared" si="95"/>
        <v>0</v>
      </c>
      <c r="AE514" s="39">
        <f>(D513-R513)</f>
        <v>0</v>
      </c>
      <c r="AF514" s="39">
        <f t="shared" si="96"/>
        <v>0</v>
      </c>
      <c r="AG514" s="39">
        <f t="shared" si="97"/>
        <v>0</v>
      </c>
      <c r="AH514" s="40">
        <v>0.03</v>
      </c>
      <c r="AI514" s="39">
        <f t="shared" si="98"/>
        <v>0</v>
      </c>
      <c r="AJ514" s="39"/>
      <c r="AK514" s="39">
        <f t="shared" si="99"/>
        <v>0</v>
      </c>
      <c r="AL514" s="40">
        <v>0</v>
      </c>
      <c r="AM514" s="39">
        <f t="shared" si="100"/>
        <v>0</v>
      </c>
      <c r="AN514" s="39">
        <f t="shared" si="101"/>
        <v>0</v>
      </c>
      <c r="AO514" s="39">
        <v>0</v>
      </c>
      <c r="AP514" s="39">
        <f t="shared" si="102"/>
        <v>0</v>
      </c>
      <c r="AQ514" s="39"/>
      <c r="AR514" s="39"/>
      <c r="AS514" s="39">
        <f t="shared" si="103"/>
        <v>0</v>
      </c>
      <c r="AT514" s="41"/>
    </row>
    <row r="515" spans="1:46">
      <c r="A515" s="15"/>
      <c r="B515" s="15" t="s">
        <v>240</v>
      </c>
      <c r="C515" s="15" t="s">
        <v>66</v>
      </c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2">
        <f>SUM(E515:P515)</f>
        <v>0</v>
      </c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  <c r="AD515" s="39">
        <f t="shared" si="95"/>
        <v>0</v>
      </c>
      <c r="AE515" s="39">
        <f>(D515-R515)</f>
        <v>0</v>
      </c>
      <c r="AF515" s="39">
        <f t="shared" si="96"/>
        <v>0</v>
      </c>
      <c r="AG515" s="39">
        <f t="shared" si="97"/>
        <v>0</v>
      </c>
      <c r="AH515" s="40">
        <v>2.9000000000000001E-2</v>
      </c>
      <c r="AI515" s="39">
        <f t="shared" si="98"/>
        <v>0</v>
      </c>
      <c r="AJ515" s="39"/>
      <c r="AK515" s="39">
        <f t="shared" si="99"/>
        <v>0</v>
      </c>
      <c r="AL515" s="40">
        <v>0.04</v>
      </c>
      <c r="AM515" s="39">
        <f t="shared" si="100"/>
        <v>0</v>
      </c>
      <c r="AN515" s="39">
        <f t="shared" si="101"/>
        <v>0</v>
      </c>
      <c r="AO515" s="39">
        <v>0</v>
      </c>
      <c r="AP515" s="39">
        <f t="shared" si="102"/>
        <v>0</v>
      </c>
      <c r="AQ515" s="39"/>
      <c r="AR515" s="39"/>
      <c r="AS515" s="39">
        <f t="shared" si="103"/>
        <v>0</v>
      </c>
      <c r="AT515" s="39">
        <f>SUM(AS515)</f>
        <v>0</v>
      </c>
    </row>
    <row r="516" spans="1:46">
      <c r="A516" s="15"/>
      <c r="B516" s="15" t="s">
        <v>241</v>
      </c>
      <c r="C516" s="15" t="s">
        <v>66</v>
      </c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2">
        <f>SUM(E516:P516)</f>
        <v>0</v>
      </c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  <c r="AD516" s="39">
        <f t="shared" si="95"/>
        <v>0</v>
      </c>
      <c r="AE516" s="39">
        <f>(D516-R516)</f>
        <v>0</v>
      </c>
      <c r="AF516" s="39">
        <f t="shared" si="96"/>
        <v>0</v>
      </c>
      <c r="AG516" s="39">
        <f t="shared" si="97"/>
        <v>0</v>
      </c>
      <c r="AH516" s="40">
        <v>2.9000000000000001E-2</v>
      </c>
      <c r="AI516" s="39">
        <f t="shared" si="98"/>
        <v>0</v>
      </c>
      <c r="AJ516" s="39"/>
      <c r="AK516" s="39">
        <f t="shared" si="99"/>
        <v>0</v>
      </c>
      <c r="AL516" s="40">
        <v>0.04</v>
      </c>
      <c r="AM516" s="39">
        <f t="shared" si="100"/>
        <v>0</v>
      </c>
      <c r="AN516" s="39">
        <f t="shared" si="101"/>
        <v>0</v>
      </c>
      <c r="AO516" s="39">
        <v>0</v>
      </c>
      <c r="AP516" s="39">
        <f t="shared" si="102"/>
        <v>0</v>
      </c>
      <c r="AQ516" s="39"/>
      <c r="AR516" s="39"/>
      <c r="AS516" s="39">
        <f t="shared" si="103"/>
        <v>0</v>
      </c>
      <c r="AT516" s="39">
        <f>SUM(AS516+AS517+AS518)</f>
        <v>0</v>
      </c>
    </row>
    <row r="517" spans="1:46">
      <c r="A517" s="1"/>
      <c r="B517" s="1" t="s">
        <v>241</v>
      </c>
      <c r="C517" s="1" t="s">
        <v>76</v>
      </c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/>
      <c r="O517" s="14"/>
      <c r="P517" s="14"/>
      <c r="Q517" s="14"/>
      <c r="R517" s="2">
        <f>(R516)</f>
        <v>0</v>
      </c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  <c r="AD517" s="39">
        <f t="shared" si="95"/>
        <v>0</v>
      </c>
      <c r="AE517" s="39">
        <f>(D516-R516)</f>
        <v>0</v>
      </c>
      <c r="AF517" s="39">
        <f t="shared" si="96"/>
        <v>0</v>
      </c>
      <c r="AG517" s="39">
        <f t="shared" si="97"/>
        <v>0</v>
      </c>
      <c r="AH517" s="40">
        <v>3.5000000000000003E-2</v>
      </c>
      <c r="AI517" s="39">
        <f t="shared" si="98"/>
        <v>0</v>
      </c>
      <c r="AJ517" s="39"/>
      <c r="AK517" s="39">
        <f t="shared" si="99"/>
        <v>0</v>
      </c>
      <c r="AL517" s="40">
        <v>3.3300000000000003E-2</v>
      </c>
      <c r="AM517" s="39">
        <f t="shared" si="100"/>
        <v>0</v>
      </c>
      <c r="AN517" s="39">
        <f t="shared" si="101"/>
        <v>0</v>
      </c>
      <c r="AO517" s="39">
        <v>0</v>
      </c>
      <c r="AP517" s="39">
        <f t="shared" si="102"/>
        <v>0</v>
      </c>
      <c r="AQ517" s="39"/>
      <c r="AR517" s="39"/>
      <c r="AS517" s="39">
        <f t="shared" si="103"/>
        <v>0</v>
      </c>
      <c r="AT517" s="41"/>
    </row>
    <row r="518" spans="1:46">
      <c r="A518" s="1"/>
      <c r="B518" s="1" t="s">
        <v>241</v>
      </c>
      <c r="C518" s="1" t="s">
        <v>70</v>
      </c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/>
      <c r="O518" s="14"/>
      <c r="P518" s="14"/>
      <c r="Q518" s="14"/>
      <c r="R518" s="2">
        <f>R516</f>
        <v>0</v>
      </c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  <c r="AD518" s="39">
        <f t="shared" si="95"/>
        <v>0</v>
      </c>
      <c r="AE518" s="39">
        <f>(D516-R516)</f>
        <v>0</v>
      </c>
      <c r="AF518" s="39">
        <f t="shared" si="96"/>
        <v>0</v>
      </c>
      <c r="AG518" s="39">
        <f t="shared" si="97"/>
        <v>0</v>
      </c>
      <c r="AH518" s="40">
        <v>0.03</v>
      </c>
      <c r="AI518" s="39">
        <f t="shared" si="98"/>
        <v>0</v>
      </c>
      <c r="AJ518" s="39"/>
      <c r="AK518" s="39">
        <f t="shared" si="99"/>
        <v>0</v>
      </c>
      <c r="AL518" s="40">
        <v>3.3300000000000003E-2</v>
      </c>
      <c r="AM518" s="39">
        <f t="shared" si="100"/>
        <v>0</v>
      </c>
      <c r="AN518" s="39">
        <f t="shared" si="101"/>
        <v>0</v>
      </c>
      <c r="AO518" s="39">
        <v>0</v>
      </c>
      <c r="AP518" s="39">
        <f t="shared" si="102"/>
        <v>0</v>
      </c>
      <c r="AQ518" s="39"/>
      <c r="AR518" s="39"/>
      <c r="AS518" s="39">
        <f t="shared" si="103"/>
        <v>0</v>
      </c>
      <c r="AT518" s="41"/>
    </row>
    <row r="519" spans="1:46">
      <c r="A519" s="15"/>
      <c r="B519" s="15" t="s">
        <v>242</v>
      </c>
      <c r="C519" s="15" t="s">
        <v>66</v>
      </c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2">
        <f>SUM(E519:P519)</f>
        <v>0</v>
      </c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  <c r="AD519" s="39">
        <f t="shared" si="95"/>
        <v>0</v>
      </c>
      <c r="AE519" s="39">
        <f>(D519-R519)</f>
        <v>0</v>
      </c>
      <c r="AF519" s="39">
        <f t="shared" si="96"/>
        <v>0</v>
      </c>
      <c r="AG519" s="39">
        <f t="shared" si="97"/>
        <v>0</v>
      </c>
      <c r="AH519" s="40">
        <v>2.9000000000000001E-2</v>
      </c>
      <c r="AI519" s="39">
        <f t="shared" si="98"/>
        <v>0</v>
      </c>
      <c r="AJ519" s="39"/>
      <c r="AK519" s="39">
        <f t="shared" si="99"/>
        <v>0</v>
      </c>
      <c r="AL519" s="40">
        <v>0.04</v>
      </c>
      <c r="AM519" s="39">
        <f t="shared" si="100"/>
        <v>0</v>
      </c>
      <c r="AN519" s="39">
        <f t="shared" si="101"/>
        <v>0</v>
      </c>
      <c r="AO519" s="39">
        <v>0</v>
      </c>
      <c r="AP519" s="39">
        <f t="shared" si="102"/>
        <v>0</v>
      </c>
      <c r="AQ519" s="39"/>
      <c r="AR519" s="39"/>
      <c r="AS519" s="39">
        <f t="shared" si="103"/>
        <v>0</v>
      </c>
      <c r="AT519" s="39">
        <f>SUM(AS519+AS520+AS521)</f>
        <v>0</v>
      </c>
    </row>
    <row r="520" spans="1:46">
      <c r="A520" s="1"/>
      <c r="B520" s="1" t="s">
        <v>242</v>
      </c>
      <c r="C520" s="1" t="s">
        <v>76</v>
      </c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/>
      <c r="O520" s="14"/>
      <c r="P520" s="14"/>
      <c r="Q520" s="14"/>
      <c r="R520" s="2">
        <f>(R519)</f>
        <v>0</v>
      </c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  <c r="AD520" s="39">
        <f t="shared" si="95"/>
        <v>0</v>
      </c>
      <c r="AE520" s="39">
        <f>(D519-R519)</f>
        <v>0</v>
      </c>
      <c r="AF520" s="39">
        <f t="shared" si="96"/>
        <v>0</v>
      </c>
      <c r="AG520" s="39">
        <f t="shared" si="97"/>
        <v>0</v>
      </c>
      <c r="AH520" s="40">
        <v>0.03</v>
      </c>
      <c r="AI520" s="39">
        <f t="shared" si="98"/>
        <v>0</v>
      </c>
      <c r="AJ520" s="39"/>
      <c r="AK520" s="39">
        <f t="shared" si="99"/>
        <v>0</v>
      </c>
      <c r="AL520" s="40">
        <v>3.3300000000000003E-2</v>
      </c>
      <c r="AM520" s="39">
        <f t="shared" si="100"/>
        <v>0</v>
      </c>
      <c r="AN520" s="39">
        <f t="shared" si="101"/>
        <v>0</v>
      </c>
      <c r="AO520" s="39">
        <v>0</v>
      </c>
      <c r="AP520" s="39">
        <f t="shared" si="102"/>
        <v>0</v>
      </c>
      <c r="AQ520" s="39"/>
      <c r="AR520" s="39"/>
      <c r="AS520" s="39">
        <f t="shared" si="103"/>
        <v>0</v>
      </c>
      <c r="AT520" s="41"/>
    </row>
    <row r="521" spans="1:46">
      <c r="A521" s="1"/>
      <c r="B521" s="1" t="s">
        <v>242</v>
      </c>
      <c r="C521" s="1" t="s">
        <v>70</v>
      </c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/>
      <c r="O521" s="14"/>
      <c r="P521" s="14"/>
      <c r="Q521" s="14"/>
      <c r="R521" s="2">
        <f>R519</f>
        <v>0</v>
      </c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  <c r="AD521" s="39">
        <f t="shared" si="95"/>
        <v>0</v>
      </c>
      <c r="AE521" s="39">
        <f>(D519-R519)</f>
        <v>0</v>
      </c>
      <c r="AF521" s="39">
        <f t="shared" si="96"/>
        <v>0</v>
      </c>
      <c r="AG521" s="39">
        <f t="shared" si="97"/>
        <v>0</v>
      </c>
      <c r="AH521" s="40">
        <v>0.03</v>
      </c>
      <c r="AI521" s="39">
        <f t="shared" si="98"/>
        <v>0</v>
      </c>
      <c r="AJ521" s="39"/>
      <c r="AK521" s="39">
        <f t="shared" si="99"/>
        <v>0</v>
      </c>
      <c r="AL521" s="40">
        <v>3.3300000000000003E-2</v>
      </c>
      <c r="AM521" s="39">
        <f t="shared" si="100"/>
        <v>0</v>
      </c>
      <c r="AN521" s="39">
        <f t="shared" si="101"/>
        <v>0</v>
      </c>
      <c r="AO521" s="39">
        <v>0</v>
      </c>
      <c r="AP521" s="39">
        <f t="shared" si="102"/>
        <v>0</v>
      </c>
      <c r="AQ521" s="39"/>
      <c r="AR521" s="39"/>
      <c r="AS521" s="39">
        <f t="shared" si="103"/>
        <v>0</v>
      </c>
      <c r="AT521" s="41"/>
    </row>
    <row r="522" spans="1:46">
      <c r="A522" s="12"/>
      <c r="B522" s="12" t="s">
        <v>243</v>
      </c>
      <c r="C522" s="12" t="s">
        <v>66</v>
      </c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2">
        <f>SUM(E522:P522)</f>
        <v>0</v>
      </c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  <c r="AD522" s="39">
        <f t="shared" si="95"/>
        <v>0</v>
      </c>
      <c r="AE522" s="39">
        <f>(D522-R522)</f>
        <v>0</v>
      </c>
      <c r="AF522" s="39">
        <f t="shared" si="96"/>
        <v>0</v>
      </c>
      <c r="AG522" s="39">
        <f t="shared" si="97"/>
        <v>0</v>
      </c>
      <c r="AH522" s="40">
        <v>2.9000000000000001E-2</v>
      </c>
      <c r="AI522" s="39">
        <f t="shared" si="98"/>
        <v>0</v>
      </c>
      <c r="AJ522" s="39"/>
      <c r="AK522" s="39">
        <f t="shared" si="99"/>
        <v>0</v>
      </c>
      <c r="AL522" s="40">
        <v>0.04</v>
      </c>
      <c r="AM522" s="39">
        <f t="shared" si="100"/>
        <v>0</v>
      </c>
      <c r="AN522" s="39">
        <f t="shared" si="101"/>
        <v>0</v>
      </c>
      <c r="AO522" s="39">
        <v>0</v>
      </c>
      <c r="AP522" s="39">
        <f t="shared" si="102"/>
        <v>0</v>
      </c>
      <c r="AQ522" s="39"/>
      <c r="AR522" s="39"/>
      <c r="AS522" s="39">
        <f t="shared" si="103"/>
        <v>0</v>
      </c>
      <c r="AT522" s="39">
        <f>SUM(AS522+AS523)</f>
        <v>0</v>
      </c>
    </row>
    <row r="523" spans="1:46">
      <c r="A523" s="1"/>
      <c r="B523" s="1" t="s">
        <v>243</v>
      </c>
      <c r="C523" s="1" t="s">
        <v>70</v>
      </c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/>
      <c r="O523" s="14"/>
      <c r="P523" s="14"/>
      <c r="Q523" s="14"/>
      <c r="R523" s="2">
        <f>R522</f>
        <v>0</v>
      </c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  <c r="AD523" s="39">
        <f t="shared" si="95"/>
        <v>0</v>
      </c>
      <c r="AE523" s="39">
        <f>(D522-R522)</f>
        <v>0</v>
      </c>
      <c r="AF523" s="39">
        <f t="shared" si="96"/>
        <v>0</v>
      </c>
      <c r="AG523" s="39">
        <f t="shared" si="97"/>
        <v>0</v>
      </c>
      <c r="AH523" s="40">
        <v>0.03</v>
      </c>
      <c r="AI523" s="39">
        <f t="shared" si="98"/>
        <v>0</v>
      </c>
      <c r="AJ523" s="39"/>
      <c r="AK523" s="39">
        <f t="shared" si="99"/>
        <v>0</v>
      </c>
      <c r="AL523" s="40">
        <v>3.3300000000000003E-2</v>
      </c>
      <c r="AM523" s="39">
        <f t="shared" si="100"/>
        <v>0</v>
      </c>
      <c r="AN523" s="39">
        <f t="shared" si="101"/>
        <v>0</v>
      </c>
      <c r="AO523" s="39">
        <v>0</v>
      </c>
      <c r="AP523" s="39">
        <f t="shared" si="102"/>
        <v>0</v>
      </c>
      <c r="AQ523" s="39"/>
      <c r="AR523" s="39"/>
      <c r="AS523" s="39">
        <f t="shared" si="103"/>
        <v>0</v>
      </c>
      <c r="AT523" s="41"/>
    </row>
    <row r="524" spans="1:46">
      <c r="A524" s="15"/>
      <c r="B524" s="15" t="s">
        <v>244</v>
      </c>
      <c r="C524" s="15" t="s">
        <v>66</v>
      </c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2">
        <f>SUM(E524:P524)</f>
        <v>0</v>
      </c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  <c r="AD524" s="39">
        <f t="shared" si="95"/>
        <v>0</v>
      </c>
      <c r="AE524" s="39">
        <f>(D524-R524)</f>
        <v>0</v>
      </c>
      <c r="AF524" s="39">
        <f t="shared" si="96"/>
        <v>0</v>
      </c>
      <c r="AG524" s="39">
        <f t="shared" si="97"/>
        <v>0</v>
      </c>
      <c r="AH524" s="40">
        <v>2.9000000000000001E-2</v>
      </c>
      <c r="AI524" s="39">
        <f t="shared" si="98"/>
        <v>0</v>
      </c>
      <c r="AJ524" s="39"/>
      <c r="AK524" s="39">
        <f t="shared" si="99"/>
        <v>0</v>
      </c>
      <c r="AL524" s="40">
        <v>0.04</v>
      </c>
      <c r="AM524" s="39">
        <f t="shared" si="100"/>
        <v>0</v>
      </c>
      <c r="AN524" s="39">
        <f t="shared" si="101"/>
        <v>0</v>
      </c>
      <c r="AO524" s="39">
        <v>0</v>
      </c>
      <c r="AP524" s="39">
        <f t="shared" si="102"/>
        <v>0</v>
      </c>
      <c r="AQ524" s="39"/>
      <c r="AR524" s="39"/>
      <c r="AS524" s="39">
        <f t="shared" si="103"/>
        <v>0</v>
      </c>
      <c r="AT524" s="39">
        <f>SUM(AS524+AS525+AS526)</f>
        <v>0</v>
      </c>
    </row>
    <row r="525" spans="1:46">
      <c r="A525" s="1"/>
      <c r="B525" s="1" t="s">
        <v>244</v>
      </c>
      <c r="C525" s="1" t="s">
        <v>76</v>
      </c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/>
      <c r="O525" s="14"/>
      <c r="P525" s="14"/>
      <c r="Q525" s="14"/>
      <c r="R525" s="2">
        <f>(R524)</f>
        <v>0</v>
      </c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  <c r="AD525" s="39">
        <f t="shared" si="95"/>
        <v>0</v>
      </c>
      <c r="AE525" s="39">
        <f>(D524-R524)</f>
        <v>0</v>
      </c>
      <c r="AF525" s="39">
        <f t="shared" si="96"/>
        <v>0</v>
      </c>
      <c r="AG525" s="39">
        <f t="shared" si="97"/>
        <v>0</v>
      </c>
      <c r="AH525" s="40">
        <v>0.02</v>
      </c>
      <c r="AI525" s="39">
        <f t="shared" si="98"/>
        <v>0</v>
      </c>
      <c r="AJ525" s="39"/>
      <c r="AK525" s="39">
        <f t="shared" si="99"/>
        <v>0</v>
      </c>
      <c r="AL525" s="40">
        <v>3.3300000000000003E-2</v>
      </c>
      <c r="AM525" s="39">
        <f t="shared" si="100"/>
        <v>0</v>
      </c>
      <c r="AN525" s="39">
        <f t="shared" si="101"/>
        <v>0</v>
      </c>
      <c r="AO525" s="39">
        <v>0</v>
      </c>
      <c r="AP525" s="39">
        <f t="shared" si="102"/>
        <v>0</v>
      </c>
      <c r="AQ525" s="39"/>
      <c r="AR525" s="39"/>
      <c r="AS525" s="39">
        <f t="shared" si="103"/>
        <v>0</v>
      </c>
      <c r="AT525" s="41"/>
    </row>
    <row r="526" spans="1:46">
      <c r="A526" s="1"/>
      <c r="B526" s="1" t="s">
        <v>244</v>
      </c>
      <c r="C526" s="1" t="s">
        <v>70</v>
      </c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/>
      <c r="O526" s="14"/>
      <c r="P526" s="14"/>
      <c r="Q526" s="14"/>
      <c r="R526" s="2">
        <f>R524</f>
        <v>0</v>
      </c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  <c r="AD526" s="39">
        <f t="shared" si="95"/>
        <v>0</v>
      </c>
      <c r="AE526" s="39">
        <f>(D524-R524)</f>
        <v>0</v>
      </c>
      <c r="AF526" s="39">
        <f t="shared" si="96"/>
        <v>0</v>
      </c>
      <c r="AG526" s="39">
        <f t="shared" si="97"/>
        <v>0</v>
      </c>
      <c r="AH526" s="40">
        <v>0.01</v>
      </c>
      <c r="AI526" s="39">
        <f t="shared" si="98"/>
        <v>0</v>
      </c>
      <c r="AJ526" s="39"/>
      <c r="AK526" s="39">
        <f t="shared" si="99"/>
        <v>0</v>
      </c>
      <c r="AL526" s="40">
        <v>3.3300000000000003E-2</v>
      </c>
      <c r="AM526" s="39">
        <f t="shared" si="100"/>
        <v>0</v>
      </c>
      <c r="AN526" s="39">
        <f t="shared" si="101"/>
        <v>0</v>
      </c>
      <c r="AO526" s="39">
        <v>0</v>
      </c>
      <c r="AP526" s="39">
        <f t="shared" si="102"/>
        <v>0</v>
      </c>
      <c r="AQ526" s="39"/>
      <c r="AR526" s="39"/>
      <c r="AS526" s="39">
        <f t="shared" si="103"/>
        <v>0</v>
      </c>
      <c r="AT526" s="41"/>
    </row>
    <row r="527" spans="1:46">
      <c r="A527" s="12"/>
      <c r="B527" s="12" t="s">
        <v>245</v>
      </c>
      <c r="C527" s="12" t="s">
        <v>66</v>
      </c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2">
        <f>SUM(E527:P527)</f>
        <v>0</v>
      </c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  <c r="AD527" s="39">
        <f t="shared" si="95"/>
        <v>0</v>
      </c>
      <c r="AE527" s="39">
        <f>(D527-R527)</f>
        <v>0</v>
      </c>
      <c r="AF527" s="39">
        <f t="shared" si="96"/>
        <v>0</v>
      </c>
      <c r="AG527" s="39">
        <f t="shared" si="97"/>
        <v>0</v>
      </c>
      <c r="AH527" s="40">
        <v>2.9000000000000001E-2</v>
      </c>
      <c r="AI527" s="39">
        <f t="shared" si="98"/>
        <v>0</v>
      </c>
      <c r="AJ527" s="39"/>
      <c r="AK527" s="39">
        <f t="shared" si="99"/>
        <v>0</v>
      </c>
      <c r="AL527" s="40">
        <v>0.04</v>
      </c>
      <c r="AM527" s="39">
        <f t="shared" si="100"/>
        <v>0</v>
      </c>
      <c r="AN527" s="39">
        <f t="shared" si="101"/>
        <v>0</v>
      </c>
      <c r="AO527" s="39">
        <v>0</v>
      </c>
      <c r="AP527" s="39">
        <f t="shared" si="102"/>
        <v>0</v>
      </c>
      <c r="AQ527" s="39"/>
      <c r="AR527" s="39"/>
      <c r="AS527" s="39">
        <f t="shared" si="103"/>
        <v>0</v>
      </c>
      <c r="AT527" s="39">
        <f>SUM(AS527+AS528)</f>
        <v>0</v>
      </c>
    </row>
    <row r="528" spans="1:46">
      <c r="A528" s="1"/>
      <c r="B528" s="1" t="s">
        <v>245</v>
      </c>
      <c r="C528" s="1" t="s">
        <v>70</v>
      </c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/>
      <c r="O528" s="14"/>
      <c r="P528" s="14"/>
      <c r="Q528" s="14"/>
      <c r="R528" s="2">
        <f>(R527)</f>
        <v>0</v>
      </c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  <c r="AD528" s="39">
        <f t="shared" si="95"/>
        <v>0</v>
      </c>
      <c r="AE528" s="39">
        <f>(D527-R527)</f>
        <v>0</v>
      </c>
      <c r="AF528" s="39">
        <f t="shared" si="96"/>
        <v>0</v>
      </c>
      <c r="AG528" s="39">
        <f t="shared" si="97"/>
        <v>0</v>
      </c>
      <c r="AH528" s="40">
        <v>0.01</v>
      </c>
      <c r="AI528" s="39">
        <f t="shared" si="98"/>
        <v>0</v>
      </c>
      <c r="AJ528" s="39"/>
      <c r="AK528" s="39">
        <f t="shared" si="99"/>
        <v>0</v>
      </c>
      <c r="AL528" s="40">
        <v>3.3300000000000003E-2</v>
      </c>
      <c r="AM528" s="39">
        <f t="shared" si="100"/>
        <v>0</v>
      </c>
      <c r="AN528" s="39">
        <f t="shared" si="101"/>
        <v>0</v>
      </c>
      <c r="AO528" s="39">
        <v>0</v>
      </c>
      <c r="AP528" s="39">
        <f t="shared" si="102"/>
        <v>0</v>
      </c>
      <c r="AQ528" s="39"/>
      <c r="AR528" s="39"/>
      <c r="AS528" s="39">
        <f t="shared" si="103"/>
        <v>0</v>
      </c>
      <c r="AT528" s="41"/>
    </row>
    <row r="529" spans="1:46">
      <c r="A529" s="15"/>
      <c r="B529" s="15" t="s">
        <v>246</v>
      </c>
      <c r="C529" s="15" t="s">
        <v>66</v>
      </c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2">
        <f>SUM(E529:P529)</f>
        <v>0</v>
      </c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  <c r="AD529" s="39">
        <f t="shared" si="95"/>
        <v>0</v>
      </c>
      <c r="AE529" s="39">
        <f>(D529-R529)</f>
        <v>0</v>
      </c>
      <c r="AF529" s="39">
        <f t="shared" si="96"/>
        <v>0</v>
      </c>
      <c r="AG529" s="39">
        <f t="shared" si="97"/>
        <v>0</v>
      </c>
      <c r="AH529" s="40">
        <v>2.9000000000000001E-2</v>
      </c>
      <c r="AI529" s="39">
        <f t="shared" si="98"/>
        <v>0</v>
      </c>
      <c r="AJ529" s="39"/>
      <c r="AK529" s="39">
        <f t="shared" si="99"/>
        <v>0</v>
      </c>
      <c r="AL529" s="40">
        <v>0.04</v>
      </c>
      <c r="AM529" s="39">
        <f t="shared" si="100"/>
        <v>0</v>
      </c>
      <c r="AN529" s="39">
        <f t="shared" si="101"/>
        <v>0</v>
      </c>
      <c r="AO529" s="39">
        <v>0</v>
      </c>
      <c r="AP529" s="39">
        <f t="shared" si="102"/>
        <v>0</v>
      </c>
      <c r="AQ529" s="39"/>
      <c r="AR529" s="39"/>
      <c r="AS529" s="39">
        <f t="shared" si="103"/>
        <v>0</v>
      </c>
      <c r="AT529" s="39">
        <f>SUM(AS529+AS530+AS531)</f>
        <v>0</v>
      </c>
    </row>
    <row r="530" spans="1:46">
      <c r="A530" s="1"/>
      <c r="B530" s="1" t="s">
        <v>246</v>
      </c>
      <c r="C530" s="1" t="s">
        <v>76</v>
      </c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/>
      <c r="O530" s="14"/>
      <c r="P530" s="14"/>
      <c r="Q530" s="14"/>
      <c r="R530" s="2">
        <f>(R529)</f>
        <v>0</v>
      </c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  <c r="AD530" s="39">
        <f t="shared" si="95"/>
        <v>0</v>
      </c>
      <c r="AE530" s="39">
        <f>(D529-R529)</f>
        <v>0</v>
      </c>
      <c r="AF530" s="39">
        <f t="shared" si="96"/>
        <v>0</v>
      </c>
      <c r="AG530" s="39">
        <f t="shared" si="97"/>
        <v>0</v>
      </c>
      <c r="AH530" s="40">
        <v>0.04</v>
      </c>
      <c r="AI530" s="39">
        <f t="shared" si="98"/>
        <v>0</v>
      </c>
      <c r="AJ530" s="39"/>
      <c r="AK530" s="39">
        <f t="shared" si="99"/>
        <v>0</v>
      </c>
      <c r="AL530" s="40">
        <v>3.3300000000000003E-2</v>
      </c>
      <c r="AM530" s="39">
        <f t="shared" si="100"/>
        <v>0</v>
      </c>
      <c r="AN530" s="39">
        <f t="shared" si="101"/>
        <v>0</v>
      </c>
      <c r="AO530" s="39">
        <v>0</v>
      </c>
      <c r="AP530" s="39">
        <f t="shared" si="102"/>
        <v>0</v>
      </c>
      <c r="AQ530" s="39"/>
      <c r="AR530" s="39"/>
      <c r="AS530" s="39">
        <f t="shared" si="103"/>
        <v>0</v>
      </c>
      <c r="AT530" s="41"/>
    </row>
    <row r="531" spans="1:46">
      <c r="A531" s="1"/>
      <c r="B531" s="1" t="s">
        <v>246</v>
      </c>
      <c r="C531" s="1" t="s">
        <v>70</v>
      </c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/>
      <c r="O531" s="14"/>
      <c r="P531" s="14"/>
      <c r="Q531" s="14"/>
      <c r="R531" s="2">
        <f>R529</f>
        <v>0</v>
      </c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  <c r="AD531" s="39">
        <f t="shared" si="95"/>
        <v>0</v>
      </c>
      <c r="AE531" s="39">
        <f>(D529-R529)</f>
        <v>0</v>
      </c>
      <c r="AF531" s="39">
        <f t="shared" si="96"/>
        <v>0</v>
      </c>
      <c r="AG531" s="39">
        <f t="shared" si="97"/>
        <v>0</v>
      </c>
      <c r="AH531" s="40">
        <v>0.01</v>
      </c>
      <c r="AI531" s="39">
        <f t="shared" si="98"/>
        <v>0</v>
      </c>
      <c r="AJ531" s="39"/>
      <c r="AK531" s="39">
        <f t="shared" si="99"/>
        <v>0</v>
      </c>
      <c r="AL531" s="40">
        <v>3.3300000000000003E-2</v>
      </c>
      <c r="AM531" s="39">
        <f t="shared" si="100"/>
        <v>0</v>
      </c>
      <c r="AN531" s="39">
        <f t="shared" si="101"/>
        <v>0</v>
      </c>
      <c r="AO531" s="39">
        <v>0</v>
      </c>
      <c r="AP531" s="39">
        <f t="shared" si="102"/>
        <v>0</v>
      </c>
      <c r="AQ531" s="39"/>
      <c r="AR531" s="39"/>
      <c r="AS531" s="39">
        <f t="shared" si="103"/>
        <v>0</v>
      </c>
      <c r="AT531" s="41"/>
    </row>
    <row r="532" spans="1:46">
      <c r="A532" s="12"/>
      <c r="B532" s="12" t="s">
        <v>247</v>
      </c>
      <c r="C532" s="12" t="s">
        <v>66</v>
      </c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2">
        <f>SUM(E532:P532)</f>
        <v>0</v>
      </c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  <c r="AD532" s="39">
        <f t="shared" si="95"/>
        <v>0</v>
      </c>
      <c r="AE532" s="39">
        <f>(D532-R532)</f>
        <v>0</v>
      </c>
      <c r="AF532" s="39">
        <f t="shared" si="96"/>
        <v>0</v>
      </c>
      <c r="AG532" s="39">
        <f t="shared" si="97"/>
        <v>0</v>
      </c>
      <c r="AH532" s="40">
        <v>2.9000000000000001E-2</v>
      </c>
      <c r="AI532" s="39">
        <f t="shared" si="98"/>
        <v>0</v>
      </c>
      <c r="AJ532" s="39"/>
      <c r="AK532" s="39">
        <f t="shared" si="99"/>
        <v>0</v>
      </c>
      <c r="AL532" s="40">
        <v>0.04</v>
      </c>
      <c r="AM532" s="39">
        <f t="shared" si="100"/>
        <v>0</v>
      </c>
      <c r="AN532" s="39">
        <f t="shared" si="101"/>
        <v>0</v>
      </c>
      <c r="AO532" s="39">
        <v>0</v>
      </c>
      <c r="AP532" s="39">
        <f t="shared" si="102"/>
        <v>0</v>
      </c>
      <c r="AQ532" s="39"/>
      <c r="AR532" s="39"/>
      <c r="AS532" s="39">
        <f t="shared" si="103"/>
        <v>0</v>
      </c>
      <c r="AT532" s="39">
        <f>SUM(AS532+AS533)</f>
        <v>0</v>
      </c>
    </row>
    <row r="533" spans="1:46">
      <c r="A533" s="1"/>
      <c r="B533" s="1" t="s">
        <v>247</v>
      </c>
      <c r="C533" s="1" t="s">
        <v>70</v>
      </c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/>
      <c r="O533" s="14"/>
      <c r="P533" s="14"/>
      <c r="Q533" s="14"/>
      <c r="R533" s="2">
        <f>(R532)</f>
        <v>0</v>
      </c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  <c r="AD533" s="39">
        <f t="shared" si="95"/>
        <v>0</v>
      </c>
      <c r="AE533" s="39">
        <f>(D532-R532)</f>
        <v>0</v>
      </c>
      <c r="AF533" s="39">
        <f t="shared" si="96"/>
        <v>0</v>
      </c>
      <c r="AG533" s="39">
        <f t="shared" si="97"/>
        <v>0</v>
      </c>
      <c r="AH533" s="40">
        <v>0.01</v>
      </c>
      <c r="AI533" s="39">
        <f t="shared" si="98"/>
        <v>0</v>
      </c>
      <c r="AJ533" s="39"/>
      <c r="AK533" s="39">
        <f t="shared" si="99"/>
        <v>0</v>
      </c>
      <c r="AL533" s="40">
        <v>3.3300000000000003E-2</v>
      </c>
      <c r="AM533" s="39">
        <f t="shared" si="100"/>
        <v>0</v>
      </c>
      <c r="AN533" s="39">
        <f t="shared" si="101"/>
        <v>0</v>
      </c>
      <c r="AO533" s="39">
        <v>0</v>
      </c>
      <c r="AP533" s="39">
        <f t="shared" si="102"/>
        <v>0</v>
      </c>
      <c r="AQ533" s="39"/>
      <c r="AR533" s="39"/>
      <c r="AS533" s="39">
        <f t="shared" si="103"/>
        <v>0</v>
      </c>
      <c r="AT533" s="41"/>
    </row>
    <row r="534" spans="1:46">
      <c r="A534" s="17"/>
      <c r="B534" s="17" t="s">
        <v>248</v>
      </c>
      <c r="C534" s="17" t="s">
        <v>66</v>
      </c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2">
        <f>SUM(E534:P534)</f>
        <v>0</v>
      </c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  <c r="AD534" s="39">
        <f t="shared" si="95"/>
        <v>0</v>
      </c>
      <c r="AE534" s="39">
        <f>(D534-R534)</f>
        <v>0</v>
      </c>
      <c r="AF534" s="39">
        <f t="shared" si="96"/>
        <v>0</v>
      </c>
      <c r="AG534" s="39">
        <f t="shared" si="97"/>
        <v>0</v>
      </c>
      <c r="AH534" s="40">
        <v>2.9000000000000001E-2</v>
      </c>
      <c r="AI534" s="39">
        <f t="shared" si="98"/>
        <v>0</v>
      </c>
      <c r="AJ534" s="39"/>
      <c r="AK534" s="39">
        <f t="shared" si="99"/>
        <v>0</v>
      </c>
      <c r="AL534" s="40">
        <v>0.04</v>
      </c>
      <c r="AM534" s="39">
        <f t="shared" si="100"/>
        <v>0</v>
      </c>
      <c r="AN534" s="39">
        <f t="shared" si="101"/>
        <v>0</v>
      </c>
      <c r="AO534" s="39">
        <v>0</v>
      </c>
      <c r="AP534" s="39">
        <f t="shared" si="102"/>
        <v>0</v>
      </c>
      <c r="AQ534" s="39"/>
      <c r="AR534" s="39"/>
      <c r="AS534" s="39">
        <f t="shared" si="103"/>
        <v>0</v>
      </c>
      <c r="AT534" s="39">
        <f>SUM(AS534+AS535+AS536)</f>
        <v>0</v>
      </c>
    </row>
    <row r="535" spans="1:46">
      <c r="A535" s="1"/>
      <c r="B535" s="1" t="s">
        <v>248</v>
      </c>
      <c r="C535" s="1" t="s">
        <v>70</v>
      </c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/>
      <c r="O535" s="14"/>
      <c r="P535" s="14"/>
      <c r="Q535" s="14"/>
      <c r="R535" s="2">
        <f>(R534)</f>
        <v>0</v>
      </c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  <c r="AD535" s="39">
        <f t="shared" si="95"/>
        <v>0</v>
      </c>
      <c r="AE535" s="39">
        <f>(D534-R534)</f>
        <v>0</v>
      </c>
      <c r="AF535" s="39">
        <f t="shared" si="96"/>
        <v>0</v>
      </c>
      <c r="AG535" s="39">
        <f t="shared" si="97"/>
        <v>0</v>
      </c>
      <c r="AH535" s="40">
        <v>0.01</v>
      </c>
      <c r="AI535" s="39">
        <f t="shared" si="98"/>
        <v>0</v>
      </c>
      <c r="AJ535" s="39"/>
      <c r="AK535" s="39">
        <f t="shared" si="99"/>
        <v>0</v>
      </c>
      <c r="AL535" s="40">
        <v>3.3300000000000003E-2</v>
      </c>
      <c r="AM535" s="39">
        <f t="shared" si="100"/>
        <v>0</v>
      </c>
      <c r="AN535" s="39">
        <f t="shared" si="101"/>
        <v>0</v>
      </c>
      <c r="AO535" s="39">
        <v>0</v>
      </c>
      <c r="AP535" s="39">
        <f t="shared" si="102"/>
        <v>0</v>
      </c>
      <c r="AQ535" s="39"/>
      <c r="AR535" s="39"/>
      <c r="AS535" s="39">
        <f t="shared" si="103"/>
        <v>0</v>
      </c>
      <c r="AT535" s="41"/>
    </row>
    <row r="536" spans="1:46">
      <c r="A536" s="1"/>
      <c r="B536" s="1" t="s">
        <v>248</v>
      </c>
      <c r="C536" s="1" t="s">
        <v>76</v>
      </c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/>
      <c r="O536" s="14"/>
      <c r="P536" s="14"/>
      <c r="Q536" s="14"/>
      <c r="R536" s="2">
        <f>(R534)</f>
        <v>0</v>
      </c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  <c r="AD536" s="39">
        <f t="shared" si="95"/>
        <v>0</v>
      </c>
      <c r="AE536" s="39">
        <f>(D534-R534)</f>
        <v>0</v>
      </c>
      <c r="AF536" s="39">
        <f t="shared" si="96"/>
        <v>0</v>
      </c>
      <c r="AG536" s="39">
        <f t="shared" si="97"/>
        <v>0</v>
      </c>
      <c r="AH536" s="40">
        <v>0.02</v>
      </c>
      <c r="AI536" s="39">
        <f t="shared" si="98"/>
        <v>0</v>
      </c>
      <c r="AJ536" s="39"/>
      <c r="AK536" s="39">
        <f t="shared" si="99"/>
        <v>0</v>
      </c>
      <c r="AL536" s="40">
        <v>0</v>
      </c>
      <c r="AM536" s="39">
        <f t="shared" si="100"/>
        <v>0</v>
      </c>
      <c r="AN536" s="39">
        <f t="shared" si="101"/>
        <v>0</v>
      </c>
      <c r="AO536" s="39">
        <v>0</v>
      </c>
      <c r="AP536" s="39">
        <f t="shared" si="102"/>
        <v>0</v>
      </c>
      <c r="AQ536" s="39"/>
      <c r="AR536" s="39"/>
      <c r="AS536" s="39">
        <f t="shared" si="103"/>
        <v>0</v>
      </c>
      <c r="AT536" s="41"/>
    </row>
    <row r="537" spans="1:46">
      <c r="A537" s="15"/>
      <c r="B537" s="15" t="s">
        <v>249</v>
      </c>
      <c r="C537" s="15" t="s">
        <v>66</v>
      </c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2">
        <f>SUM(E537:P537)</f>
        <v>0</v>
      </c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  <c r="AD537" s="39">
        <f t="shared" si="95"/>
        <v>0</v>
      </c>
      <c r="AE537" s="39">
        <f>(D537-R537)</f>
        <v>0</v>
      </c>
      <c r="AF537" s="39">
        <f t="shared" si="96"/>
        <v>0</v>
      </c>
      <c r="AG537" s="39">
        <f t="shared" si="97"/>
        <v>0</v>
      </c>
      <c r="AH537" s="40">
        <v>2.9000000000000001E-2</v>
      </c>
      <c r="AI537" s="39">
        <f t="shared" si="98"/>
        <v>0</v>
      </c>
      <c r="AJ537" s="39"/>
      <c r="AK537" s="39">
        <f t="shared" si="99"/>
        <v>0</v>
      </c>
      <c r="AL537" s="40">
        <v>0.04</v>
      </c>
      <c r="AM537" s="39">
        <f t="shared" si="100"/>
        <v>0</v>
      </c>
      <c r="AN537" s="39">
        <f t="shared" si="101"/>
        <v>0</v>
      </c>
      <c r="AO537" s="39">
        <v>0</v>
      </c>
      <c r="AP537" s="39">
        <f t="shared" si="102"/>
        <v>0</v>
      </c>
      <c r="AQ537" s="39"/>
      <c r="AR537" s="39"/>
      <c r="AS537" s="39">
        <f t="shared" si="103"/>
        <v>0</v>
      </c>
      <c r="AT537" s="39">
        <f>SUM(AS537+AS538)</f>
        <v>0</v>
      </c>
    </row>
    <row r="538" spans="1:46">
      <c r="A538" s="1"/>
      <c r="B538" s="1" t="s">
        <v>249</v>
      </c>
      <c r="C538" s="1" t="s">
        <v>70</v>
      </c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2">
        <f>(R537)</f>
        <v>0</v>
      </c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  <c r="AD538" s="39">
        <f t="shared" si="95"/>
        <v>0</v>
      </c>
      <c r="AE538" s="39">
        <f>(D537-R537)</f>
        <v>0</v>
      </c>
      <c r="AF538" s="39">
        <f t="shared" si="96"/>
        <v>0</v>
      </c>
      <c r="AG538" s="39">
        <f t="shared" si="97"/>
        <v>0</v>
      </c>
      <c r="AH538" s="40">
        <v>0.01</v>
      </c>
      <c r="AI538" s="39">
        <f t="shared" si="98"/>
        <v>0</v>
      </c>
      <c r="AJ538" s="39"/>
      <c r="AK538" s="39">
        <f t="shared" si="99"/>
        <v>0</v>
      </c>
      <c r="AL538" s="40">
        <v>3.3300000000000003E-2</v>
      </c>
      <c r="AM538" s="39">
        <f t="shared" si="100"/>
        <v>0</v>
      </c>
      <c r="AN538" s="39">
        <f t="shared" si="101"/>
        <v>0</v>
      </c>
      <c r="AO538" s="39">
        <v>0</v>
      </c>
      <c r="AP538" s="39">
        <f t="shared" si="102"/>
        <v>0</v>
      </c>
      <c r="AQ538" s="39"/>
      <c r="AR538" s="39"/>
      <c r="AS538" s="39">
        <f t="shared" si="103"/>
        <v>0</v>
      </c>
      <c r="AT538" s="41"/>
    </row>
    <row r="539" spans="1:46">
      <c r="A539" s="15"/>
      <c r="B539" s="15" t="s">
        <v>250</v>
      </c>
      <c r="C539" s="15" t="s">
        <v>66</v>
      </c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2">
        <f>SUM(E539:P539)</f>
        <v>0</v>
      </c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  <c r="AD539" s="39">
        <f t="shared" si="95"/>
        <v>0</v>
      </c>
      <c r="AE539" s="39">
        <f>(D539-R539)</f>
        <v>0</v>
      </c>
      <c r="AF539" s="39">
        <f t="shared" si="96"/>
        <v>0</v>
      </c>
      <c r="AG539" s="39">
        <f t="shared" si="97"/>
        <v>0</v>
      </c>
      <c r="AH539" s="40">
        <v>2.9000000000000001E-2</v>
      </c>
      <c r="AI539" s="39">
        <f t="shared" si="98"/>
        <v>0</v>
      </c>
      <c r="AJ539" s="39"/>
      <c r="AK539" s="39">
        <f t="shared" si="99"/>
        <v>0</v>
      </c>
      <c r="AL539" s="40">
        <v>0.04</v>
      </c>
      <c r="AM539" s="39">
        <f t="shared" si="100"/>
        <v>0</v>
      </c>
      <c r="AN539" s="39">
        <f t="shared" si="101"/>
        <v>0</v>
      </c>
      <c r="AO539" s="39">
        <v>0</v>
      </c>
      <c r="AP539" s="39">
        <f t="shared" si="102"/>
        <v>0</v>
      </c>
      <c r="AQ539" s="39"/>
      <c r="AR539" s="39"/>
      <c r="AS539" s="39">
        <f t="shared" si="103"/>
        <v>0</v>
      </c>
      <c r="AT539" s="39">
        <f>SUM(AS539+AS540+AS541+AS542+AS543)</f>
        <v>0</v>
      </c>
    </row>
    <row r="540" spans="1:46">
      <c r="A540" s="1"/>
      <c r="B540" s="1" t="s">
        <v>250</v>
      </c>
      <c r="C540" s="1" t="s">
        <v>76</v>
      </c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2">
        <f>(R539)</f>
        <v>0</v>
      </c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  <c r="AD540" s="39">
        <f t="shared" si="95"/>
        <v>0</v>
      </c>
      <c r="AE540" s="39">
        <f>(D539-R539)</f>
        <v>0</v>
      </c>
      <c r="AF540" s="39">
        <f t="shared" si="96"/>
        <v>0</v>
      </c>
      <c r="AG540" s="39">
        <f t="shared" si="97"/>
        <v>0</v>
      </c>
      <c r="AH540" s="40">
        <v>0.02</v>
      </c>
      <c r="AI540" s="39">
        <f t="shared" si="98"/>
        <v>0</v>
      </c>
      <c r="AJ540" s="39"/>
      <c r="AK540" s="39">
        <f t="shared" si="99"/>
        <v>0</v>
      </c>
      <c r="AL540" s="40">
        <v>3.3300000000000003E-2</v>
      </c>
      <c r="AM540" s="39">
        <f t="shared" si="100"/>
        <v>0</v>
      </c>
      <c r="AN540" s="39">
        <f t="shared" si="101"/>
        <v>0</v>
      </c>
      <c r="AO540" s="39">
        <v>0</v>
      </c>
      <c r="AP540" s="39">
        <f t="shared" si="102"/>
        <v>0</v>
      </c>
      <c r="AQ540" s="39"/>
      <c r="AR540" s="39"/>
      <c r="AS540" s="39">
        <f t="shared" si="103"/>
        <v>0</v>
      </c>
      <c r="AT540" s="41"/>
    </row>
    <row r="541" spans="1:46">
      <c r="A541" s="1"/>
      <c r="B541" s="1" t="s">
        <v>250</v>
      </c>
      <c r="C541" s="1" t="s">
        <v>70</v>
      </c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2">
        <f>R539</f>
        <v>0</v>
      </c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  <c r="AD541" s="39">
        <f t="shared" si="95"/>
        <v>0</v>
      </c>
      <c r="AE541" s="39">
        <f>(D539-R539)</f>
        <v>0</v>
      </c>
      <c r="AF541" s="39">
        <f t="shared" si="96"/>
        <v>0</v>
      </c>
      <c r="AG541" s="39">
        <f t="shared" si="97"/>
        <v>0</v>
      </c>
      <c r="AH541" s="40">
        <v>0.02</v>
      </c>
      <c r="AI541" s="39">
        <f t="shared" si="98"/>
        <v>0</v>
      </c>
      <c r="AJ541" s="39"/>
      <c r="AK541" s="39">
        <f t="shared" si="99"/>
        <v>0</v>
      </c>
      <c r="AL541" s="40">
        <v>3.3300000000000003E-2</v>
      </c>
      <c r="AM541" s="39">
        <f t="shared" si="100"/>
        <v>0</v>
      </c>
      <c r="AN541" s="39">
        <f t="shared" si="101"/>
        <v>0</v>
      </c>
      <c r="AO541" s="39">
        <v>0</v>
      </c>
      <c r="AP541" s="39">
        <f t="shared" si="102"/>
        <v>0</v>
      </c>
      <c r="AQ541" s="39"/>
      <c r="AR541" s="39"/>
      <c r="AS541" s="39">
        <f t="shared" si="103"/>
        <v>0</v>
      </c>
      <c r="AT541" s="41"/>
    </row>
    <row r="542" spans="1:46">
      <c r="A542" s="1"/>
      <c r="B542" s="1" t="s">
        <v>250</v>
      </c>
      <c r="C542" s="1" t="s">
        <v>155</v>
      </c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2">
        <f>R538</f>
        <v>0</v>
      </c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  <c r="AD542" s="39">
        <f t="shared" si="95"/>
        <v>0</v>
      </c>
      <c r="AE542" s="39">
        <f>(D539-R539)</f>
        <v>0</v>
      </c>
      <c r="AF542" s="39">
        <f t="shared" si="96"/>
        <v>0</v>
      </c>
      <c r="AG542" s="39">
        <f t="shared" si="97"/>
        <v>0</v>
      </c>
      <c r="AH542" s="40">
        <v>8.0000000000000002E-3</v>
      </c>
      <c r="AI542" s="39">
        <f t="shared" si="98"/>
        <v>0</v>
      </c>
      <c r="AJ542" s="39"/>
      <c r="AK542" s="39">
        <f t="shared" si="99"/>
        <v>0</v>
      </c>
      <c r="AL542" s="40">
        <v>3.3300000000000003E-2</v>
      </c>
      <c r="AM542" s="39">
        <f t="shared" si="100"/>
        <v>0</v>
      </c>
      <c r="AN542" s="39">
        <f t="shared" si="101"/>
        <v>0</v>
      </c>
      <c r="AO542" s="39">
        <v>0</v>
      </c>
      <c r="AP542" s="39">
        <f t="shared" si="102"/>
        <v>0</v>
      </c>
      <c r="AQ542" s="39"/>
      <c r="AR542" s="39"/>
      <c r="AS542" s="39">
        <f t="shared" si="103"/>
        <v>0</v>
      </c>
      <c r="AT542" s="41"/>
    </row>
    <row r="543" spans="1:46">
      <c r="A543" s="1"/>
      <c r="B543" s="1" t="s">
        <v>250</v>
      </c>
      <c r="C543" s="1" t="s">
        <v>167</v>
      </c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2">
        <f>R539</f>
        <v>0</v>
      </c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  <c r="AD543" s="39">
        <f t="shared" si="95"/>
        <v>0</v>
      </c>
      <c r="AE543" s="39">
        <f>(D539-R539)</f>
        <v>0</v>
      </c>
      <c r="AF543" s="39">
        <f t="shared" si="96"/>
        <v>0</v>
      </c>
      <c r="AG543" s="39">
        <f t="shared" si="97"/>
        <v>0</v>
      </c>
      <c r="AH543" s="40">
        <v>8.0000000000000002E-3</v>
      </c>
      <c r="AI543" s="39">
        <f t="shared" si="98"/>
        <v>0</v>
      </c>
      <c r="AJ543" s="39"/>
      <c r="AK543" s="39">
        <f t="shared" si="99"/>
        <v>0</v>
      </c>
      <c r="AL543" s="40">
        <v>3.3300000000000003E-2</v>
      </c>
      <c r="AM543" s="39">
        <f t="shared" si="100"/>
        <v>0</v>
      </c>
      <c r="AN543" s="39">
        <f t="shared" si="101"/>
        <v>0</v>
      </c>
      <c r="AO543" s="39">
        <v>0</v>
      </c>
      <c r="AP543" s="39">
        <f t="shared" si="102"/>
        <v>0</v>
      </c>
      <c r="AQ543" s="39"/>
      <c r="AR543" s="39"/>
      <c r="AS543" s="39">
        <f t="shared" si="103"/>
        <v>0</v>
      </c>
      <c r="AT543" s="41"/>
    </row>
    <row r="544" spans="1:46">
      <c r="A544" s="12"/>
      <c r="B544" s="12" t="s">
        <v>251</v>
      </c>
      <c r="C544" s="12" t="s">
        <v>66</v>
      </c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2">
        <f>SUM(E544:P544)</f>
        <v>0</v>
      </c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  <c r="AD544" s="39">
        <f t="shared" si="95"/>
        <v>0</v>
      </c>
      <c r="AE544" s="39">
        <f>(D544-R544)</f>
        <v>0</v>
      </c>
      <c r="AF544" s="39">
        <f t="shared" si="96"/>
        <v>0</v>
      </c>
      <c r="AG544" s="39">
        <f t="shared" si="97"/>
        <v>0</v>
      </c>
      <c r="AH544" s="40">
        <v>2.9000000000000001E-2</v>
      </c>
      <c r="AI544" s="39">
        <f t="shared" si="98"/>
        <v>0</v>
      </c>
      <c r="AJ544" s="39"/>
      <c r="AK544" s="39">
        <f t="shared" si="99"/>
        <v>0</v>
      </c>
      <c r="AL544" s="40">
        <v>0.04</v>
      </c>
      <c r="AM544" s="39">
        <f t="shared" si="100"/>
        <v>0</v>
      </c>
      <c r="AN544" s="39">
        <f t="shared" si="101"/>
        <v>0</v>
      </c>
      <c r="AO544" s="39">
        <v>0</v>
      </c>
      <c r="AP544" s="39">
        <f t="shared" si="102"/>
        <v>0</v>
      </c>
      <c r="AQ544" s="39"/>
      <c r="AR544" s="39"/>
      <c r="AS544" s="39">
        <f t="shared" si="103"/>
        <v>0</v>
      </c>
      <c r="AT544" s="39">
        <f>SUM(AS544+AS545+AS546+AS547+AS548)</f>
        <v>0</v>
      </c>
    </row>
    <row r="545" spans="1:46">
      <c r="A545" s="1"/>
      <c r="B545" s="1" t="s">
        <v>251</v>
      </c>
      <c r="C545" s="1" t="s">
        <v>70</v>
      </c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2">
        <f>R544</f>
        <v>0</v>
      </c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  <c r="AD545" s="39">
        <f t="shared" si="95"/>
        <v>0</v>
      </c>
      <c r="AE545" s="39">
        <f>(D544-R544)</f>
        <v>0</v>
      </c>
      <c r="AF545" s="39">
        <f t="shared" si="96"/>
        <v>0</v>
      </c>
      <c r="AG545" s="39">
        <f t="shared" si="97"/>
        <v>0</v>
      </c>
      <c r="AH545" s="40">
        <v>0.02</v>
      </c>
      <c r="AI545" s="39">
        <f t="shared" si="98"/>
        <v>0</v>
      </c>
      <c r="AJ545" s="39"/>
      <c r="AK545" s="39">
        <f t="shared" si="99"/>
        <v>0</v>
      </c>
      <c r="AL545" s="40">
        <v>3.3300000000000003E-2</v>
      </c>
      <c r="AM545" s="39">
        <f t="shared" si="100"/>
        <v>0</v>
      </c>
      <c r="AN545" s="39">
        <f t="shared" si="101"/>
        <v>0</v>
      </c>
      <c r="AO545" s="39">
        <v>0</v>
      </c>
      <c r="AP545" s="39">
        <f t="shared" si="102"/>
        <v>0</v>
      </c>
      <c r="AQ545" s="39"/>
      <c r="AR545" s="39"/>
      <c r="AS545" s="39">
        <f t="shared" si="103"/>
        <v>0</v>
      </c>
      <c r="AT545" s="41"/>
    </row>
    <row r="546" spans="1:46">
      <c r="A546" s="1"/>
      <c r="B546" s="1" t="s">
        <v>251</v>
      </c>
      <c r="C546" s="1" t="s">
        <v>76</v>
      </c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2">
        <f>(R544)</f>
        <v>0</v>
      </c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  <c r="AD546" s="39">
        <f t="shared" si="95"/>
        <v>0</v>
      </c>
      <c r="AE546" s="39">
        <f>(D544-R544)</f>
        <v>0</v>
      </c>
      <c r="AF546" s="39">
        <f t="shared" si="96"/>
        <v>0</v>
      </c>
      <c r="AG546" s="39">
        <f t="shared" si="97"/>
        <v>0</v>
      </c>
      <c r="AH546" s="40">
        <v>0.02</v>
      </c>
      <c r="AI546" s="39">
        <f t="shared" si="98"/>
        <v>0</v>
      </c>
      <c r="AJ546" s="39"/>
      <c r="AK546" s="39">
        <f t="shared" si="99"/>
        <v>0</v>
      </c>
      <c r="AL546" s="40">
        <v>3.3300000000000003E-2</v>
      </c>
      <c r="AM546" s="39">
        <f t="shared" si="100"/>
        <v>0</v>
      </c>
      <c r="AN546" s="39">
        <f t="shared" si="101"/>
        <v>0</v>
      </c>
      <c r="AO546" s="39">
        <v>0</v>
      </c>
      <c r="AP546" s="39">
        <f t="shared" si="102"/>
        <v>0</v>
      </c>
      <c r="AQ546" s="39"/>
      <c r="AR546" s="39"/>
      <c r="AS546" s="39">
        <f t="shared" si="103"/>
        <v>0</v>
      </c>
      <c r="AT546" s="41"/>
    </row>
    <row r="547" spans="1:46">
      <c r="A547" s="1"/>
      <c r="B547" s="1" t="s">
        <v>251</v>
      </c>
      <c r="C547" s="1" t="s">
        <v>167</v>
      </c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2">
        <f>R543</f>
        <v>0</v>
      </c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  <c r="AD547" s="39">
        <f t="shared" si="95"/>
        <v>0</v>
      </c>
      <c r="AE547" s="39">
        <f>(D544-R544)</f>
        <v>0</v>
      </c>
      <c r="AF547" s="39">
        <f t="shared" si="96"/>
        <v>0</v>
      </c>
      <c r="AG547" s="39">
        <f t="shared" si="97"/>
        <v>0</v>
      </c>
      <c r="AH547" s="40">
        <v>8.0000000000000002E-3</v>
      </c>
      <c r="AI547" s="39">
        <f t="shared" si="98"/>
        <v>0</v>
      </c>
      <c r="AJ547" s="39"/>
      <c r="AK547" s="39">
        <f t="shared" si="99"/>
        <v>0</v>
      </c>
      <c r="AL547" s="40">
        <v>3.3300000000000003E-2</v>
      </c>
      <c r="AM547" s="39">
        <f t="shared" si="100"/>
        <v>0</v>
      </c>
      <c r="AN547" s="39">
        <f t="shared" si="101"/>
        <v>0</v>
      </c>
      <c r="AO547" s="39">
        <v>0</v>
      </c>
      <c r="AP547" s="39">
        <f t="shared" si="102"/>
        <v>0</v>
      </c>
      <c r="AQ547" s="39"/>
      <c r="AR547" s="39"/>
      <c r="AS547" s="39">
        <f t="shared" si="103"/>
        <v>0</v>
      </c>
      <c r="AT547" s="41"/>
    </row>
    <row r="548" spans="1:46">
      <c r="A548" s="1"/>
      <c r="B548" s="1" t="s">
        <v>251</v>
      </c>
      <c r="C548" s="1" t="s">
        <v>155</v>
      </c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2">
        <f>R544</f>
        <v>0</v>
      </c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  <c r="AD548" s="39">
        <f t="shared" si="95"/>
        <v>0</v>
      </c>
      <c r="AE548" s="39">
        <f>(D544-R544)</f>
        <v>0</v>
      </c>
      <c r="AF548" s="39">
        <f t="shared" si="96"/>
        <v>0</v>
      </c>
      <c r="AG548" s="39">
        <f t="shared" si="97"/>
        <v>0</v>
      </c>
      <c r="AH548" s="40">
        <v>8.0000000000000002E-3</v>
      </c>
      <c r="AI548" s="39">
        <f t="shared" si="98"/>
        <v>0</v>
      </c>
      <c r="AJ548" s="39"/>
      <c r="AK548" s="39">
        <f t="shared" si="99"/>
        <v>0</v>
      </c>
      <c r="AL548" s="40">
        <v>3.3300000000000003E-2</v>
      </c>
      <c r="AM548" s="39">
        <f t="shared" si="100"/>
        <v>0</v>
      </c>
      <c r="AN548" s="39">
        <f t="shared" si="101"/>
        <v>0</v>
      </c>
      <c r="AO548" s="39">
        <v>0</v>
      </c>
      <c r="AP548" s="39">
        <f t="shared" si="102"/>
        <v>0</v>
      </c>
      <c r="AQ548" s="39"/>
      <c r="AR548" s="39"/>
      <c r="AS548" s="39">
        <f t="shared" si="103"/>
        <v>0</v>
      </c>
      <c r="AT548" s="41"/>
    </row>
    <row r="549" spans="1:46">
      <c r="A549" s="15"/>
      <c r="B549" s="15" t="s">
        <v>252</v>
      </c>
      <c r="C549" s="15" t="s">
        <v>66</v>
      </c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2">
        <f>SUM(E549:P549)</f>
        <v>0</v>
      </c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  <c r="AD549" s="39">
        <f t="shared" si="95"/>
        <v>0</v>
      </c>
      <c r="AE549" s="39">
        <f>(D549-R549)</f>
        <v>0</v>
      </c>
      <c r="AF549" s="39">
        <f t="shared" si="96"/>
        <v>0</v>
      </c>
      <c r="AG549" s="39">
        <f t="shared" si="97"/>
        <v>0</v>
      </c>
      <c r="AH549" s="40">
        <v>2.9000000000000001E-2</v>
      </c>
      <c r="AI549" s="39">
        <f t="shared" si="98"/>
        <v>0</v>
      </c>
      <c r="AJ549" s="39"/>
      <c r="AK549" s="39">
        <f t="shared" si="99"/>
        <v>0</v>
      </c>
      <c r="AL549" s="40">
        <v>0.04</v>
      </c>
      <c r="AM549" s="39">
        <f t="shared" si="100"/>
        <v>0</v>
      </c>
      <c r="AN549" s="39">
        <f t="shared" si="101"/>
        <v>0</v>
      </c>
      <c r="AO549" s="39">
        <v>0</v>
      </c>
      <c r="AP549" s="39">
        <f t="shared" si="102"/>
        <v>0</v>
      </c>
      <c r="AQ549" s="39"/>
      <c r="AR549" s="39"/>
      <c r="AS549" s="39">
        <f t="shared" si="103"/>
        <v>0</v>
      </c>
      <c r="AT549" s="39">
        <f>SUM(AS549+AS550+AS551+AS552)</f>
        <v>0</v>
      </c>
    </row>
    <row r="550" spans="1:46">
      <c r="A550" s="1"/>
      <c r="B550" s="1" t="s">
        <v>252</v>
      </c>
      <c r="C550" s="1" t="s">
        <v>70</v>
      </c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2">
        <f>(R549)</f>
        <v>0</v>
      </c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  <c r="AD550" s="39">
        <f t="shared" si="95"/>
        <v>0</v>
      </c>
      <c r="AE550" s="39">
        <f>(D549-R549)</f>
        <v>0</v>
      </c>
      <c r="AF550" s="39">
        <f t="shared" si="96"/>
        <v>0</v>
      </c>
      <c r="AG550" s="39">
        <f t="shared" si="97"/>
        <v>0</v>
      </c>
      <c r="AH550" s="40">
        <v>0.02</v>
      </c>
      <c r="AI550" s="39">
        <f t="shared" si="98"/>
        <v>0</v>
      </c>
      <c r="AJ550" s="39"/>
      <c r="AK550" s="39">
        <f t="shared" si="99"/>
        <v>0</v>
      </c>
      <c r="AL550" s="40">
        <v>3.3300000000000003E-2</v>
      </c>
      <c r="AM550" s="39">
        <f t="shared" si="100"/>
        <v>0</v>
      </c>
      <c r="AN550" s="39">
        <f t="shared" si="101"/>
        <v>0</v>
      </c>
      <c r="AO550" s="39">
        <v>0</v>
      </c>
      <c r="AP550" s="39">
        <f t="shared" si="102"/>
        <v>0</v>
      </c>
      <c r="AQ550" s="39"/>
      <c r="AR550" s="39"/>
      <c r="AS550" s="39">
        <f t="shared" si="103"/>
        <v>0</v>
      </c>
      <c r="AT550" s="41"/>
    </row>
    <row r="551" spans="1:46">
      <c r="A551" s="1"/>
      <c r="B551" s="1" t="s">
        <v>252</v>
      </c>
      <c r="C551" s="1" t="s">
        <v>167</v>
      </c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2">
        <f>R547</f>
        <v>0</v>
      </c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  <c r="AD551" s="39">
        <f t="shared" si="95"/>
        <v>0</v>
      </c>
      <c r="AE551" s="39">
        <f>(D549-R549)</f>
        <v>0</v>
      </c>
      <c r="AF551" s="39">
        <f t="shared" si="96"/>
        <v>0</v>
      </c>
      <c r="AG551" s="39">
        <f t="shared" si="97"/>
        <v>0</v>
      </c>
      <c r="AH551" s="40">
        <v>8.0000000000000002E-3</v>
      </c>
      <c r="AI551" s="39">
        <f t="shared" si="98"/>
        <v>0</v>
      </c>
      <c r="AJ551" s="39"/>
      <c r="AK551" s="39">
        <f t="shared" si="99"/>
        <v>0</v>
      </c>
      <c r="AL551" s="40">
        <v>3.3300000000000003E-2</v>
      </c>
      <c r="AM551" s="39">
        <f t="shared" si="100"/>
        <v>0</v>
      </c>
      <c r="AN551" s="39">
        <f t="shared" si="101"/>
        <v>0</v>
      </c>
      <c r="AO551" s="39">
        <v>0</v>
      </c>
      <c r="AP551" s="39">
        <f t="shared" si="102"/>
        <v>0</v>
      </c>
      <c r="AQ551" s="39"/>
      <c r="AR551" s="39"/>
      <c r="AS551" s="39">
        <f t="shared" si="103"/>
        <v>0</v>
      </c>
      <c r="AT551" s="41"/>
    </row>
    <row r="552" spans="1:46">
      <c r="A552" s="1"/>
      <c r="B552" s="1" t="s">
        <v>252</v>
      </c>
      <c r="C552" s="1" t="s">
        <v>155</v>
      </c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2">
        <f>R549</f>
        <v>0</v>
      </c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  <c r="AD552" s="39">
        <f t="shared" si="95"/>
        <v>0</v>
      </c>
      <c r="AE552" s="39">
        <f>(D549-R549)</f>
        <v>0</v>
      </c>
      <c r="AF552" s="39">
        <f t="shared" si="96"/>
        <v>0</v>
      </c>
      <c r="AG552" s="39">
        <f t="shared" si="97"/>
        <v>0</v>
      </c>
      <c r="AH552" s="40">
        <v>8.0000000000000002E-3</v>
      </c>
      <c r="AI552" s="39">
        <f t="shared" si="98"/>
        <v>0</v>
      </c>
      <c r="AJ552" s="39"/>
      <c r="AK552" s="39">
        <f t="shared" si="99"/>
        <v>0</v>
      </c>
      <c r="AL552" s="40">
        <v>3.3300000000000003E-2</v>
      </c>
      <c r="AM552" s="39">
        <f t="shared" si="100"/>
        <v>0</v>
      </c>
      <c r="AN552" s="39">
        <f t="shared" si="101"/>
        <v>0</v>
      </c>
      <c r="AO552" s="39">
        <v>0</v>
      </c>
      <c r="AP552" s="39">
        <f t="shared" si="102"/>
        <v>0</v>
      </c>
      <c r="AQ552" s="39"/>
      <c r="AR552" s="39"/>
      <c r="AS552" s="39">
        <f t="shared" si="103"/>
        <v>0</v>
      </c>
      <c r="AT552" s="41"/>
    </row>
    <row r="553" spans="1:46">
      <c r="A553" s="12"/>
      <c r="B553" s="12" t="s">
        <v>253</v>
      </c>
      <c r="C553" s="12" t="s">
        <v>66</v>
      </c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2">
        <f>SUM(E553:P553)</f>
        <v>0</v>
      </c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  <c r="AD553" s="39">
        <f t="shared" si="95"/>
        <v>0</v>
      </c>
      <c r="AE553" s="39">
        <f>(D553-R553)</f>
        <v>0</v>
      </c>
      <c r="AF553" s="39">
        <f t="shared" si="96"/>
        <v>0</v>
      </c>
      <c r="AG553" s="39">
        <f t="shared" si="97"/>
        <v>0</v>
      </c>
      <c r="AH553" s="40">
        <v>2.9000000000000001E-2</v>
      </c>
      <c r="AI553" s="39">
        <f t="shared" si="98"/>
        <v>0</v>
      </c>
      <c r="AJ553" s="39"/>
      <c r="AK553" s="39">
        <f t="shared" si="99"/>
        <v>0</v>
      </c>
      <c r="AL553" s="40">
        <v>0.04</v>
      </c>
      <c r="AM553" s="39">
        <f t="shared" si="100"/>
        <v>0</v>
      </c>
      <c r="AN553" s="39">
        <f t="shared" si="101"/>
        <v>0</v>
      </c>
      <c r="AO553" s="39">
        <v>0</v>
      </c>
      <c r="AP553" s="39">
        <f t="shared" si="102"/>
        <v>0</v>
      </c>
      <c r="AQ553" s="39"/>
      <c r="AR553" s="39"/>
      <c r="AS553" s="39">
        <f t="shared" si="103"/>
        <v>0</v>
      </c>
      <c r="AT553" s="39">
        <f>SUM(AS553+AS554+AS555+AS556+AS557)</f>
        <v>0</v>
      </c>
    </row>
    <row r="554" spans="1:46">
      <c r="A554" s="1"/>
      <c r="B554" s="1" t="s">
        <v>253</v>
      </c>
      <c r="C554" s="1" t="s">
        <v>76</v>
      </c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2">
        <f>(R553)</f>
        <v>0</v>
      </c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  <c r="AD554" s="39">
        <f t="shared" si="95"/>
        <v>0</v>
      </c>
      <c r="AE554" s="39">
        <f>(D553-R553)</f>
        <v>0</v>
      </c>
      <c r="AF554" s="39">
        <f t="shared" si="96"/>
        <v>0</v>
      </c>
      <c r="AG554" s="39">
        <f t="shared" si="97"/>
        <v>0</v>
      </c>
      <c r="AH554" s="40">
        <v>0.02</v>
      </c>
      <c r="AI554" s="39">
        <f t="shared" si="98"/>
        <v>0</v>
      </c>
      <c r="AJ554" s="39"/>
      <c r="AK554" s="39">
        <f t="shared" si="99"/>
        <v>0</v>
      </c>
      <c r="AL554" s="40">
        <v>3.3300000000000003E-2</v>
      </c>
      <c r="AM554" s="39">
        <f t="shared" si="100"/>
        <v>0</v>
      </c>
      <c r="AN554" s="39">
        <f t="shared" si="101"/>
        <v>0</v>
      </c>
      <c r="AO554" s="39">
        <v>0</v>
      </c>
      <c r="AP554" s="39">
        <f t="shared" si="102"/>
        <v>0</v>
      </c>
      <c r="AQ554" s="39"/>
      <c r="AR554" s="39"/>
      <c r="AS554" s="39">
        <f t="shared" si="103"/>
        <v>0</v>
      </c>
      <c r="AT554" s="41"/>
    </row>
    <row r="555" spans="1:46">
      <c r="A555" s="1"/>
      <c r="B555" s="1" t="s">
        <v>253</v>
      </c>
      <c r="C555" s="1" t="s">
        <v>70</v>
      </c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2">
        <f>R553</f>
        <v>0</v>
      </c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  <c r="AD555" s="39">
        <f t="shared" si="95"/>
        <v>0</v>
      </c>
      <c r="AE555" s="39">
        <f>(D553-R553)</f>
        <v>0</v>
      </c>
      <c r="AF555" s="39">
        <f t="shared" si="96"/>
        <v>0</v>
      </c>
      <c r="AG555" s="39">
        <f t="shared" si="97"/>
        <v>0</v>
      </c>
      <c r="AH555" s="40">
        <v>0.02</v>
      </c>
      <c r="AI555" s="39">
        <f t="shared" si="98"/>
        <v>0</v>
      </c>
      <c r="AJ555" s="39"/>
      <c r="AK555" s="39">
        <f t="shared" si="99"/>
        <v>0</v>
      </c>
      <c r="AL555" s="40">
        <v>3.3300000000000003E-2</v>
      </c>
      <c r="AM555" s="39">
        <f t="shared" si="100"/>
        <v>0</v>
      </c>
      <c r="AN555" s="39">
        <f t="shared" si="101"/>
        <v>0</v>
      </c>
      <c r="AO555" s="39">
        <v>0</v>
      </c>
      <c r="AP555" s="39">
        <f t="shared" si="102"/>
        <v>0</v>
      </c>
      <c r="AQ555" s="39"/>
      <c r="AR555" s="39"/>
      <c r="AS555" s="39">
        <f t="shared" si="103"/>
        <v>0</v>
      </c>
      <c r="AT555" s="41"/>
    </row>
    <row r="556" spans="1:46">
      <c r="A556" s="1"/>
      <c r="B556" s="1" t="s">
        <v>253</v>
      </c>
      <c r="C556" s="1" t="s">
        <v>167</v>
      </c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2">
        <f>R552</f>
        <v>0</v>
      </c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  <c r="AD556" s="39">
        <f t="shared" si="95"/>
        <v>0</v>
      </c>
      <c r="AE556" s="39">
        <f>(D553-R553)</f>
        <v>0</v>
      </c>
      <c r="AF556" s="39">
        <f t="shared" si="96"/>
        <v>0</v>
      </c>
      <c r="AG556" s="39">
        <f t="shared" si="97"/>
        <v>0</v>
      </c>
      <c r="AH556" s="40">
        <v>8.0000000000000002E-3</v>
      </c>
      <c r="AI556" s="39">
        <f t="shared" si="98"/>
        <v>0</v>
      </c>
      <c r="AJ556" s="39"/>
      <c r="AK556" s="39">
        <f t="shared" si="99"/>
        <v>0</v>
      </c>
      <c r="AL556" s="40">
        <v>3.3300000000000003E-2</v>
      </c>
      <c r="AM556" s="39">
        <f t="shared" si="100"/>
        <v>0</v>
      </c>
      <c r="AN556" s="39">
        <f t="shared" si="101"/>
        <v>0</v>
      </c>
      <c r="AO556" s="39">
        <v>0</v>
      </c>
      <c r="AP556" s="39">
        <f t="shared" si="102"/>
        <v>0</v>
      </c>
      <c r="AQ556" s="39"/>
      <c r="AR556" s="39"/>
      <c r="AS556" s="39">
        <f t="shared" si="103"/>
        <v>0</v>
      </c>
      <c r="AT556" s="41"/>
    </row>
    <row r="557" spans="1:46">
      <c r="A557" s="1"/>
      <c r="B557" s="1" t="s">
        <v>253</v>
      </c>
      <c r="C557" s="1" t="s">
        <v>155</v>
      </c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2">
        <f>R553</f>
        <v>0</v>
      </c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  <c r="AD557" s="39">
        <f t="shared" si="95"/>
        <v>0</v>
      </c>
      <c r="AE557" s="39">
        <f>(D553-R553)</f>
        <v>0</v>
      </c>
      <c r="AF557" s="39">
        <f t="shared" si="96"/>
        <v>0</v>
      </c>
      <c r="AG557" s="39">
        <f t="shared" si="97"/>
        <v>0</v>
      </c>
      <c r="AH557" s="40">
        <v>8.0000000000000002E-3</v>
      </c>
      <c r="AI557" s="39">
        <f t="shared" si="98"/>
        <v>0</v>
      </c>
      <c r="AJ557" s="39"/>
      <c r="AK557" s="39">
        <f t="shared" si="99"/>
        <v>0</v>
      </c>
      <c r="AL557" s="40">
        <v>3.3300000000000003E-2</v>
      </c>
      <c r="AM557" s="39">
        <f t="shared" si="100"/>
        <v>0</v>
      </c>
      <c r="AN557" s="39">
        <f t="shared" si="101"/>
        <v>0</v>
      </c>
      <c r="AO557" s="39">
        <v>0</v>
      </c>
      <c r="AP557" s="39">
        <f t="shared" si="102"/>
        <v>0</v>
      </c>
      <c r="AQ557" s="39"/>
      <c r="AR557" s="39"/>
      <c r="AS557" s="39">
        <f t="shared" si="103"/>
        <v>0</v>
      </c>
      <c r="AT557" s="41"/>
    </row>
    <row r="558" spans="1:46">
      <c r="A558" s="17"/>
      <c r="B558" s="17" t="s">
        <v>254</v>
      </c>
      <c r="C558" s="17" t="s">
        <v>66</v>
      </c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2">
        <f>SUM(E558:P558)</f>
        <v>0</v>
      </c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  <c r="AD558" s="39">
        <f t="shared" si="95"/>
        <v>0</v>
      </c>
      <c r="AE558" s="39">
        <f>(D558-R558)</f>
        <v>0</v>
      </c>
      <c r="AF558" s="39">
        <f t="shared" si="96"/>
        <v>0</v>
      </c>
      <c r="AG558" s="39">
        <f t="shared" si="97"/>
        <v>0</v>
      </c>
      <c r="AH558" s="40">
        <v>2.9000000000000001E-2</v>
      </c>
      <c r="AI558" s="39">
        <f t="shared" si="98"/>
        <v>0</v>
      </c>
      <c r="AJ558" s="39"/>
      <c r="AK558" s="39">
        <f t="shared" si="99"/>
        <v>0</v>
      </c>
      <c r="AL558" s="40">
        <v>0.04</v>
      </c>
      <c r="AM558" s="39">
        <f t="shared" si="100"/>
        <v>0</v>
      </c>
      <c r="AN558" s="39">
        <f t="shared" si="101"/>
        <v>0</v>
      </c>
      <c r="AO558" s="39">
        <v>0</v>
      </c>
      <c r="AP558" s="39">
        <f t="shared" si="102"/>
        <v>0</v>
      </c>
      <c r="AQ558" s="39"/>
      <c r="AR558" s="39"/>
      <c r="AS558" s="39">
        <f t="shared" si="103"/>
        <v>0</v>
      </c>
      <c r="AT558" s="39">
        <f>SUM(AS558+AS559+AS560+AS561+AS562)</f>
        <v>0</v>
      </c>
    </row>
    <row r="559" spans="1:46">
      <c r="A559" s="1"/>
      <c r="B559" s="1" t="s">
        <v>254</v>
      </c>
      <c r="C559" s="1" t="s">
        <v>70</v>
      </c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2">
        <f>R558</f>
        <v>0</v>
      </c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  <c r="AD559" s="39">
        <f t="shared" si="95"/>
        <v>0</v>
      </c>
      <c r="AE559" s="39">
        <f>(D558-R558)</f>
        <v>0</v>
      </c>
      <c r="AF559" s="39">
        <f t="shared" si="96"/>
        <v>0</v>
      </c>
      <c r="AG559" s="39">
        <f t="shared" si="97"/>
        <v>0</v>
      </c>
      <c r="AH559" s="40">
        <v>0.02</v>
      </c>
      <c r="AI559" s="39">
        <f t="shared" si="98"/>
        <v>0</v>
      </c>
      <c r="AJ559" s="39"/>
      <c r="AK559" s="39">
        <f t="shared" si="99"/>
        <v>0</v>
      </c>
      <c r="AL559" s="40">
        <v>3.3300000000000003E-2</v>
      </c>
      <c r="AM559" s="39">
        <f t="shared" si="100"/>
        <v>0</v>
      </c>
      <c r="AN559" s="39">
        <f t="shared" si="101"/>
        <v>0</v>
      </c>
      <c r="AO559" s="39">
        <v>0</v>
      </c>
      <c r="AP559" s="39">
        <f t="shared" si="102"/>
        <v>0</v>
      </c>
      <c r="AQ559" s="39"/>
      <c r="AR559" s="39"/>
      <c r="AS559" s="39">
        <f t="shared" si="103"/>
        <v>0</v>
      </c>
      <c r="AT559" s="41"/>
    </row>
    <row r="560" spans="1:46">
      <c r="A560" s="1"/>
      <c r="B560" s="1" t="s">
        <v>254</v>
      </c>
      <c r="C560" s="1" t="s">
        <v>76</v>
      </c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2">
        <f>R558</f>
        <v>0</v>
      </c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  <c r="AD560" s="39">
        <f t="shared" si="95"/>
        <v>0</v>
      </c>
      <c r="AE560" s="39">
        <f>(D558-R558)</f>
        <v>0</v>
      </c>
      <c r="AF560" s="39">
        <f t="shared" si="96"/>
        <v>0</v>
      </c>
      <c r="AG560" s="39">
        <f t="shared" si="97"/>
        <v>0</v>
      </c>
      <c r="AH560" s="40">
        <v>0.03</v>
      </c>
      <c r="AI560" s="39">
        <f t="shared" si="98"/>
        <v>0</v>
      </c>
      <c r="AJ560" s="39"/>
      <c r="AK560" s="39">
        <f t="shared" si="99"/>
        <v>0</v>
      </c>
      <c r="AL560" s="40">
        <v>3.3300000000000003E-2</v>
      </c>
      <c r="AM560" s="39">
        <f t="shared" si="100"/>
        <v>0</v>
      </c>
      <c r="AN560" s="39">
        <f t="shared" si="101"/>
        <v>0</v>
      </c>
      <c r="AO560" s="39">
        <v>0</v>
      </c>
      <c r="AP560" s="39">
        <f t="shared" si="102"/>
        <v>0</v>
      </c>
      <c r="AQ560" s="39"/>
      <c r="AR560" s="39"/>
      <c r="AS560" s="39">
        <f t="shared" si="103"/>
        <v>0</v>
      </c>
      <c r="AT560" s="41"/>
    </row>
    <row r="561" spans="1:46">
      <c r="A561" s="1"/>
      <c r="B561" s="1" t="s">
        <v>254</v>
      </c>
      <c r="C561" s="1" t="s">
        <v>167</v>
      </c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2">
        <f>R557</f>
        <v>0</v>
      </c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  <c r="AD561" s="39">
        <f t="shared" si="95"/>
        <v>0</v>
      </c>
      <c r="AE561" s="39">
        <f>(D558-R558)</f>
        <v>0</v>
      </c>
      <c r="AF561" s="39">
        <f t="shared" si="96"/>
        <v>0</v>
      </c>
      <c r="AG561" s="39">
        <f t="shared" si="97"/>
        <v>0</v>
      </c>
      <c r="AH561" s="40">
        <v>8.0000000000000002E-3</v>
      </c>
      <c r="AI561" s="39">
        <f t="shared" si="98"/>
        <v>0</v>
      </c>
      <c r="AJ561" s="39"/>
      <c r="AK561" s="39">
        <f t="shared" si="99"/>
        <v>0</v>
      </c>
      <c r="AL561" s="40">
        <v>3.3300000000000003E-2</v>
      </c>
      <c r="AM561" s="39">
        <f t="shared" si="100"/>
        <v>0</v>
      </c>
      <c r="AN561" s="39">
        <f t="shared" si="101"/>
        <v>0</v>
      </c>
      <c r="AO561" s="39">
        <v>0</v>
      </c>
      <c r="AP561" s="39">
        <f t="shared" si="102"/>
        <v>0</v>
      </c>
      <c r="AQ561" s="39"/>
      <c r="AR561" s="39"/>
      <c r="AS561" s="39">
        <f t="shared" si="103"/>
        <v>0</v>
      </c>
      <c r="AT561" s="41"/>
    </row>
    <row r="562" spans="1:46">
      <c r="A562" s="1"/>
      <c r="B562" s="1" t="s">
        <v>254</v>
      </c>
      <c r="C562" s="1" t="s">
        <v>155</v>
      </c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2">
        <f>R558</f>
        <v>0</v>
      </c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  <c r="AD562" s="39">
        <f t="shared" si="95"/>
        <v>0</v>
      </c>
      <c r="AE562" s="39">
        <f>(D558-R558)</f>
        <v>0</v>
      </c>
      <c r="AF562" s="39">
        <f t="shared" si="96"/>
        <v>0</v>
      </c>
      <c r="AG562" s="39">
        <f t="shared" si="97"/>
        <v>0</v>
      </c>
      <c r="AH562" s="40">
        <v>8.0000000000000002E-3</v>
      </c>
      <c r="AI562" s="39">
        <f t="shared" si="98"/>
        <v>0</v>
      </c>
      <c r="AJ562" s="39"/>
      <c r="AK562" s="39">
        <f t="shared" si="99"/>
        <v>0</v>
      </c>
      <c r="AL562" s="40">
        <v>3.3300000000000003E-2</v>
      </c>
      <c r="AM562" s="39">
        <f t="shared" si="100"/>
        <v>0</v>
      </c>
      <c r="AN562" s="39">
        <f t="shared" si="101"/>
        <v>0</v>
      </c>
      <c r="AO562" s="39">
        <v>0</v>
      </c>
      <c r="AP562" s="39">
        <f t="shared" si="102"/>
        <v>0</v>
      </c>
      <c r="AQ562" s="39"/>
      <c r="AR562" s="39"/>
      <c r="AS562" s="39">
        <f t="shared" si="103"/>
        <v>0</v>
      </c>
      <c r="AT562" s="41"/>
    </row>
    <row r="563" spans="1:46">
      <c r="A563" s="12"/>
      <c r="B563" s="12" t="s">
        <v>255</v>
      </c>
      <c r="C563" s="12" t="s">
        <v>66</v>
      </c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2">
        <f>SUM(E563:P563)</f>
        <v>0</v>
      </c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  <c r="AD563" s="39">
        <f t="shared" si="95"/>
        <v>0</v>
      </c>
      <c r="AE563" s="39">
        <f>(D563-R563)</f>
        <v>0</v>
      </c>
      <c r="AF563" s="39">
        <f t="shared" si="96"/>
        <v>0</v>
      </c>
      <c r="AG563" s="39">
        <f t="shared" si="97"/>
        <v>0</v>
      </c>
      <c r="AH563" s="40">
        <v>2.9000000000000001E-2</v>
      </c>
      <c r="AI563" s="39">
        <f t="shared" si="98"/>
        <v>0</v>
      </c>
      <c r="AJ563" s="39"/>
      <c r="AK563" s="39">
        <f t="shared" si="99"/>
        <v>0</v>
      </c>
      <c r="AL563" s="40">
        <v>0.04</v>
      </c>
      <c r="AM563" s="39">
        <f t="shared" si="100"/>
        <v>0</v>
      </c>
      <c r="AN563" s="39">
        <f t="shared" si="101"/>
        <v>0</v>
      </c>
      <c r="AO563" s="39">
        <v>0</v>
      </c>
      <c r="AP563" s="39">
        <f t="shared" si="102"/>
        <v>0</v>
      </c>
      <c r="AQ563" s="39"/>
      <c r="AR563" s="39"/>
      <c r="AS563" s="39">
        <f t="shared" si="103"/>
        <v>0</v>
      </c>
      <c r="AT563" s="39">
        <f>SUM(AS563+AS564+AS565+AS566)</f>
        <v>0</v>
      </c>
    </row>
    <row r="564" spans="1:46">
      <c r="A564" s="1"/>
      <c r="B564" s="1" t="s">
        <v>255</v>
      </c>
      <c r="C564" s="1" t="s">
        <v>70</v>
      </c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2">
        <f>(R563)</f>
        <v>0</v>
      </c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  <c r="AD564" s="39">
        <f t="shared" si="95"/>
        <v>0</v>
      </c>
      <c r="AE564" s="39">
        <f>(D563-R563)</f>
        <v>0</v>
      </c>
      <c r="AF564" s="39">
        <f t="shared" si="96"/>
        <v>0</v>
      </c>
      <c r="AG564" s="39">
        <f t="shared" si="97"/>
        <v>0</v>
      </c>
      <c r="AH564" s="40">
        <v>0.02</v>
      </c>
      <c r="AI564" s="39">
        <f t="shared" si="98"/>
        <v>0</v>
      </c>
      <c r="AJ564" s="39"/>
      <c r="AK564" s="39">
        <f t="shared" si="99"/>
        <v>0</v>
      </c>
      <c r="AL564" s="40">
        <v>3.3300000000000003E-2</v>
      </c>
      <c r="AM564" s="39">
        <f t="shared" si="100"/>
        <v>0</v>
      </c>
      <c r="AN564" s="39">
        <f t="shared" si="101"/>
        <v>0</v>
      </c>
      <c r="AO564" s="39">
        <v>0</v>
      </c>
      <c r="AP564" s="39">
        <f t="shared" si="102"/>
        <v>0</v>
      </c>
      <c r="AQ564" s="39"/>
      <c r="AR564" s="39"/>
      <c r="AS564" s="39">
        <f t="shared" si="103"/>
        <v>0</v>
      </c>
      <c r="AT564" s="41"/>
    </row>
    <row r="565" spans="1:46">
      <c r="A565" s="1"/>
      <c r="B565" s="1" t="s">
        <v>255</v>
      </c>
      <c r="C565" s="1" t="s">
        <v>167</v>
      </c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2">
        <f>R562</f>
        <v>0</v>
      </c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  <c r="AD565" s="39">
        <f t="shared" si="95"/>
        <v>0</v>
      </c>
      <c r="AE565" s="39">
        <f>(D563-R563)</f>
        <v>0</v>
      </c>
      <c r="AF565" s="39">
        <f t="shared" si="96"/>
        <v>0</v>
      </c>
      <c r="AG565" s="39">
        <f t="shared" si="97"/>
        <v>0</v>
      </c>
      <c r="AH565" s="40">
        <v>8.0000000000000002E-3</v>
      </c>
      <c r="AI565" s="39">
        <f t="shared" si="98"/>
        <v>0</v>
      </c>
      <c r="AJ565" s="39"/>
      <c r="AK565" s="39">
        <f t="shared" si="99"/>
        <v>0</v>
      </c>
      <c r="AL565" s="40">
        <v>3.3300000000000003E-2</v>
      </c>
      <c r="AM565" s="39">
        <f t="shared" si="100"/>
        <v>0</v>
      </c>
      <c r="AN565" s="39">
        <f t="shared" si="101"/>
        <v>0</v>
      </c>
      <c r="AO565" s="39">
        <v>0</v>
      </c>
      <c r="AP565" s="39">
        <f t="shared" si="102"/>
        <v>0</v>
      </c>
      <c r="AQ565" s="39"/>
      <c r="AR565" s="39"/>
      <c r="AS565" s="39">
        <f t="shared" si="103"/>
        <v>0</v>
      </c>
      <c r="AT565" s="41"/>
    </row>
    <row r="566" spans="1:46">
      <c r="A566" s="1"/>
      <c r="B566" s="1" t="s">
        <v>255</v>
      </c>
      <c r="C566" s="1" t="s">
        <v>155</v>
      </c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2">
        <f>R563</f>
        <v>0</v>
      </c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  <c r="AD566" s="39">
        <f t="shared" si="95"/>
        <v>0</v>
      </c>
      <c r="AE566" s="39">
        <f>(D563-R563)</f>
        <v>0</v>
      </c>
      <c r="AF566" s="39">
        <f t="shared" si="96"/>
        <v>0</v>
      </c>
      <c r="AG566" s="39">
        <f t="shared" si="97"/>
        <v>0</v>
      </c>
      <c r="AH566" s="40">
        <v>8.0000000000000002E-3</v>
      </c>
      <c r="AI566" s="39">
        <f t="shared" si="98"/>
        <v>0</v>
      </c>
      <c r="AJ566" s="39"/>
      <c r="AK566" s="39">
        <f t="shared" si="99"/>
        <v>0</v>
      </c>
      <c r="AL566" s="40">
        <v>3.3300000000000003E-2</v>
      </c>
      <c r="AM566" s="39">
        <f t="shared" si="100"/>
        <v>0</v>
      </c>
      <c r="AN566" s="39">
        <f t="shared" si="101"/>
        <v>0</v>
      </c>
      <c r="AO566" s="39">
        <v>0</v>
      </c>
      <c r="AP566" s="39">
        <f t="shared" si="102"/>
        <v>0</v>
      </c>
      <c r="AQ566" s="39"/>
      <c r="AR566" s="39"/>
      <c r="AS566" s="39">
        <f t="shared" si="103"/>
        <v>0</v>
      </c>
      <c r="AT566" s="41"/>
    </row>
    <row r="567" spans="1:46">
      <c r="A567" s="15"/>
      <c r="B567" s="15" t="s">
        <v>256</v>
      </c>
      <c r="C567" s="15" t="s">
        <v>66</v>
      </c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2">
        <f>SUM(E567:P567)</f>
        <v>0</v>
      </c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  <c r="AD567" s="39">
        <f t="shared" si="95"/>
        <v>0</v>
      </c>
      <c r="AE567" s="39">
        <f>(D567-R567)</f>
        <v>0</v>
      </c>
      <c r="AF567" s="39">
        <f t="shared" si="96"/>
        <v>0</v>
      </c>
      <c r="AG567" s="39">
        <f t="shared" si="97"/>
        <v>0</v>
      </c>
      <c r="AH567" s="40">
        <v>2.9000000000000001E-2</v>
      </c>
      <c r="AI567" s="39">
        <f t="shared" si="98"/>
        <v>0</v>
      </c>
      <c r="AJ567" s="39"/>
      <c r="AK567" s="39">
        <f t="shared" si="99"/>
        <v>0</v>
      </c>
      <c r="AL567" s="40">
        <v>0.04</v>
      </c>
      <c r="AM567" s="39">
        <f t="shared" si="100"/>
        <v>0</v>
      </c>
      <c r="AN567" s="39">
        <f t="shared" si="101"/>
        <v>0</v>
      </c>
      <c r="AO567" s="39">
        <v>0</v>
      </c>
      <c r="AP567" s="39">
        <f t="shared" si="102"/>
        <v>0</v>
      </c>
      <c r="AQ567" s="39"/>
      <c r="AR567" s="39"/>
      <c r="AS567" s="39">
        <f t="shared" si="103"/>
        <v>0</v>
      </c>
      <c r="AT567" s="39">
        <f>SUM(AS567+AS568+AS569+AS570)</f>
        <v>0</v>
      </c>
    </row>
    <row r="568" spans="1:46">
      <c r="A568" s="1"/>
      <c r="B568" s="1" t="s">
        <v>256</v>
      </c>
      <c r="C568" s="1" t="s">
        <v>70</v>
      </c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2">
        <f>(R567)</f>
        <v>0</v>
      </c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  <c r="AD568" s="39">
        <f t="shared" si="95"/>
        <v>0</v>
      </c>
      <c r="AE568" s="39">
        <f>(D567-R567)</f>
        <v>0</v>
      </c>
      <c r="AF568" s="39">
        <f t="shared" si="96"/>
        <v>0</v>
      </c>
      <c r="AG568" s="39">
        <f t="shared" si="97"/>
        <v>0</v>
      </c>
      <c r="AH568" s="40">
        <v>0.02</v>
      </c>
      <c r="AI568" s="39">
        <f t="shared" si="98"/>
        <v>0</v>
      </c>
      <c r="AJ568" s="39"/>
      <c r="AK568" s="39">
        <f t="shared" si="99"/>
        <v>0</v>
      </c>
      <c r="AL568" s="40">
        <v>3.3300000000000003E-2</v>
      </c>
      <c r="AM568" s="39">
        <f t="shared" si="100"/>
        <v>0</v>
      </c>
      <c r="AN568" s="39">
        <f t="shared" si="101"/>
        <v>0</v>
      </c>
      <c r="AO568" s="39">
        <v>0</v>
      </c>
      <c r="AP568" s="39">
        <f t="shared" si="102"/>
        <v>0</v>
      </c>
      <c r="AQ568" s="39"/>
      <c r="AR568" s="39"/>
      <c r="AS568" s="39">
        <f t="shared" si="103"/>
        <v>0</v>
      </c>
      <c r="AT568" s="41"/>
    </row>
    <row r="569" spans="1:46">
      <c r="A569" s="1"/>
      <c r="B569" s="1" t="s">
        <v>256</v>
      </c>
      <c r="C569" s="1" t="s">
        <v>167</v>
      </c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2">
        <f>R566</f>
        <v>0</v>
      </c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  <c r="AD569" s="39">
        <f t="shared" si="95"/>
        <v>0</v>
      </c>
      <c r="AE569" s="39">
        <f>(D567-R567)</f>
        <v>0</v>
      </c>
      <c r="AF569" s="39">
        <f t="shared" si="96"/>
        <v>0</v>
      </c>
      <c r="AG569" s="39">
        <f t="shared" si="97"/>
        <v>0</v>
      </c>
      <c r="AH569" s="40">
        <v>8.0000000000000002E-3</v>
      </c>
      <c r="AI569" s="39">
        <f t="shared" si="98"/>
        <v>0</v>
      </c>
      <c r="AJ569" s="39"/>
      <c r="AK569" s="39">
        <f t="shared" si="99"/>
        <v>0</v>
      </c>
      <c r="AL569" s="40">
        <v>3.3300000000000003E-2</v>
      </c>
      <c r="AM569" s="39">
        <f t="shared" si="100"/>
        <v>0</v>
      </c>
      <c r="AN569" s="39">
        <f t="shared" si="101"/>
        <v>0</v>
      </c>
      <c r="AO569" s="39">
        <v>0</v>
      </c>
      <c r="AP569" s="39">
        <f t="shared" si="102"/>
        <v>0</v>
      </c>
      <c r="AQ569" s="39"/>
      <c r="AR569" s="39"/>
      <c r="AS569" s="39">
        <f t="shared" si="103"/>
        <v>0</v>
      </c>
      <c r="AT569" s="41"/>
    </row>
    <row r="570" spans="1:46">
      <c r="A570" s="1"/>
      <c r="B570" s="1" t="s">
        <v>256</v>
      </c>
      <c r="C570" s="1" t="s">
        <v>155</v>
      </c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2">
        <f>R567</f>
        <v>0</v>
      </c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  <c r="AD570" s="39">
        <f t="shared" si="95"/>
        <v>0</v>
      </c>
      <c r="AE570" s="39">
        <f>(D567-R567)</f>
        <v>0</v>
      </c>
      <c r="AF570" s="39">
        <f t="shared" si="96"/>
        <v>0</v>
      </c>
      <c r="AG570" s="39">
        <f t="shared" si="97"/>
        <v>0</v>
      </c>
      <c r="AH570" s="40">
        <v>8.0000000000000002E-3</v>
      </c>
      <c r="AI570" s="39">
        <f t="shared" si="98"/>
        <v>0</v>
      </c>
      <c r="AJ570" s="39"/>
      <c r="AK570" s="39">
        <f t="shared" si="99"/>
        <v>0</v>
      </c>
      <c r="AL570" s="40">
        <v>3.3300000000000003E-2</v>
      </c>
      <c r="AM570" s="39">
        <f t="shared" si="100"/>
        <v>0</v>
      </c>
      <c r="AN570" s="39">
        <f t="shared" si="101"/>
        <v>0</v>
      </c>
      <c r="AO570" s="39">
        <v>0</v>
      </c>
      <c r="AP570" s="39">
        <f t="shared" si="102"/>
        <v>0</v>
      </c>
      <c r="AQ570" s="39"/>
      <c r="AR570" s="39"/>
      <c r="AS570" s="39">
        <f t="shared" si="103"/>
        <v>0</v>
      </c>
      <c r="AT570" s="41"/>
    </row>
    <row r="571" spans="1:46">
      <c r="A571" s="17"/>
      <c r="B571" s="17" t="s">
        <v>257</v>
      </c>
      <c r="C571" s="17" t="s">
        <v>66</v>
      </c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2">
        <f>SUM(E571:P571)</f>
        <v>0</v>
      </c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  <c r="AD571" s="39">
        <f t="shared" si="95"/>
        <v>0</v>
      </c>
      <c r="AE571" s="39">
        <f>(D571-R571)</f>
        <v>0</v>
      </c>
      <c r="AF571" s="39">
        <f t="shared" si="96"/>
        <v>0</v>
      </c>
      <c r="AG571" s="39">
        <f t="shared" si="97"/>
        <v>0</v>
      </c>
      <c r="AH571" s="40">
        <v>2.9000000000000001E-2</v>
      </c>
      <c r="AI571" s="39">
        <f t="shared" si="98"/>
        <v>0</v>
      </c>
      <c r="AJ571" s="39"/>
      <c r="AK571" s="39">
        <f t="shared" si="99"/>
        <v>0</v>
      </c>
      <c r="AL571" s="40">
        <v>0.04</v>
      </c>
      <c r="AM571" s="39">
        <f t="shared" si="100"/>
        <v>0</v>
      </c>
      <c r="AN571" s="39">
        <f t="shared" si="101"/>
        <v>0</v>
      </c>
      <c r="AO571" s="39">
        <v>0</v>
      </c>
      <c r="AP571" s="39">
        <f t="shared" si="102"/>
        <v>0</v>
      </c>
      <c r="AQ571" s="39"/>
      <c r="AR571" s="39"/>
      <c r="AS571" s="39">
        <f t="shared" si="103"/>
        <v>0</v>
      </c>
      <c r="AT571" s="39">
        <f>SUM(AS571+AS572)</f>
        <v>0</v>
      </c>
    </row>
    <row r="572" spans="1:46">
      <c r="A572" s="1"/>
      <c r="B572" s="1" t="s">
        <v>257</v>
      </c>
      <c r="C572" s="1" t="s">
        <v>76</v>
      </c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2">
        <f>(R571)</f>
        <v>0</v>
      </c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  <c r="AD572" s="39">
        <f t="shared" si="95"/>
        <v>0</v>
      </c>
      <c r="AE572" s="39">
        <f>(D571-R571)</f>
        <v>0</v>
      </c>
      <c r="AF572" s="39">
        <f t="shared" si="96"/>
        <v>0</v>
      </c>
      <c r="AG572" s="39">
        <f t="shared" si="97"/>
        <v>0</v>
      </c>
      <c r="AH572" s="40">
        <v>2.1000000000000001E-2</v>
      </c>
      <c r="AI572" s="39">
        <f t="shared" si="98"/>
        <v>0</v>
      </c>
      <c r="AJ572" s="39"/>
      <c r="AK572" s="39">
        <f t="shared" si="99"/>
        <v>0</v>
      </c>
      <c r="AL572" s="40">
        <v>0</v>
      </c>
      <c r="AM572" s="39">
        <f t="shared" si="100"/>
        <v>0</v>
      </c>
      <c r="AN572" s="39">
        <f t="shared" si="101"/>
        <v>0</v>
      </c>
      <c r="AO572" s="39">
        <v>0</v>
      </c>
      <c r="AP572" s="39">
        <f t="shared" si="102"/>
        <v>0</v>
      </c>
      <c r="AQ572" s="39"/>
      <c r="AR572" s="39"/>
      <c r="AS572" s="39">
        <f t="shared" si="103"/>
        <v>0</v>
      </c>
      <c r="AT572" s="41"/>
    </row>
    <row r="573" spans="1:46">
      <c r="A573" s="12"/>
      <c r="B573" s="12" t="s">
        <v>258</v>
      </c>
      <c r="C573" s="12" t="s">
        <v>66</v>
      </c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2">
        <f>SUM(E573:P573)</f>
        <v>0</v>
      </c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>
        <f t="shared" si="95"/>
        <v>0</v>
      </c>
      <c r="AE573" s="39">
        <f>(D573-R573)</f>
        <v>0</v>
      </c>
      <c r="AF573" s="39">
        <f t="shared" si="96"/>
        <v>0</v>
      </c>
      <c r="AG573" s="39">
        <f t="shared" si="97"/>
        <v>0</v>
      </c>
      <c r="AH573" s="40">
        <v>2.9000000000000001E-2</v>
      </c>
      <c r="AI573" s="39">
        <f t="shared" si="98"/>
        <v>0</v>
      </c>
      <c r="AJ573" s="39"/>
      <c r="AK573" s="39">
        <f t="shared" si="99"/>
        <v>0</v>
      </c>
      <c r="AL573" s="40">
        <v>0.04</v>
      </c>
      <c r="AM573" s="39">
        <f t="shared" si="100"/>
        <v>0</v>
      </c>
      <c r="AN573" s="39">
        <f t="shared" si="101"/>
        <v>0</v>
      </c>
      <c r="AO573" s="39">
        <v>0</v>
      </c>
      <c r="AP573" s="39">
        <f t="shared" si="102"/>
        <v>0</v>
      </c>
      <c r="AQ573" s="39"/>
      <c r="AR573" s="39"/>
      <c r="AS573" s="39">
        <f t="shared" si="103"/>
        <v>0</v>
      </c>
      <c r="AT573" s="39">
        <f>SUM(AS573+AS574)</f>
        <v>0</v>
      </c>
    </row>
    <row r="574" spans="1:46">
      <c r="A574" s="1"/>
      <c r="B574" s="1" t="s">
        <v>258</v>
      </c>
      <c r="C574" s="1" t="s">
        <v>76</v>
      </c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2">
        <f>(R573)</f>
        <v>0</v>
      </c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>
        <f t="shared" si="95"/>
        <v>0</v>
      </c>
      <c r="AE574" s="39">
        <f>(D573-R573)</f>
        <v>0</v>
      </c>
      <c r="AF574" s="39">
        <f t="shared" si="96"/>
        <v>0</v>
      </c>
      <c r="AG574" s="39">
        <f t="shared" si="97"/>
        <v>0</v>
      </c>
      <c r="AH574" s="40">
        <v>2.5000000000000001E-2</v>
      </c>
      <c r="AI574" s="39">
        <f t="shared" si="98"/>
        <v>0</v>
      </c>
      <c r="AJ574" s="39"/>
      <c r="AK574" s="39">
        <f t="shared" si="99"/>
        <v>0</v>
      </c>
      <c r="AL574" s="40">
        <v>3.3300000000000003E-2</v>
      </c>
      <c r="AM574" s="39">
        <f t="shared" si="100"/>
        <v>0</v>
      </c>
      <c r="AN574" s="39">
        <f t="shared" si="101"/>
        <v>0</v>
      </c>
      <c r="AO574" s="39">
        <v>0</v>
      </c>
      <c r="AP574" s="39">
        <f t="shared" si="102"/>
        <v>0</v>
      </c>
      <c r="AQ574" s="39"/>
      <c r="AR574" s="39"/>
      <c r="AS574" s="39">
        <f t="shared" si="103"/>
        <v>0</v>
      </c>
      <c r="AT574" s="41"/>
    </row>
    <row r="575" spans="1:46">
      <c r="A575" s="15"/>
      <c r="B575" s="15" t="s">
        <v>259</v>
      </c>
      <c r="C575" s="15" t="s">
        <v>66</v>
      </c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2">
        <f>SUM(E575:P575)</f>
        <v>0</v>
      </c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  <c r="AD575" s="39">
        <f t="shared" ref="AD575:AD638" si="104">SUM(S575:AB575)</f>
        <v>0</v>
      </c>
      <c r="AE575" s="39">
        <f>(D575-R575)</f>
        <v>0</v>
      </c>
      <c r="AF575" s="39">
        <f t="shared" si="96"/>
        <v>0</v>
      </c>
      <c r="AG575" s="39">
        <f t="shared" si="97"/>
        <v>0</v>
      </c>
      <c r="AH575" s="40">
        <v>2.9000000000000001E-2</v>
      </c>
      <c r="AI575" s="39">
        <f t="shared" si="98"/>
        <v>0</v>
      </c>
      <c r="AJ575" s="39"/>
      <c r="AK575" s="39">
        <f t="shared" si="99"/>
        <v>0</v>
      </c>
      <c r="AL575" s="40">
        <v>0.04</v>
      </c>
      <c r="AM575" s="39">
        <f t="shared" si="100"/>
        <v>0</v>
      </c>
      <c r="AN575" s="39">
        <f t="shared" si="101"/>
        <v>0</v>
      </c>
      <c r="AO575" s="39">
        <v>0</v>
      </c>
      <c r="AP575" s="39">
        <f t="shared" si="102"/>
        <v>0</v>
      </c>
      <c r="AQ575" s="39"/>
      <c r="AR575" s="39"/>
      <c r="AS575" s="39">
        <f t="shared" si="103"/>
        <v>0</v>
      </c>
      <c r="AT575" s="39">
        <f>SUM(AS575+AS576)</f>
        <v>0</v>
      </c>
    </row>
    <row r="576" spans="1:46">
      <c r="A576" s="1"/>
      <c r="B576" s="1" t="s">
        <v>259</v>
      </c>
      <c r="C576" s="1" t="s">
        <v>76</v>
      </c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2">
        <f>(R575)</f>
        <v>0</v>
      </c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  <c r="AD576" s="39">
        <f t="shared" si="104"/>
        <v>0</v>
      </c>
      <c r="AE576" s="39">
        <f>(D575-R575)</f>
        <v>0</v>
      </c>
      <c r="AF576" s="39">
        <f t="shared" si="96"/>
        <v>0</v>
      </c>
      <c r="AG576" s="39">
        <f t="shared" si="97"/>
        <v>0</v>
      </c>
      <c r="AH576" s="40">
        <v>0.03</v>
      </c>
      <c r="AI576" s="39">
        <f t="shared" si="98"/>
        <v>0</v>
      </c>
      <c r="AJ576" s="39"/>
      <c r="AK576" s="39">
        <f t="shared" si="99"/>
        <v>0</v>
      </c>
      <c r="AL576" s="40">
        <v>3.3300000000000003E-2</v>
      </c>
      <c r="AM576" s="39">
        <f t="shared" si="100"/>
        <v>0</v>
      </c>
      <c r="AN576" s="39">
        <f t="shared" si="101"/>
        <v>0</v>
      </c>
      <c r="AO576" s="39">
        <v>0</v>
      </c>
      <c r="AP576" s="39">
        <f t="shared" si="102"/>
        <v>0</v>
      </c>
      <c r="AQ576" s="39"/>
      <c r="AR576" s="39"/>
      <c r="AS576" s="39">
        <f t="shared" si="103"/>
        <v>0</v>
      </c>
      <c r="AT576" s="41"/>
    </row>
    <row r="577" spans="1:46">
      <c r="A577" s="12"/>
      <c r="B577" s="12" t="s">
        <v>260</v>
      </c>
      <c r="C577" s="12" t="s">
        <v>66</v>
      </c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2">
        <f>SUM(E577:P577)</f>
        <v>0</v>
      </c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  <c r="AD577" s="39">
        <f t="shared" si="104"/>
        <v>0</v>
      </c>
      <c r="AE577" s="39">
        <f>(D577-R577)</f>
        <v>0</v>
      </c>
      <c r="AF577" s="39">
        <f t="shared" ref="AF577:AF641" si="105">(AD577)</f>
        <v>0</v>
      </c>
      <c r="AG577" s="39">
        <f t="shared" ref="AG577:AG641" si="106">(AE577-AF577)</f>
        <v>0</v>
      </c>
      <c r="AH577" s="40">
        <v>2.9000000000000001E-2</v>
      </c>
      <c r="AI577" s="39">
        <f t="shared" ref="AI577:AI641" si="107">AG577*AH577</f>
        <v>0</v>
      </c>
      <c r="AJ577" s="39"/>
      <c r="AK577" s="39">
        <f t="shared" ref="AK577:AK641" si="108">(AI577+AJ577)</f>
        <v>0</v>
      </c>
      <c r="AL577" s="40">
        <v>0.04</v>
      </c>
      <c r="AM577" s="39">
        <f t="shared" ref="AM577:AM641" si="109">(AK577*AL577)</f>
        <v>0</v>
      </c>
      <c r="AN577" s="39">
        <f t="shared" ref="AN577:AN641" si="110">(AK577-AM577)</f>
        <v>0</v>
      </c>
      <c r="AO577" s="39">
        <v>0</v>
      </c>
      <c r="AP577" s="39">
        <f t="shared" ref="AP577:AP641" si="111">AN577-AO577</f>
        <v>0</v>
      </c>
      <c r="AQ577" s="39"/>
      <c r="AR577" s="39"/>
      <c r="AS577" s="39">
        <f t="shared" ref="AS577:AS641" si="112">(AP577+AQ577+AR577)</f>
        <v>0</v>
      </c>
      <c r="AT577" s="39">
        <f>SUM(AS577)</f>
        <v>0</v>
      </c>
    </row>
    <row r="578" spans="1:46">
      <c r="A578" s="15"/>
      <c r="B578" s="15" t="s">
        <v>261</v>
      </c>
      <c r="C578" s="15" t="s">
        <v>66</v>
      </c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2">
        <f>SUM(E578:P578)</f>
        <v>0</v>
      </c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  <c r="AD578" s="39">
        <f t="shared" si="104"/>
        <v>0</v>
      </c>
      <c r="AE578" s="39">
        <f>(D578-R578)</f>
        <v>0</v>
      </c>
      <c r="AF578" s="39">
        <f t="shared" si="105"/>
        <v>0</v>
      </c>
      <c r="AG578" s="39">
        <f t="shared" si="106"/>
        <v>0</v>
      </c>
      <c r="AH578" s="40">
        <v>2.9000000000000001E-2</v>
      </c>
      <c r="AI578" s="39">
        <f t="shared" si="107"/>
        <v>0</v>
      </c>
      <c r="AJ578" s="39"/>
      <c r="AK578" s="39">
        <f t="shared" si="108"/>
        <v>0</v>
      </c>
      <c r="AL578" s="40">
        <v>0.04</v>
      </c>
      <c r="AM578" s="39">
        <f t="shared" si="109"/>
        <v>0</v>
      </c>
      <c r="AN578" s="39">
        <f t="shared" si="110"/>
        <v>0</v>
      </c>
      <c r="AO578" s="39">
        <v>0</v>
      </c>
      <c r="AP578" s="39">
        <f t="shared" si="111"/>
        <v>0</v>
      </c>
      <c r="AQ578" s="39"/>
      <c r="AR578" s="39"/>
      <c r="AS578" s="39">
        <f t="shared" si="112"/>
        <v>0</v>
      </c>
      <c r="AT578" s="39">
        <f>SUM(AS578+AS579+AS580)</f>
        <v>0</v>
      </c>
    </row>
    <row r="579" spans="1:46">
      <c r="A579" s="1"/>
      <c r="B579" s="1" t="s">
        <v>261</v>
      </c>
      <c r="C579" s="1" t="s">
        <v>76</v>
      </c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2">
        <f>(R578)</f>
        <v>0</v>
      </c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  <c r="AD579" s="39">
        <f t="shared" si="104"/>
        <v>0</v>
      </c>
      <c r="AE579" s="39">
        <f>(D578-R578)</f>
        <v>0</v>
      </c>
      <c r="AF579" s="39">
        <f t="shared" si="105"/>
        <v>0</v>
      </c>
      <c r="AG579" s="39">
        <f t="shared" si="106"/>
        <v>0</v>
      </c>
      <c r="AH579" s="40">
        <v>0.03</v>
      </c>
      <c r="AI579" s="39">
        <f t="shared" si="107"/>
        <v>0</v>
      </c>
      <c r="AJ579" s="39"/>
      <c r="AK579" s="39">
        <f t="shared" si="108"/>
        <v>0</v>
      </c>
      <c r="AL579" s="40">
        <v>3.3300000000000003E-2</v>
      </c>
      <c r="AM579" s="39">
        <f t="shared" si="109"/>
        <v>0</v>
      </c>
      <c r="AN579" s="39">
        <f t="shared" si="110"/>
        <v>0</v>
      </c>
      <c r="AO579" s="39">
        <v>0</v>
      </c>
      <c r="AP579" s="39">
        <f t="shared" si="111"/>
        <v>0</v>
      </c>
      <c r="AQ579" s="39"/>
      <c r="AR579" s="39"/>
      <c r="AS579" s="39">
        <f t="shared" si="112"/>
        <v>0</v>
      </c>
      <c r="AT579" s="41"/>
    </row>
    <row r="580" spans="1:46">
      <c r="A580" s="1"/>
      <c r="B580" s="1" t="s">
        <v>261</v>
      </c>
      <c r="C580" s="1" t="s">
        <v>70</v>
      </c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2">
        <f>R578</f>
        <v>0</v>
      </c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  <c r="AD580" s="39">
        <f t="shared" si="104"/>
        <v>0</v>
      </c>
      <c r="AE580" s="39">
        <f>(D578-R578)</f>
        <v>0</v>
      </c>
      <c r="AF580" s="39">
        <f t="shared" si="105"/>
        <v>0</v>
      </c>
      <c r="AG580" s="39">
        <f t="shared" si="106"/>
        <v>0</v>
      </c>
      <c r="AH580" s="40">
        <v>0.02</v>
      </c>
      <c r="AI580" s="39">
        <f t="shared" si="107"/>
        <v>0</v>
      </c>
      <c r="AJ580" s="39"/>
      <c r="AK580" s="39">
        <f t="shared" si="108"/>
        <v>0</v>
      </c>
      <c r="AL580" s="40">
        <v>3.3300000000000003E-2</v>
      </c>
      <c r="AM580" s="39">
        <f t="shared" si="109"/>
        <v>0</v>
      </c>
      <c r="AN580" s="39">
        <f t="shared" si="110"/>
        <v>0</v>
      </c>
      <c r="AO580" s="39">
        <v>0</v>
      </c>
      <c r="AP580" s="39">
        <f t="shared" si="111"/>
        <v>0</v>
      </c>
      <c r="AQ580" s="39"/>
      <c r="AR580" s="39"/>
      <c r="AS580" s="39">
        <f t="shared" si="112"/>
        <v>0</v>
      </c>
      <c r="AT580" s="41"/>
    </row>
    <row r="581" spans="1:46">
      <c r="A581" s="15"/>
      <c r="B581" s="15" t="s">
        <v>262</v>
      </c>
      <c r="C581" s="15" t="s">
        <v>66</v>
      </c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2">
        <f>SUM(E581:P581)</f>
        <v>0</v>
      </c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  <c r="AD581" s="39">
        <f t="shared" si="104"/>
        <v>0</v>
      </c>
      <c r="AE581" s="39">
        <f>(D581-R581)</f>
        <v>0</v>
      </c>
      <c r="AF581" s="39">
        <f t="shared" si="105"/>
        <v>0</v>
      </c>
      <c r="AG581" s="39">
        <f t="shared" si="106"/>
        <v>0</v>
      </c>
      <c r="AH581" s="40">
        <v>2.9000000000000001E-2</v>
      </c>
      <c r="AI581" s="39">
        <f t="shared" si="107"/>
        <v>0</v>
      </c>
      <c r="AJ581" s="39"/>
      <c r="AK581" s="39">
        <f t="shared" si="108"/>
        <v>0</v>
      </c>
      <c r="AL581" s="40">
        <v>0.04</v>
      </c>
      <c r="AM581" s="39">
        <f t="shared" si="109"/>
        <v>0</v>
      </c>
      <c r="AN581" s="39">
        <f t="shared" si="110"/>
        <v>0</v>
      </c>
      <c r="AO581" s="39">
        <v>0</v>
      </c>
      <c r="AP581" s="39">
        <f t="shared" si="111"/>
        <v>0</v>
      </c>
      <c r="AQ581" s="39"/>
      <c r="AR581" s="39"/>
      <c r="AS581" s="39">
        <f t="shared" si="112"/>
        <v>0</v>
      </c>
      <c r="AT581" s="39">
        <f>SUM(AS581+AS582)</f>
        <v>0</v>
      </c>
    </row>
    <row r="582" spans="1:46">
      <c r="A582" s="1"/>
      <c r="B582" s="1" t="s">
        <v>262</v>
      </c>
      <c r="C582" s="1" t="s">
        <v>70</v>
      </c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2">
        <f>(R581)</f>
        <v>0</v>
      </c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  <c r="AD582" s="39">
        <f t="shared" si="104"/>
        <v>0</v>
      </c>
      <c r="AE582" s="39">
        <f>(D581-R581)</f>
        <v>0</v>
      </c>
      <c r="AF582" s="39">
        <f t="shared" si="105"/>
        <v>0</v>
      </c>
      <c r="AG582" s="39">
        <f t="shared" si="106"/>
        <v>0</v>
      </c>
      <c r="AH582" s="40">
        <v>0.02</v>
      </c>
      <c r="AI582" s="39">
        <f t="shared" si="107"/>
        <v>0</v>
      </c>
      <c r="AJ582" s="39"/>
      <c r="AK582" s="39">
        <f t="shared" si="108"/>
        <v>0</v>
      </c>
      <c r="AL582" s="40">
        <v>3.3300000000000003E-2</v>
      </c>
      <c r="AM582" s="39">
        <f t="shared" si="109"/>
        <v>0</v>
      </c>
      <c r="AN582" s="39">
        <f t="shared" si="110"/>
        <v>0</v>
      </c>
      <c r="AO582" s="39">
        <v>0</v>
      </c>
      <c r="AP582" s="39">
        <f t="shared" si="111"/>
        <v>0</v>
      </c>
      <c r="AQ582" s="39"/>
      <c r="AR582" s="39"/>
      <c r="AS582" s="39">
        <f t="shared" si="112"/>
        <v>0</v>
      </c>
      <c r="AT582" s="41"/>
    </row>
    <row r="583" spans="1:46">
      <c r="A583" s="12"/>
      <c r="B583" s="12" t="s">
        <v>263</v>
      </c>
      <c r="C583" s="12" t="s">
        <v>66</v>
      </c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2">
        <f>SUM(E583:P583)</f>
        <v>0</v>
      </c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  <c r="AD583" s="39">
        <f t="shared" si="104"/>
        <v>0</v>
      </c>
      <c r="AE583" s="39">
        <f>(D583-R583)</f>
        <v>0</v>
      </c>
      <c r="AF583" s="39">
        <f t="shared" si="105"/>
        <v>0</v>
      </c>
      <c r="AG583" s="39">
        <f t="shared" si="106"/>
        <v>0</v>
      </c>
      <c r="AH583" s="40">
        <v>2.9000000000000001E-2</v>
      </c>
      <c r="AI583" s="39">
        <f t="shared" si="107"/>
        <v>0</v>
      </c>
      <c r="AJ583" s="39"/>
      <c r="AK583" s="39">
        <f t="shared" si="108"/>
        <v>0</v>
      </c>
      <c r="AL583" s="40">
        <v>0.04</v>
      </c>
      <c r="AM583" s="39">
        <f t="shared" si="109"/>
        <v>0</v>
      </c>
      <c r="AN583" s="39">
        <f t="shared" si="110"/>
        <v>0</v>
      </c>
      <c r="AO583" s="39">
        <v>0</v>
      </c>
      <c r="AP583" s="39">
        <f t="shared" si="111"/>
        <v>0</v>
      </c>
      <c r="AQ583" s="39"/>
      <c r="AR583" s="39"/>
      <c r="AS583" s="39">
        <f t="shared" si="112"/>
        <v>0</v>
      </c>
      <c r="AT583" s="39">
        <f>SUM(AS583+AS584+AS585)</f>
        <v>0</v>
      </c>
    </row>
    <row r="584" spans="1:46">
      <c r="A584" s="1"/>
      <c r="B584" s="1" t="s">
        <v>263</v>
      </c>
      <c r="C584" s="1" t="s">
        <v>76</v>
      </c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2">
        <f>(R583)</f>
        <v>0</v>
      </c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  <c r="AD584" s="39">
        <f t="shared" si="104"/>
        <v>0</v>
      </c>
      <c r="AE584" s="39">
        <f>(D583-R583)</f>
        <v>0</v>
      </c>
      <c r="AF584" s="39">
        <f t="shared" si="105"/>
        <v>0</v>
      </c>
      <c r="AG584" s="39">
        <f t="shared" si="106"/>
        <v>0</v>
      </c>
      <c r="AH584" s="40">
        <v>0.03</v>
      </c>
      <c r="AI584" s="39">
        <f t="shared" si="107"/>
        <v>0</v>
      </c>
      <c r="AJ584" s="39"/>
      <c r="AK584" s="39">
        <f t="shared" si="108"/>
        <v>0</v>
      </c>
      <c r="AL584" s="40">
        <v>3.3300000000000003E-2</v>
      </c>
      <c r="AM584" s="39">
        <f t="shared" si="109"/>
        <v>0</v>
      </c>
      <c r="AN584" s="39">
        <f t="shared" si="110"/>
        <v>0</v>
      </c>
      <c r="AO584" s="39">
        <v>0</v>
      </c>
      <c r="AP584" s="39">
        <f t="shared" si="111"/>
        <v>0</v>
      </c>
      <c r="AQ584" s="39"/>
      <c r="AR584" s="39"/>
      <c r="AS584" s="39">
        <f t="shared" si="112"/>
        <v>0</v>
      </c>
      <c r="AT584" s="41"/>
    </row>
    <row r="585" spans="1:46">
      <c r="A585" s="1"/>
      <c r="B585" s="1" t="s">
        <v>263</v>
      </c>
      <c r="C585" s="1" t="s">
        <v>70</v>
      </c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2">
        <f>R583</f>
        <v>0</v>
      </c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  <c r="AD585" s="39">
        <f t="shared" si="104"/>
        <v>0</v>
      </c>
      <c r="AE585" s="39">
        <f>(D583-R583)</f>
        <v>0</v>
      </c>
      <c r="AF585" s="39">
        <f t="shared" si="105"/>
        <v>0</v>
      </c>
      <c r="AG585" s="39">
        <f t="shared" si="106"/>
        <v>0</v>
      </c>
      <c r="AH585" s="40">
        <v>0.02</v>
      </c>
      <c r="AI585" s="39">
        <f t="shared" si="107"/>
        <v>0</v>
      </c>
      <c r="AJ585" s="39"/>
      <c r="AK585" s="39">
        <f t="shared" si="108"/>
        <v>0</v>
      </c>
      <c r="AL585" s="40">
        <v>3.3300000000000003E-2</v>
      </c>
      <c r="AM585" s="39">
        <f t="shared" si="109"/>
        <v>0</v>
      </c>
      <c r="AN585" s="39">
        <f t="shared" si="110"/>
        <v>0</v>
      </c>
      <c r="AO585" s="39">
        <v>0</v>
      </c>
      <c r="AP585" s="39">
        <f t="shared" si="111"/>
        <v>0</v>
      </c>
      <c r="AQ585" s="39"/>
      <c r="AR585" s="39"/>
      <c r="AS585" s="39">
        <f t="shared" si="112"/>
        <v>0</v>
      </c>
      <c r="AT585" s="41"/>
    </row>
    <row r="586" spans="1:46">
      <c r="A586" s="12"/>
      <c r="B586" s="12" t="s">
        <v>512</v>
      </c>
      <c r="C586" s="12" t="s">
        <v>66</v>
      </c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2">
        <f>SUM(E586:P586)</f>
        <v>0</v>
      </c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  <c r="AD586" s="39">
        <f t="shared" si="104"/>
        <v>0</v>
      </c>
      <c r="AE586" s="39">
        <f>(D586-R586)</f>
        <v>0</v>
      </c>
      <c r="AF586" s="39">
        <f t="shared" si="105"/>
        <v>0</v>
      </c>
      <c r="AG586" s="39">
        <f t="shared" si="106"/>
        <v>0</v>
      </c>
      <c r="AH586" s="40">
        <v>2.9000000000000001E-2</v>
      </c>
      <c r="AI586" s="39">
        <f t="shared" si="107"/>
        <v>0</v>
      </c>
      <c r="AJ586" s="39"/>
      <c r="AK586" s="39">
        <f t="shared" si="108"/>
        <v>0</v>
      </c>
      <c r="AL586" s="40">
        <v>0.04</v>
      </c>
      <c r="AM586" s="39">
        <f t="shared" si="109"/>
        <v>0</v>
      </c>
      <c r="AN586" s="39">
        <f t="shared" si="110"/>
        <v>0</v>
      </c>
      <c r="AO586" s="39">
        <v>0</v>
      </c>
      <c r="AP586" s="39">
        <f t="shared" si="111"/>
        <v>0</v>
      </c>
      <c r="AQ586" s="39"/>
      <c r="AR586" s="39"/>
      <c r="AS586" s="39">
        <f t="shared" si="112"/>
        <v>0</v>
      </c>
      <c r="AT586" s="39">
        <f>SUM(AS586+AS587+AS588)</f>
        <v>0</v>
      </c>
    </row>
    <row r="587" spans="1:46">
      <c r="A587" s="1"/>
      <c r="B587" s="1" t="s">
        <v>512</v>
      </c>
      <c r="C587" s="1" t="s">
        <v>70</v>
      </c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2">
        <f>(R586)</f>
        <v>0</v>
      </c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  <c r="AD587" s="39">
        <f t="shared" si="104"/>
        <v>0</v>
      </c>
      <c r="AE587" s="39">
        <f>(D586-R586)</f>
        <v>0</v>
      </c>
      <c r="AF587" s="39">
        <f t="shared" si="105"/>
        <v>0</v>
      </c>
      <c r="AG587" s="39">
        <f t="shared" si="106"/>
        <v>0</v>
      </c>
      <c r="AH587" s="40">
        <v>0.02</v>
      </c>
      <c r="AI587" s="39">
        <f t="shared" si="107"/>
        <v>0</v>
      </c>
      <c r="AJ587" s="39"/>
      <c r="AK587" s="39">
        <f t="shared" si="108"/>
        <v>0</v>
      </c>
      <c r="AL587" s="40">
        <v>3.3300000000000003E-2</v>
      </c>
      <c r="AM587" s="39">
        <f t="shared" si="109"/>
        <v>0</v>
      </c>
      <c r="AN587" s="39">
        <f t="shared" si="110"/>
        <v>0</v>
      </c>
      <c r="AO587" s="39">
        <v>0</v>
      </c>
      <c r="AP587" s="39">
        <f t="shared" si="111"/>
        <v>0</v>
      </c>
      <c r="AQ587" s="39"/>
      <c r="AR587" s="39"/>
      <c r="AS587" s="39">
        <f t="shared" si="112"/>
        <v>0</v>
      </c>
      <c r="AT587" s="41"/>
    </row>
    <row r="588" spans="1:46">
      <c r="A588" s="1"/>
      <c r="B588" s="1" t="s">
        <v>512</v>
      </c>
      <c r="C588" s="1" t="s">
        <v>202</v>
      </c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2">
        <f>R586</f>
        <v>0</v>
      </c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  <c r="AD588" s="39">
        <f t="shared" si="104"/>
        <v>0</v>
      </c>
      <c r="AE588" s="39">
        <f>(D586-R586)</f>
        <v>0</v>
      </c>
      <c r="AF588" s="39">
        <f t="shared" si="105"/>
        <v>0</v>
      </c>
      <c r="AG588" s="39">
        <f t="shared" si="106"/>
        <v>0</v>
      </c>
      <c r="AH588" s="40">
        <v>2.5000000000000001E-2</v>
      </c>
      <c r="AI588" s="39">
        <f t="shared" si="107"/>
        <v>0</v>
      </c>
      <c r="AJ588" s="39"/>
      <c r="AK588" s="39">
        <f t="shared" si="108"/>
        <v>0</v>
      </c>
      <c r="AL588" s="40">
        <v>3.3300000000000003E-2</v>
      </c>
      <c r="AM588" s="39">
        <f t="shared" si="109"/>
        <v>0</v>
      </c>
      <c r="AN588" s="39">
        <f t="shared" si="110"/>
        <v>0</v>
      </c>
      <c r="AO588" s="39">
        <v>0</v>
      </c>
      <c r="AP588" s="39">
        <f t="shared" si="111"/>
        <v>0</v>
      </c>
      <c r="AQ588" s="39"/>
      <c r="AR588" s="39"/>
      <c r="AS588" s="39">
        <f t="shared" si="112"/>
        <v>0</v>
      </c>
      <c r="AT588" s="41"/>
    </row>
    <row r="589" spans="1:46">
      <c r="A589" s="12"/>
      <c r="B589" s="12" t="s">
        <v>264</v>
      </c>
      <c r="C589" s="12" t="s">
        <v>66</v>
      </c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2">
        <f>SUM(E589:P589)</f>
        <v>0</v>
      </c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  <c r="AD589" s="39">
        <f t="shared" si="104"/>
        <v>0</v>
      </c>
      <c r="AE589" s="39">
        <f>(D589-R589)</f>
        <v>0</v>
      </c>
      <c r="AF589" s="39">
        <f t="shared" si="105"/>
        <v>0</v>
      </c>
      <c r="AG589" s="39">
        <f t="shared" si="106"/>
        <v>0</v>
      </c>
      <c r="AH589" s="40">
        <v>2.9000000000000001E-2</v>
      </c>
      <c r="AI589" s="39">
        <f t="shared" si="107"/>
        <v>0</v>
      </c>
      <c r="AJ589" s="39"/>
      <c r="AK589" s="39">
        <f t="shared" si="108"/>
        <v>0</v>
      </c>
      <c r="AL589" s="40">
        <v>0.04</v>
      </c>
      <c r="AM589" s="39">
        <f t="shared" si="109"/>
        <v>0</v>
      </c>
      <c r="AN589" s="39">
        <f t="shared" si="110"/>
        <v>0</v>
      </c>
      <c r="AO589" s="39">
        <v>0</v>
      </c>
      <c r="AP589" s="39">
        <f t="shared" si="111"/>
        <v>0</v>
      </c>
      <c r="AQ589" s="39"/>
      <c r="AR589" s="39"/>
      <c r="AS589" s="39">
        <f t="shared" si="112"/>
        <v>0</v>
      </c>
      <c r="AT589" s="39">
        <f>SUM(AS589+AS590)</f>
        <v>0</v>
      </c>
    </row>
    <row r="590" spans="1:46">
      <c r="A590" s="1"/>
      <c r="B590" s="1" t="s">
        <v>264</v>
      </c>
      <c r="C590" s="1" t="s">
        <v>70</v>
      </c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2">
        <f>(R589)</f>
        <v>0</v>
      </c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  <c r="AD590" s="39">
        <f t="shared" si="104"/>
        <v>0</v>
      </c>
      <c r="AE590" s="39">
        <f>(D589-R589)</f>
        <v>0</v>
      </c>
      <c r="AF590" s="39">
        <f t="shared" si="105"/>
        <v>0</v>
      </c>
      <c r="AG590" s="39">
        <f t="shared" si="106"/>
        <v>0</v>
      </c>
      <c r="AH590" s="40">
        <v>0.02</v>
      </c>
      <c r="AI590" s="39">
        <f t="shared" si="107"/>
        <v>0</v>
      </c>
      <c r="AJ590" s="39"/>
      <c r="AK590" s="39">
        <f t="shared" si="108"/>
        <v>0</v>
      </c>
      <c r="AL590" s="40">
        <v>3.3300000000000003E-2</v>
      </c>
      <c r="AM590" s="39">
        <f t="shared" si="109"/>
        <v>0</v>
      </c>
      <c r="AN590" s="39">
        <f t="shared" si="110"/>
        <v>0</v>
      </c>
      <c r="AO590" s="39">
        <v>0</v>
      </c>
      <c r="AP590" s="39">
        <f t="shared" si="111"/>
        <v>0</v>
      </c>
      <c r="AQ590" s="39"/>
      <c r="AR590" s="39"/>
      <c r="AS590" s="39">
        <f t="shared" si="112"/>
        <v>0</v>
      </c>
      <c r="AT590" s="41"/>
    </row>
    <row r="591" spans="1:46">
      <c r="A591" s="12"/>
      <c r="B591" s="12" t="s">
        <v>265</v>
      </c>
      <c r="C591" s="12" t="s">
        <v>66</v>
      </c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2">
        <f>SUM(E591:P591)</f>
        <v>0</v>
      </c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  <c r="AD591" s="39">
        <f t="shared" si="104"/>
        <v>0</v>
      </c>
      <c r="AE591" s="39">
        <f>(D591-R591)</f>
        <v>0</v>
      </c>
      <c r="AF591" s="39">
        <f t="shared" si="105"/>
        <v>0</v>
      </c>
      <c r="AG591" s="39">
        <f t="shared" si="106"/>
        <v>0</v>
      </c>
      <c r="AH591" s="40">
        <v>2.9000000000000001E-2</v>
      </c>
      <c r="AI591" s="39">
        <f t="shared" si="107"/>
        <v>0</v>
      </c>
      <c r="AJ591" s="39"/>
      <c r="AK591" s="39">
        <f t="shared" si="108"/>
        <v>0</v>
      </c>
      <c r="AL591" s="40">
        <v>0.04</v>
      </c>
      <c r="AM591" s="39">
        <f t="shared" si="109"/>
        <v>0</v>
      </c>
      <c r="AN591" s="39">
        <f t="shared" si="110"/>
        <v>0</v>
      </c>
      <c r="AO591" s="39">
        <v>0</v>
      </c>
      <c r="AP591" s="39">
        <f t="shared" si="111"/>
        <v>0</v>
      </c>
      <c r="AQ591" s="39"/>
      <c r="AR591" s="39"/>
      <c r="AS591" s="39">
        <f t="shared" si="112"/>
        <v>0</v>
      </c>
      <c r="AT591" s="39">
        <f>SUM(AS591+AS592+AS593)</f>
        <v>0</v>
      </c>
    </row>
    <row r="592" spans="1:46">
      <c r="A592" s="1"/>
      <c r="B592" s="1" t="s">
        <v>265</v>
      </c>
      <c r="C592" s="1" t="s">
        <v>70</v>
      </c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2">
        <f>(R591)</f>
        <v>0</v>
      </c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  <c r="AD592" s="39">
        <f t="shared" si="104"/>
        <v>0</v>
      </c>
      <c r="AE592" s="39">
        <f>(D591-R591)</f>
        <v>0</v>
      </c>
      <c r="AF592" s="39">
        <f t="shared" si="105"/>
        <v>0</v>
      </c>
      <c r="AG592" s="39">
        <f t="shared" si="106"/>
        <v>0</v>
      </c>
      <c r="AH592" s="40">
        <v>0.01</v>
      </c>
      <c r="AI592" s="39">
        <f t="shared" si="107"/>
        <v>0</v>
      </c>
      <c r="AJ592" s="39"/>
      <c r="AK592" s="39">
        <f t="shared" si="108"/>
        <v>0</v>
      </c>
      <c r="AL592" s="40">
        <v>3.3300000000000003E-2</v>
      </c>
      <c r="AM592" s="39">
        <f t="shared" si="109"/>
        <v>0</v>
      </c>
      <c r="AN592" s="39">
        <f t="shared" si="110"/>
        <v>0</v>
      </c>
      <c r="AO592" s="39">
        <v>0</v>
      </c>
      <c r="AP592" s="39">
        <f t="shared" si="111"/>
        <v>0</v>
      </c>
      <c r="AQ592" s="39"/>
      <c r="AR592" s="39"/>
      <c r="AS592" s="39">
        <f t="shared" si="112"/>
        <v>0</v>
      </c>
      <c r="AT592" s="41"/>
    </row>
    <row r="593" spans="1:46">
      <c r="A593" s="1"/>
      <c r="B593" s="1" t="s">
        <v>265</v>
      </c>
      <c r="C593" s="1" t="s">
        <v>155</v>
      </c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2">
        <f>R591</f>
        <v>0</v>
      </c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  <c r="AD593" s="39">
        <f t="shared" si="104"/>
        <v>0</v>
      </c>
      <c r="AE593" s="39">
        <f>(D591-R591)</f>
        <v>0</v>
      </c>
      <c r="AF593" s="39">
        <f t="shared" si="105"/>
        <v>0</v>
      </c>
      <c r="AG593" s="39">
        <f t="shared" si="106"/>
        <v>0</v>
      </c>
      <c r="AH593" s="40">
        <v>7.4999999999999997E-3</v>
      </c>
      <c r="AI593" s="39">
        <f t="shared" si="107"/>
        <v>0</v>
      </c>
      <c r="AJ593" s="39"/>
      <c r="AK593" s="39">
        <f t="shared" si="108"/>
        <v>0</v>
      </c>
      <c r="AL593" s="40">
        <v>3.3300000000000003E-2</v>
      </c>
      <c r="AM593" s="39">
        <f t="shared" si="109"/>
        <v>0</v>
      </c>
      <c r="AN593" s="39">
        <f t="shared" si="110"/>
        <v>0</v>
      </c>
      <c r="AO593" s="39">
        <v>0</v>
      </c>
      <c r="AP593" s="39">
        <f t="shared" si="111"/>
        <v>0</v>
      </c>
      <c r="AQ593" s="39"/>
      <c r="AR593" s="39"/>
      <c r="AS593" s="39">
        <f t="shared" si="112"/>
        <v>0</v>
      </c>
      <c r="AT593" s="39"/>
    </row>
    <row r="594" spans="1:46">
      <c r="A594" s="15"/>
      <c r="B594" s="15" t="s">
        <v>266</v>
      </c>
      <c r="C594" s="15" t="s">
        <v>66</v>
      </c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2">
        <f>SUM(E594:P594)</f>
        <v>0</v>
      </c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  <c r="AD594" s="39">
        <f t="shared" si="104"/>
        <v>0</v>
      </c>
      <c r="AE594" s="39">
        <f>(D594-R594)</f>
        <v>0</v>
      </c>
      <c r="AF594" s="39">
        <f t="shared" si="105"/>
        <v>0</v>
      </c>
      <c r="AG594" s="39">
        <f t="shared" si="106"/>
        <v>0</v>
      </c>
      <c r="AH594" s="40">
        <v>2.9000000000000001E-2</v>
      </c>
      <c r="AI594" s="39">
        <f t="shared" si="107"/>
        <v>0</v>
      </c>
      <c r="AJ594" s="39"/>
      <c r="AK594" s="39">
        <f t="shared" si="108"/>
        <v>0</v>
      </c>
      <c r="AL594" s="40">
        <v>0.04</v>
      </c>
      <c r="AM594" s="39">
        <f t="shared" si="109"/>
        <v>0</v>
      </c>
      <c r="AN594" s="39">
        <f t="shared" si="110"/>
        <v>0</v>
      </c>
      <c r="AO594" s="39">
        <v>0</v>
      </c>
      <c r="AP594" s="39">
        <f t="shared" si="111"/>
        <v>0</v>
      </c>
      <c r="AQ594" s="39"/>
      <c r="AR594" s="39"/>
      <c r="AS594" s="39">
        <f t="shared" si="112"/>
        <v>0</v>
      </c>
      <c r="AT594" s="39">
        <f>SUM(AS594+AS595+AS596+AS597)</f>
        <v>0</v>
      </c>
    </row>
    <row r="595" spans="1:46">
      <c r="A595" s="1"/>
      <c r="B595" s="1" t="s">
        <v>266</v>
      </c>
      <c r="C595" s="1" t="s">
        <v>76</v>
      </c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2">
        <f>(R594)</f>
        <v>0</v>
      </c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  <c r="AD595" s="39">
        <f t="shared" si="104"/>
        <v>0</v>
      </c>
      <c r="AE595" s="39">
        <f>(D594-R594)</f>
        <v>0</v>
      </c>
      <c r="AF595" s="39">
        <f t="shared" si="105"/>
        <v>0</v>
      </c>
      <c r="AG595" s="39">
        <f t="shared" si="106"/>
        <v>0</v>
      </c>
      <c r="AH595" s="40">
        <v>0.04</v>
      </c>
      <c r="AI595" s="39">
        <f t="shared" si="107"/>
        <v>0</v>
      </c>
      <c r="AJ595" s="39"/>
      <c r="AK595" s="39">
        <f t="shared" si="108"/>
        <v>0</v>
      </c>
      <c r="AL595" s="40">
        <v>3.3300000000000003E-2</v>
      </c>
      <c r="AM595" s="39">
        <f t="shared" si="109"/>
        <v>0</v>
      </c>
      <c r="AN595" s="39">
        <f t="shared" si="110"/>
        <v>0</v>
      </c>
      <c r="AO595" s="39">
        <v>0</v>
      </c>
      <c r="AP595" s="39">
        <f t="shared" si="111"/>
        <v>0</v>
      </c>
      <c r="AQ595" s="39"/>
      <c r="AR595" s="39"/>
      <c r="AS595" s="39">
        <f t="shared" si="112"/>
        <v>0</v>
      </c>
      <c r="AT595" s="41"/>
    </row>
    <row r="596" spans="1:46">
      <c r="A596" s="1"/>
      <c r="B596" s="1" t="s">
        <v>266</v>
      </c>
      <c r="C596" s="1" t="s">
        <v>70</v>
      </c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2">
        <f>R594</f>
        <v>0</v>
      </c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  <c r="AD596" s="39">
        <f t="shared" si="104"/>
        <v>0</v>
      </c>
      <c r="AE596" s="39">
        <f>(D594-R594)</f>
        <v>0</v>
      </c>
      <c r="AF596" s="39">
        <f t="shared" si="105"/>
        <v>0</v>
      </c>
      <c r="AG596" s="39">
        <f t="shared" si="106"/>
        <v>0</v>
      </c>
      <c r="AH596" s="40">
        <v>0.01</v>
      </c>
      <c r="AI596" s="39">
        <f t="shared" si="107"/>
        <v>0</v>
      </c>
      <c r="AJ596" s="39"/>
      <c r="AK596" s="39">
        <f t="shared" si="108"/>
        <v>0</v>
      </c>
      <c r="AL596" s="40">
        <v>3.3300000000000003E-2</v>
      </c>
      <c r="AM596" s="39">
        <f t="shared" si="109"/>
        <v>0</v>
      </c>
      <c r="AN596" s="39">
        <f t="shared" si="110"/>
        <v>0</v>
      </c>
      <c r="AO596" s="39">
        <v>0</v>
      </c>
      <c r="AP596" s="39">
        <f t="shared" si="111"/>
        <v>0</v>
      </c>
      <c r="AQ596" s="39"/>
      <c r="AR596" s="39"/>
      <c r="AS596" s="39">
        <f t="shared" si="112"/>
        <v>0</v>
      </c>
      <c r="AT596" s="41"/>
    </row>
    <row r="597" spans="1:46">
      <c r="A597" s="1"/>
      <c r="B597" s="1" t="s">
        <v>266</v>
      </c>
      <c r="C597" s="1" t="s">
        <v>155</v>
      </c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2">
        <f>R594</f>
        <v>0</v>
      </c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  <c r="AD597" s="39">
        <f t="shared" si="104"/>
        <v>0</v>
      </c>
      <c r="AE597" s="39">
        <f>(D594-R594)</f>
        <v>0</v>
      </c>
      <c r="AF597" s="39">
        <f t="shared" si="105"/>
        <v>0</v>
      </c>
      <c r="AG597" s="39">
        <f t="shared" si="106"/>
        <v>0</v>
      </c>
      <c r="AH597" s="40">
        <v>7.4999999999999997E-3</v>
      </c>
      <c r="AI597" s="39">
        <f t="shared" si="107"/>
        <v>0</v>
      </c>
      <c r="AJ597" s="39"/>
      <c r="AK597" s="39">
        <f t="shared" si="108"/>
        <v>0</v>
      </c>
      <c r="AL597" s="40">
        <v>3.3300000000000003E-2</v>
      </c>
      <c r="AM597" s="39">
        <f t="shared" si="109"/>
        <v>0</v>
      </c>
      <c r="AN597" s="39">
        <f t="shared" si="110"/>
        <v>0</v>
      </c>
      <c r="AO597" s="39">
        <v>0</v>
      </c>
      <c r="AP597" s="39">
        <f t="shared" si="111"/>
        <v>0</v>
      </c>
      <c r="AQ597" s="39"/>
      <c r="AR597" s="39"/>
      <c r="AS597" s="39">
        <f t="shared" si="112"/>
        <v>0</v>
      </c>
      <c r="AT597" s="41"/>
    </row>
    <row r="598" spans="1:46">
      <c r="A598" s="12"/>
      <c r="B598" s="12" t="s">
        <v>267</v>
      </c>
      <c r="C598" s="12" t="s">
        <v>66</v>
      </c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2">
        <f>SUM(E598:P598)</f>
        <v>0</v>
      </c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  <c r="AD598" s="39">
        <f t="shared" si="104"/>
        <v>0</v>
      </c>
      <c r="AE598" s="39">
        <f>(D598-R598)</f>
        <v>0</v>
      </c>
      <c r="AF598" s="39">
        <f t="shared" si="105"/>
        <v>0</v>
      </c>
      <c r="AG598" s="39">
        <f t="shared" si="106"/>
        <v>0</v>
      </c>
      <c r="AH598" s="40">
        <v>2.9000000000000001E-2</v>
      </c>
      <c r="AI598" s="39">
        <f t="shared" si="107"/>
        <v>0</v>
      </c>
      <c r="AJ598" s="39"/>
      <c r="AK598" s="39">
        <f t="shared" si="108"/>
        <v>0</v>
      </c>
      <c r="AL598" s="40">
        <v>0.04</v>
      </c>
      <c r="AM598" s="39">
        <f t="shared" si="109"/>
        <v>0</v>
      </c>
      <c r="AN598" s="39">
        <f t="shared" si="110"/>
        <v>0</v>
      </c>
      <c r="AO598" s="39">
        <v>0</v>
      </c>
      <c r="AP598" s="39">
        <f t="shared" si="111"/>
        <v>0</v>
      </c>
      <c r="AQ598" s="39"/>
      <c r="AR598" s="39"/>
      <c r="AS598" s="39">
        <f t="shared" si="112"/>
        <v>0</v>
      </c>
      <c r="AT598" s="39">
        <f>SUM(AS598+AS599+AS600+AS601)</f>
        <v>0</v>
      </c>
    </row>
    <row r="599" spans="1:46">
      <c r="A599" s="1"/>
      <c r="B599" s="1" t="s">
        <v>267</v>
      </c>
      <c r="C599" s="1" t="s">
        <v>76</v>
      </c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2">
        <f>(R598)</f>
        <v>0</v>
      </c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  <c r="AD599" s="39">
        <f t="shared" si="104"/>
        <v>0</v>
      </c>
      <c r="AE599" s="39">
        <f>(D598-R598)</f>
        <v>0</v>
      </c>
      <c r="AF599" s="39">
        <f t="shared" si="105"/>
        <v>0</v>
      </c>
      <c r="AG599" s="39">
        <f t="shared" si="106"/>
        <v>0</v>
      </c>
      <c r="AH599" s="40">
        <v>0.04</v>
      </c>
      <c r="AI599" s="39">
        <f t="shared" si="107"/>
        <v>0</v>
      </c>
      <c r="AJ599" s="39"/>
      <c r="AK599" s="39">
        <f t="shared" si="108"/>
        <v>0</v>
      </c>
      <c r="AL599" s="40">
        <v>3.3300000000000003E-2</v>
      </c>
      <c r="AM599" s="39">
        <f t="shared" si="109"/>
        <v>0</v>
      </c>
      <c r="AN599" s="39">
        <f t="shared" si="110"/>
        <v>0</v>
      </c>
      <c r="AO599" s="39">
        <v>0</v>
      </c>
      <c r="AP599" s="39">
        <f t="shared" si="111"/>
        <v>0</v>
      </c>
      <c r="AQ599" s="39"/>
      <c r="AR599" s="39"/>
      <c r="AS599" s="39">
        <f t="shared" si="112"/>
        <v>0</v>
      </c>
      <c r="AT599" s="41"/>
    </row>
    <row r="600" spans="1:46">
      <c r="A600" s="1"/>
      <c r="B600" s="1" t="s">
        <v>267</v>
      </c>
      <c r="C600" s="1" t="s">
        <v>70</v>
      </c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2">
        <f>R598</f>
        <v>0</v>
      </c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  <c r="AD600" s="39">
        <f t="shared" si="104"/>
        <v>0</v>
      </c>
      <c r="AE600" s="39">
        <f>(D598-R598)</f>
        <v>0</v>
      </c>
      <c r="AF600" s="39">
        <f t="shared" si="105"/>
        <v>0</v>
      </c>
      <c r="AG600" s="39">
        <f t="shared" si="106"/>
        <v>0</v>
      </c>
      <c r="AH600" s="40">
        <v>0.01</v>
      </c>
      <c r="AI600" s="39">
        <f t="shared" si="107"/>
        <v>0</v>
      </c>
      <c r="AJ600" s="39"/>
      <c r="AK600" s="39">
        <f t="shared" si="108"/>
        <v>0</v>
      </c>
      <c r="AL600" s="40">
        <v>3.3300000000000003E-2</v>
      </c>
      <c r="AM600" s="39">
        <f t="shared" si="109"/>
        <v>0</v>
      </c>
      <c r="AN600" s="39">
        <f t="shared" si="110"/>
        <v>0</v>
      </c>
      <c r="AO600" s="39">
        <v>0</v>
      </c>
      <c r="AP600" s="39">
        <f t="shared" si="111"/>
        <v>0</v>
      </c>
      <c r="AQ600" s="39"/>
      <c r="AR600" s="39"/>
      <c r="AS600" s="39">
        <f t="shared" si="112"/>
        <v>0</v>
      </c>
      <c r="AT600" s="41"/>
    </row>
    <row r="601" spans="1:46">
      <c r="A601" s="1"/>
      <c r="B601" s="1" t="s">
        <v>267</v>
      </c>
      <c r="C601" s="1" t="s">
        <v>155</v>
      </c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2">
        <f>R598</f>
        <v>0</v>
      </c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  <c r="AD601" s="39">
        <f t="shared" si="104"/>
        <v>0</v>
      </c>
      <c r="AE601" s="39">
        <f>(D598-R598)</f>
        <v>0</v>
      </c>
      <c r="AF601" s="39">
        <f t="shared" si="105"/>
        <v>0</v>
      </c>
      <c r="AG601" s="39">
        <f t="shared" si="106"/>
        <v>0</v>
      </c>
      <c r="AH601" s="40">
        <v>7.4999999999999997E-3</v>
      </c>
      <c r="AI601" s="39">
        <f t="shared" si="107"/>
        <v>0</v>
      </c>
      <c r="AJ601" s="39"/>
      <c r="AK601" s="39">
        <f t="shared" si="108"/>
        <v>0</v>
      </c>
      <c r="AL601" s="40">
        <v>3.3300000000000003E-2</v>
      </c>
      <c r="AM601" s="39">
        <f t="shared" si="109"/>
        <v>0</v>
      </c>
      <c r="AN601" s="39">
        <f t="shared" si="110"/>
        <v>0</v>
      </c>
      <c r="AO601" s="39">
        <v>0</v>
      </c>
      <c r="AP601" s="39">
        <f t="shared" si="111"/>
        <v>0</v>
      </c>
      <c r="AQ601" s="39"/>
      <c r="AR601" s="39"/>
      <c r="AS601" s="39">
        <f t="shared" si="112"/>
        <v>0</v>
      </c>
      <c r="AT601" s="41"/>
    </row>
    <row r="602" spans="1:46">
      <c r="A602" s="15"/>
      <c r="B602" s="15" t="s">
        <v>268</v>
      </c>
      <c r="C602" s="15" t="s">
        <v>66</v>
      </c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2">
        <f>SUM(E602:P602)</f>
        <v>0</v>
      </c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  <c r="AD602" s="39">
        <f t="shared" si="104"/>
        <v>0</v>
      </c>
      <c r="AE602" s="39">
        <f>(D602-R602)</f>
        <v>0</v>
      </c>
      <c r="AF602" s="39">
        <f t="shared" si="105"/>
        <v>0</v>
      </c>
      <c r="AG602" s="39">
        <f t="shared" si="106"/>
        <v>0</v>
      </c>
      <c r="AH602" s="40">
        <v>2.9000000000000001E-2</v>
      </c>
      <c r="AI602" s="39">
        <f t="shared" si="107"/>
        <v>0</v>
      </c>
      <c r="AJ602" s="39"/>
      <c r="AK602" s="39">
        <f t="shared" si="108"/>
        <v>0</v>
      </c>
      <c r="AL602" s="40">
        <v>0.04</v>
      </c>
      <c r="AM602" s="39">
        <f t="shared" si="109"/>
        <v>0</v>
      </c>
      <c r="AN602" s="39">
        <f t="shared" si="110"/>
        <v>0</v>
      </c>
      <c r="AO602" s="39">
        <v>0</v>
      </c>
      <c r="AP602" s="39">
        <f t="shared" si="111"/>
        <v>0</v>
      </c>
      <c r="AQ602" s="39"/>
      <c r="AR602" s="39"/>
      <c r="AS602" s="39">
        <f t="shared" si="112"/>
        <v>0</v>
      </c>
      <c r="AT602" s="39">
        <f>SUM(AS602+AS603+AS604+AS605)</f>
        <v>0</v>
      </c>
    </row>
    <row r="603" spans="1:46">
      <c r="A603" s="1"/>
      <c r="B603" s="1" t="s">
        <v>268</v>
      </c>
      <c r="C603" s="1" t="s">
        <v>76</v>
      </c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2">
        <f>(R602)</f>
        <v>0</v>
      </c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  <c r="AD603" s="39">
        <f t="shared" si="104"/>
        <v>0</v>
      </c>
      <c r="AE603" s="39">
        <f>(D602-R602)</f>
        <v>0</v>
      </c>
      <c r="AF603" s="39">
        <f t="shared" si="105"/>
        <v>0</v>
      </c>
      <c r="AG603" s="39">
        <f t="shared" si="106"/>
        <v>0</v>
      </c>
      <c r="AH603" s="40">
        <v>0.04</v>
      </c>
      <c r="AI603" s="39">
        <f t="shared" si="107"/>
        <v>0</v>
      </c>
      <c r="AJ603" s="39"/>
      <c r="AK603" s="39">
        <f t="shared" si="108"/>
        <v>0</v>
      </c>
      <c r="AL603" s="40">
        <v>3.3300000000000003E-2</v>
      </c>
      <c r="AM603" s="39">
        <f t="shared" si="109"/>
        <v>0</v>
      </c>
      <c r="AN603" s="39">
        <f t="shared" si="110"/>
        <v>0</v>
      </c>
      <c r="AO603" s="39">
        <v>0</v>
      </c>
      <c r="AP603" s="39">
        <f t="shared" si="111"/>
        <v>0</v>
      </c>
      <c r="AQ603" s="39"/>
      <c r="AR603" s="39"/>
      <c r="AS603" s="39">
        <f t="shared" si="112"/>
        <v>0</v>
      </c>
      <c r="AT603" s="41"/>
    </row>
    <row r="604" spans="1:46">
      <c r="A604" s="1"/>
      <c r="B604" s="1" t="s">
        <v>268</v>
      </c>
      <c r="C604" s="1" t="s">
        <v>70</v>
      </c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2">
        <f>R602</f>
        <v>0</v>
      </c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  <c r="AD604" s="39">
        <f t="shared" si="104"/>
        <v>0</v>
      </c>
      <c r="AE604" s="39">
        <f>(D602-R602)</f>
        <v>0</v>
      </c>
      <c r="AF604" s="39">
        <f t="shared" si="105"/>
        <v>0</v>
      </c>
      <c r="AG604" s="39">
        <f t="shared" si="106"/>
        <v>0</v>
      </c>
      <c r="AH604" s="40">
        <v>0.01</v>
      </c>
      <c r="AI604" s="39">
        <f t="shared" si="107"/>
        <v>0</v>
      </c>
      <c r="AJ604" s="39"/>
      <c r="AK604" s="39">
        <f t="shared" si="108"/>
        <v>0</v>
      </c>
      <c r="AL604" s="40">
        <v>3.3300000000000003E-2</v>
      </c>
      <c r="AM604" s="39">
        <f t="shared" si="109"/>
        <v>0</v>
      </c>
      <c r="AN604" s="39">
        <f t="shared" si="110"/>
        <v>0</v>
      </c>
      <c r="AO604" s="39">
        <v>0</v>
      </c>
      <c r="AP604" s="39">
        <f t="shared" si="111"/>
        <v>0</v>
      </c>
      <c r="AQ604" s="39"/>
      <c r="AR604" s="39"/>
      <c r="AS604" s="39">
        <f t="shared" si="112"/>
        <v>0</v>
      </c>
      <c r="AT604" s="41"/>
    </row>
    <row r="605" spans="1:46">
      <c r="A605" s="1"/>
      <c r="B605" s="1" t="s">
        <v>268</v>
      </c>
      <c r="C605" s="1" t="s">
        <v>155</v>
      </c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2">
        <f>R602</f>
        <v>0</v>
      </c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  <c r="AD605" s="39">
        <f t="shared" si="104"/>
        <v>0</v>
      </c>
      <c r="AE605" s="39">
        <f>(D602-R602)</f>
        <v>0</v>
      </c>
      <c r="AF605" s="39">
        <f t="shared" si="105"/>
        <v>0</v>
      </c>
      <c r="AG605" s="39">
        <f t="shared" si="106"/>
        <v>0</v>
      </c>
      <c r="AH605" s="40">
        <v>7.4999999999999997E-3</v>
      </c>
      <c r="AI605" s="39">
        <f t="shared" si="107"/>
        <v>0</v>
      </c>
      <c r="AJ605" s="39"/>
      <c r="AK605" s="39">
        <f t="shared" si="108"/>
        <v>0</v>
      </c>
      <c r="AL605" s="40">
        <v>3.3300000000000003E-2</v>
      </c>
      <c r="AM605" s="39">
        <f t="shared" si="109"/>
        <v>0</v>
      </c>
      <c r="AN605" s="39">
        <f t="shared" si="110"/>
        <v>0</v>
      </c>
      <c r="AO605" s="39">
        <v>0</v>
      </c>
      <c r="AP605" s="39">
        <f t="shared" si="111"/>
        <v>0</v>
      </c>
      <c r="AQ605" s="39"/>
      <c r="AR605" s="39"/>
      <c r="AS605" s="39">
        <f t="shared" si="112"/>
        <v>0</v>
      </c>
      <c r="AT605" s="41"/>
    </row>
    <row r="606" spans="1:46">
      <c r="A606" s="15"/>
      <c r="B606" s="15" t="s">
        <v>269</v>
      </c>
      <c r="C606" s="15" t="s">
        <v>66</v>
      </c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2">
        <f>SUM(E606:P606)</f>
        <v>0</v>
      </c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  <c r="AD606" s="39">
        <f t="shared" si="104"/>
        <v>0</v>
      </c>
      <c r="AE606" s="39">
        <f>(D606-R606)</f>
        <v>0</v>
      </c>
      <c r="AF606" s="39">
        <f t="shared" si="105"/>
        <v>0</v>
      </c>
      <c r="AG606" s="39">
        <f t="shared" si="106"/>
        <v>0</v>
      </c>
      <c r="AH606" s="40">
        <v>2.9000000000000001E-2</v>
      </c>
      <c r="AI606" s="39">
        <f t="shared" si="107"/>
        <v>0</v>
      </c>
      <c r="AJ606" s="39"/>
      <c r="AK606" s="39">
        <f t="shared" si="108"/>
        <v>0</v>
      </c>
      <c r="AL606" s="40">
        <v>0.04</v>
      </c>
      <c r="AM606" s="39">
        <f t="shared" si="109"/>
        <v>0</v>
      </c>
      <c r="AN606" s="39">
        <f t="shared" si="110"/>
        <v>0</v>
      </c>
      <c r="AO606" s="39">
        <v>0</v>
      </c>
      <c r="AP606" s="39">
        <f t="shared" si="111"/>
        <v>0</v>
      </c>
      <c r="AQ606" s="39"/>
      <c r="AR606" s="39"/>
      <c r="AS606" s="39">
        <f t="shared" si="112"/>
        <v>0</v>
      </c>
      <c r="AT606" s="39">
        <f>SUM(AS606+AS607+AS608)</f>
        <v>0</v>
      </c>
    </row>
    <row r="607" spans="1:46">
      <c r="A607" s="1"/>
      <c r="B607" s="1" t="s">
        <v>269</v>
      </c>
      <c r="C607" s="1" t="s">
        <v>70</v>
      </c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2">
        <f>(R606)</f>
        <v>0</v>
      </c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  <c r="AD607" s="39">
        <f t="shared" si="104"/>
        <v>0</v>
      </c>
      <c r="AE607" s="39">
        <f>(D606-R606)</f>
        <v>0</v>
      </c>
      <c r="AF607" s="39">
        <f t="shared" si="105"/>
        <v>0</v>
      </c>
      <c r="AG607" s="39">
        <f t="shared" si="106"/>
        <v>0</v>
      </c>
      <c r="AH607" s="40">
        <v>0.01</v>
      </c>
      <c r="AI607" s="39">
        <f t="shared" si="107"/>
        <v>0</v>
      </c>
      <c r="AJ607" s="39"/>
      <c r="AK607" s="39">
        <f t="shared" si="108"/>
        <v>0</v>
      </c>
      <c r="AL607" s="40">
        <v>3.3300000000000003E-2</v>
      </c>
      <c r="AM607" s="39">
        <f t="shared" si="109"/>
        <v>0</v>
      </c>
      <c r="AN607" s="39">
        <f t="shared" si="110"/>
        <v>0</v>
      </c>
      <c r="AO607" s="39">
        <v>0</v>
      </c>
      <c r="AP607" s="39">
        <f t="shared" si="111"/>
        <v>0</v>
      </c>
      <c r="AQ607" s="39"/>
      <c r="AR607" s="39"/>
      <c r="AS607" s="39">
        <f t="shared" si="112"/>
        <v>0</v>
      </c>
      <c r="AT607" s="41"/>
    </row>
    <row r="608" spans="1:46">
      <c r="A608" s="1"/>
      <c r="B608" s="1" t="s">
        <v>269</v>
      </c>
      <c r="C608" s="1" t="s">
        <v>155</v>
      </c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2">
        <f>R606</f>
        <v>0</v>
      </c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  <c r="AD608" s="39">
        <f t="shared" si="104"/>
        <v>0</v>
      </c>
      <c r="AE608" s="39">
        <f>(D606-R606)</f>
        <v>0</v>
      </c>
      <c r="AF608" s="39">
        <f t="shared" si="105"/>
        <v>0</v>
      </c>
      <c r="AG608" s="39">
        <f t="shared" si="106"/>
        <v>0</v>
      </c>
      <c r="AH608" s="40">
        <v>7.4999999999999997E-3</v>
      </c>
      <c r="AI608" s="39">
        <f t="shared" si="107"/>
        <v>0</v>
      </c>
      <c r="AJ608" s="39"/>
      <c r="AK608" s="39">
        <f t="shared" si="108"/>
        <v>0</v>
      </c>
      <c r="AL608" s="40">
        <v>3.3300000000000003E-2</v>
      </c>
      <c r="AM608" s="39">
        <f t="shared" si="109"/>
        <v>0</v>
      </c>
      <c r="AN608" s="39">
        <f t="shared" si="110"/>
        <v>0</v>
      </c>
      <c r="AO608" s="39">
        <v>0</v>
      </c>
      <c r="AP608" s="39">
        <f t="shared" si="111"/>
        <v>0</v>
      </c>
      <c r="AQ608" s="39"/>
      <c r="AR608" s="39"/>
      <c r="AS608" s="39">
        <f t="shared" si="112"/>
        <v>0</v>
      </c>
      <c r="AT608" s="39"/>
    </row>
    <row r="609" spans="1:46">
      <c r="A609" s="17"/>
      <c r="B609" s="17" t="s">
        <v>270</v>
      </c>
      <c r="C609" s="17" t="s">
        <v>66</v>
      </c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2">
        <f>SUM(E609:P609)</f>
        <v>0</v>
      </c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  <c r="AD609" s="39">
        <f t="shared" si="104"/>
        <v>0</v>
      </c>
      <c r="AE609" s="39">
        <f>(D609-R609)</f>
        <v>0</v>
      </c>
      <c r="AF609" s="39">
        <f t="shared" si="105"/>
        <v>0</v>
      </c>
      <c r="AG609" s="39">
        <f t="shared" si="106"/>
        <v>0</v>
      </c>
      <c r="AH609" s="40">
        <v>2.9000000000000001E-2</v>
      </c>
      <c r="AI609" s="39">
        <f t="shared" si="107"/>
        <v>0</v>
      </c>
      <c r="AJ609" s="39"/>
      <c r="AK609" s="39">
        <f t="shared" si="108"/>
        <v>0</v>
      </c>
      <c r="AL609" s="40">
        <v>0.04</v>
      </c>
      <c r="AM609" s="39">
        <f t="shared" si="109"/>
        <v>0</v>
      </c>
      <c r="AN609" s="39">
        <f t="shared" si="110"/>
        <v>0</v>
      </c>
      <c r="AO609" s="39">
        <v>0</v>
      </c>
      <c r="AP609" s="39">
        <f t="shared" si="111"/>
        <v>0</v>
      </c>
      <c r="AQ609" s="39"/>
      <c r="AR609" s="39"/>
      <c r="AS609" s="39">
        <f t="shared" si="112"/>
        <v>0</v>
      </c>
      <c r="AT609" s="39">
        <f>SUM(AS609)</f>
        <v>0</v>
      </c>
    </row>
    <row r="610" spans="1:46">
      <c r="A610" s="15"/>
      <c r="B610" s="15" t="s">
        <v>271</v>
      </c>
      <c r="C610" s="15" t="s">
        <v>66</v>
      </c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2">
        <f>SUM(E610:P610)</f>
        <v>0</v>
      </c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  <c r="AD610" s="39">
        <f t="shared" si="104"/>
        <v>0</v>
      </c>
      <c r="AE610" s="39">
        <f>(D610-R610)</f>
        <v>0</v>
      </c>
      <c r="AF610" s="39">
        <f t="shared" si="105"/>
        <v>0</v>
      </c>
      <c r="AG610" s="39">
        <f t="shared" si="106"/>
        <v>0</v>
      </c>
      <c r="AH610" s="40">
        <v>2.9000000000000001E-2</v>
      </c>
      <c r="AI610" s="39">
        <f t="shared" si="107"/>
        <v>0</v>
      </c>
      <c r="AJ610" s="39"/>
      <c r="AK610" s="39">
        <f t="shared" si="108"/>
        <v>0</v>
      </c>
      <c r="AL610" s="40">
        <v>0.04</v>
      </c>
      <c r="AM610" s="39">
        <f t="shared" si="109"/>
        <v>0</v>
      </c>
      <c r="AN610" s="39">
        <f t="shared" si="110"/>
        <v>0</v>
      </c>
      <c r="AO610" s="39">
        <v>0</v>
      </c>
      <c r="AP610" s="39">
        <f t="shared" si="111"/>
        <v>0</v>
      </c>
      <c r="AQ610" s="39"/>
      <c r="AR610" s="39"/>
      <c r="AS610" s="39">
        <f t="shared" si="112"/>
        <v>0</v>
      </c>
      <c r="AT610" s="39">
        <f>SUM(AS610+AS611)</f>
        <v>0</v>
      </c>
    </row>
    <row r="611" spans="1:46">
      <c r="A611" s="1"/>
      <c r="B611" s="1" t="s">
        <v>271</v>
      </c>
      <c r="C611" s="1" t="s">
        <v>76</v>
      </c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2">
        <f>(R610)</f>
        <v>0</v>
      </c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  <c r="AD611" s="39">
        <f t="shared" si="104"/>
        <v>0</v>
      </c>
      <c r="AE611" s="39">
        <f>(D610-R610)</f>
        <v>0</v>
      </c>
      <c r="AF611" s="39">
        <f t="shared" si="105"/>
        <v>0</v>
      </c>
      <c r="AG611" s="39">
        <f t="shared" si="106"/>
        <v>0</v>
      </c>
      <c r="AH611" s="40">
        <v>0.02</v>
      </c>
      <c r="AI611" s="39">
        <f t="shared" si="107"/>
        <v>0</v>
      </c>
      <c r="AJ611" s="39"/>
      <c r="AK611" s="39">
        <f t="shared" si="108"/>
        <v>0</v>
      </c>
      <c r="AL611" s="40">
        <v>3.3300000000000003E-2</v>
      </c>
      <c r="AM611" s="39">
        <f t="shared" si="109"/>
        <v>0</v>
      </c>
      <c r="AN611" s="39">
        <f t="shared" si="110"/>
        <v>0</v>
      </c>
      <c r="AO611" s="39">
        <v>0</v>
      </c>
      <c r="AP611" s="39">
        <f t="shared" si="111"/>
        <v>0</v>
      </c>
      <c r="AQ611" s="39"/>
      <c r="AR611" s="39"/>
      <c r="AS611" s="39">
        <f t="shared" si="112"/>
        <v>0</v>
      </c>
      <c r="AT611" s="41"/>
    </row>
    <row r="612" spans="1:46">
      <c r="A612" s="15"/>
      <c r="B612" s="15" t="s">
        <v>272</v>
      </c>
      <c r="C612" s="15" t="s">
        <v>66</v>
      </c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2">
        <f>SUM(E612:P612)</f>
        <v>0</v>
      </c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  <c r="AD612" s="39">
        <f t="shared" si="104"/>
        <v>0</v>
      </c>
      <c r="AE612" s="39">
        <f>(D612-R612)</f>
        <v>0</v>
      </c>
      <c r="AF612" s="39">
        <f t="shared" si="105"/>
        <v>0</v>
      </c>
      <c r="AG612" s="39">
        <f t="shared" si="106"/>
        <v>0</v>
      </c>
      <c r="AH612" s="40">
        <v>2.9000000000000001E-2</v>
      </c>
      <c r="AI612" s="39">
        <f t="shared" si="107"/>
        <v>0</v>
      </c>
      <c r="AJ612" s="39"/>
      <c r="AK612" s="39">
        <f t="shared" si="108"/>
        <v>0</v>
      </c>
      <c r="AL612" s="40">
        <v>0.04</v>
      </c>
      <c r="AM612" s="39">
        <f t="shared" si="109"/>
        <v>0</v>
      </c>
      <c r="AN612" s="39">
        <f t="shared" si="110"/>
        <v>0</v>
      </c>
      <c r="AO612" s="39">
        <v>0</v>
      </c>
      <c r="AP612" s="39">
        <f t="shared" si="111"/>
        <v>0</v>
      </c>
      <c r="AQ612" s="39"/>
      <c r="AR612" s="39"/>
      <c r="AS612" s="39">
        <f t="shared" si="112"/>
        <v>0</v>
      </c>
      <c r="AT612" s="39">
        <f>SUM(AS612)</f>
        <v>0</v>
      </c>
    </row>
    <row r="613" spans="1:46">
      <c r="A613" s="12"/>
      <c r="B613" s="12" t="s">
        <v>273</v>
      </c>
      <c r="C613" s="12" t="s">
        <v>66</v>
      </c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2">
        <f>SUM(E613:P613)</f>
        <v>0</v>
      </c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  <c r="AD613" s="39">
        <f t="shared" si="104"/>
        <v>0</v>
      </c>
      <c r="AE613" s="39">
        <f>(D613-R613)</f>
        <v>0</v>
      </c>
      <c r="AF613" s="39">
        <f t="shared" si="105"/>
        <v>0</v>
      </c>
      <c r="AG613" s="39">
        <f t="shared" si="106"/>
        <v>0</v>
      </c>
      <c r="AH613" s="40">
        <v>2.9000000000000001E-2</v>
      </c>
      <c r="AI613" s="39">
        <f t="shared" si="107"/>
        <v>0</v>
      </c>
      <c r="AJ613" s="39"/>
      <c r="AK613" s="39">
        <f t="shared" si="108"/>
        <v>0</v>
      </c>
      <c r="AL613" s="40">
        <v>0.04</v>
      </c>
      <c r="AM613" s="39">
        <f t="shared" si="109"/>
        <v>0</v>
      </c>
      <c r="AN613" s="39">
        <f t="shared" si="110"/>
        <v>0</v>
      </c>
      <c r="AO613" s="39">
        <v>0</v>
      </c>
      <c r="AP613" s="39">
        <f t="shared" si="111"/>
        <v>0</v>
      </c>
      <c r="AQ613" s="39"/>
      <c r="AR613" s="39"/>
      <c r="AS613" s="39">
        <f t="shared" si="112"/>
        <v>0</v>
      </c>
      <c r="AT613" s="39">
        <f>SUM(AS613)</f>
        <v>0</v>
      </c>
    </row>
    <row r="614" spans="1:46">
      <c r="A614" s="15"/>
      <c r="B614" s="15" t="s">
        <v>274</v>
      </c>
      <c r="C614" s="15" t="s">
        <v>66</v>
      </c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2">
        <f>SUM(E614:P614)</f>
        <v>0</v>
      </c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  <c r="AD614" s="39">
        <f t="shared" si="104"/>
        <v>0</v>
      </c>
      <c r="AE614" s="39">
        <f>(D614-R614)</f>
        <v>0</v>
      </c>
      <c r="AF614" s="39">
        <f t="shared" si="105"/>
        <v>0</v>
      </c>
      <c r="AG614" s="39">
        <f t="shared" si="106"/>
        <v>0</v>
      </c>
      <c r="AH614" s="40">
        <v>2.9000000000000001E-2</v>
      </c>
      <c r="AI614" s="39">
        <f t="shared" si="107"/>
        <v>0</v>
      </c>
      <c r="AJ614" s="39"/>
      <c r="AK614" s="39">
        <f t="shared" si="108"/>
        <v>0</v>
      </c>
      <c r="AL614" s="40">
        <v>0.04</v>
      </c>
      <c r="AM614" s="39">
        <f t="shared" si="109"/>
        <v>0</v>
      </c>
      <c r="AN614" s="39">
        <f t="shared" si="110"/>
        <v>0</v>
      </c>
      <c r="AO614" s="39">
        <v>0</v>
      </c>
      <c r="AP614" s="39">
        <f t="shared" si="111"/>
        <v>0</v>
      </c>
      <c r="AQ614" s="39"/>
      <c r="AR614" s="39"/>
      <c r="AS614" s="39">
        <f t="shared" si="112"/>
        <v>0</v>
      </c>
      <c r="AT614" s="39">
        <f>SUM(AS614+AS615)</f>
        <v>0</v>
      </c>
    </row>
    <row r="615" spans="1:46">
      <c r="A615" s="1"/>
      <c r="B615" s="1" t="s">
        <v>274</v>
      </c>
      <c r="C615" s="1" t="s">
        <v>76</v>
      </c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2">
        <f>(R614)</f>
        <v>0</v>
      </c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  <c r="AD615" s="39">
        <f t="shared" si="104"/>
        <v>0</v>
      </c>
      <c r="AE615" s="39">
        <f>(D614-R614)</f>
        <v>0</v>
      </c>
      <c r="AF615" s="39">
        <f t="shared" si="105"/>
        <v>0</v>
      </c>
      <c r="AG615" s="39">
        <f t="shared" si="106"/>
        <v>0</v>
      </c>
      <c r="AH615" s="40">
        <v>0.03</v>
      </c>
      <c r="AI615" s="39">
        <f t="shared" si="107"/>
        <v>0</v>
      </c>
      <c r="AJ615" s="39"/>
      <c r="AK615" s="39">
        <f t="shared" si="108"/>
        <v>0</v>
      </c>
      <c r="AL615" s="40">
        <v>3.3300000000000003E-2</v>
      </c>
      <c r="AM615" s="39">
        <f t="shared" si="109"/>
        <v>0</v>
      </c>
      <c r="AN615" s="39">
        <f t="shared" si="110"/>
        <v>0</v>
      </c>
      <c r="AO615" s="39">
        <v>0</v>
      </c>
      <c r="AP615" s="39">
        <f t="shared" si="111"/>
        <v>0</v>
      </c>
      <c r="AQ615" s="39"/>
      <c r="AR615" s="39"/>
      <c r="AS615" s="39">
        <f t="shared" si="112"/>
        <v>0</v>
      </c>
      <c r="AT615" s="41"/>
    </row>
    <row r="616" spans="1:46">
      <c r="A616" s="12"/>
      <c r="B616" s="12" t="s">
        <v>275</v>
      </c>
      <c r="C616" s="12" t="s">
        <v>66</v>
      </c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2">
        <f>SUM(E616:P616)</f>
        <v>0</v>
      </c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  <c r="AD616" s="39">
        <f t="shared" si="104"/>
        <v>0</v>
      </c>
      <c r="AE616" s="39">
        <f>(D616-R616)</f>
        <v>0</v>
      </c>
      <c r="AF616" s="39">
        <f t="shared" si="105"/>
        <v>0</v>
      </c>
      <c r="AG616" s="39">
        <f t="shared" si="106"/>
        <v>0</v>
      </c>
      <c r="AH616" s="40">
        <v>2.9000000000000001E-2</v>
      </c>
      <c r="AI616" s="39">
        <f t="shared" si="107"/>
        <v>0</v>
      </c>
      <c r="AJ616" s="39"/>
      <c r="AK616" s="39">
        <f t="shared" si="108"/>
        <v>0</v>
      </c>
      <c r="AL616" s="40">
        <v>0.04</v>
      </c>
      <c r="AM616" s="39">
        <f t="shared" si="109"/>
        <v>0</v>
      </c>
      <c r="AN616" s="39">
        <f t="shared" si="110"/>
        <v>0</v>
      </c>
      <c r="AO616" s="39">
        <v>0</v>
      </c>
      <c r="AP616" s="39">
        <f t="shared" si="111"/>
        <v>0</v>
      </c>
      <c r="AQ616" s="39"/>
      <c r="AR616" s="39"/>
      <c r="AS616" s="39">
        <f t="shared" si="112"/>
        <v>0</v>
      </c>
      <c r="AT616" s="39">
        <f>SUM(AS616)</f>
        <v>0</v>
      </c>
    </row>
    <row r="617" spans="1:46">
      <c r="A617" s="15"/>
      <c r="B617" s="15" t="s">
        <v>276</v>
      </c>
      <c r="C617" s="15" t="s">
        <v>66</v>
      </c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2">
        <f>SUM(E617:P617)</f>
        <v>0</v>
      </c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  <c r="AD617" s="39">
        <f t="shared" si="104"/>
        <v>0</v>
      </c>
      <c r="AE617" s="39">
        <f>(D617-R617)</f>
        <v>0</v>
      </c>
      <c r="AF617" s="39">
        <f t="shared" si="105"/>
        <v>0</v>
      </c>
      <c r="AG617" s="39">
        <f t="shared" si="106"/>
        <v>0</v>
      </c>
      <c r="AH617" s="40">
        <v>2.9000000000000001E-2</v>
      </c>
      <c r="AI617" s="39">
        <f t="shared" si="107"/>
        <v>0</v>
      </c>
      <c r="AJ617" s="39"/>
      <c r="AK617" s="39">
        <f t="shared" si="108"/>
        <v>0</v>
      </c>
      <c r="AL617" s="40">
        <v>0.04</v>
      </c>
      <c r="AM617" s="39">
        <f t="shared" si="109"/>
        <v>0</v>
      </c>
      <c r="AN617" s="39">
        <f t="shared" si="110"/>
        <v>0</v>
      </c>
      <c r="AO617" s="39">
        <v>0</v>
      </c>
      <c r="AP617" s="39">
        <f t="shared" si="111"/>
        <v>0</v>
      </c>
      <c r="AQ617" s="39"/>
      <c r="AR617" s="39"/>
      <c r="AS617" s="39">
        <f t="shared" si="112"/>
        <v>0</v>
      </c>
      <c r="AT617" s="39">
        <f>SUM(AS617+AS618+AS619)</f>
        <v>0</v>
      </c>
    </row>
    <row r="618" spans="1:46">
      <c r="A618" s="1"/>
      <c r="B618" s="1" t="s">
        <v>276</v>
      </c>
      <c r="C618" s="1" t="s">
        <v>76</v>
      </c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2">
        <f>(R617)</f>
        <v>0</v>
      </c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  <c r="AD618" s="39">
        <f t="shared" si="104"/>
        <v>0</v>
      </c>
      <c r="AE618" s="39">
        <f>(D617-R617)</f>
        <v>0</v>
      </c>
      <c r="AF618" s="39">
        <f t="shared" si="105"/>
        <v>0</v>
      </c>
      <c r="AG618" s="39">
        <f t="shared" si="106"/>
        <v>0</v>
      </c>
      <c r="AH618" s="40">
        <v>0.02</v>
      </c>
      <c r="AI618" s="39">
        <f t="shared" si="107"/>
        <v>0</v>
      </c>
      <c r="AJ618" s="39"/>
      <c r="AK618" s="39">
        <f t="shared" si="108"/>
        <v>0</v>
      </c>
      <c r="AL618" s="40">
        <v>3.3300000000000003E-2</v>
      </c>
      <c r="AM618" s="39">
        <f t="shared" si="109"/>
        <v>0</v>
      </c>
      <c r="AN618" s="39">
        <f t="shared" si="110"/>
        <v>0</v>
      </c>
      <c r="AO618" s="39">
        <v>0</v>
      </c>
      <c r="AP618" s="39">
        <f t="shared" si="111"/>
        <v>0</v>
      </c>
      <c r="AQ618" s="39"/>
      <c r="AR618" s="39"/>
      <c r="AS618" s="39">
        <f t="shared" si="112"/>
        <v>0</v>
      </c>
      <c r="AT618" s="41"/>
    </row>
    <row r="619" spans="1:46">
      <c r="A619" s="1"/>
      <c r="B619" s="1" t="s">
        <v>276</v>
      </c>
      <c r="C619" s="1" t="s">
        <v>70</v>
      </c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2">
        <f>R617</f>
        <v>0</v>
      </c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  <c r="AD619" s="39">
        <f t="shared" si="104"/>
        <v>0</v>
      </c>
      <c r="AE619" s="39">
        <f>(D617-R617)</f>
        <v>0</v>
      </c>
      <c r="AF619" s="39">
        <f t="shared" si="105"/>
        <v>0</v>
      </c>
      <c r="AG619" s="39">
        <f t="shared" si="106"/>
        <v>0</v>
      </c>
      <c r="AH619" s="40">
        <v>2.5999999999999999E-2</v>
      </c>
      <c r="AI619" s="39">
        <f t="shared" si="107"/>
        <v>0</v>
      </c>
      <c r="AJ619" s="39"/>
      <c r="AK619" s="39">
        <f t="shared" si="108"/>
        <v>0</v>
      </c>
      <c r="AL619" s="40">
        <v>3.3300000000000003E-2</v>
      </c>
      <c r="AM619" s="39">
        <f t="shared" si="109"/>
        <v>0</v>
      </c>
      <c r="AN619" s="39">
        <f t="shared" si="110"/>
        <v>0</v>
      </c>
      <c r="AO619" s="39">
        <v>0</v>
      </c>
      <c r="AP619" s="39">
        <f t="shared" si="111"/>
        <v>0</v>
      </c>
      <c r="AQ619" s="39"/>
      <c r="AR619" s="39"/>
      <c r="AS619" s="39">
        <f t="shared" si="112"/>
        <v>0</v>
      </c>
      <c r="AT619" s="41"/>
    </row>
    <row r="620" spans="1:46">
      <c r="A620" s="15"/>
      <c r="B620" s="15" t="s">
        <v>277</v>
      </c>
      <c r="C620" s="15" t="s">
        <v>66</v>
      </c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2">
        <f>SUM(E620:P620)</f>
        <v>0</v>
      </c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  <c r="AD620" s="39">
        <f t="shared" si="104"/>
        <v>0</v>
      </c>
      <c r="AE620" s="39">
        <f>(D620-R620)</f>
        <v>0</v>
      </c>
      <c r="AF620" s="39">
        <f t="shared" si="105"/>
        <v>0</v>
      </c>
      <c r="AG620" s="39">
        <f t="shared" si="106"/>
        <v>0</v>
      </c>
      <c r="AH620" s="40">
        <v>2.9000000000000001E-2</v>
      </c>
      <c r="AI620" s="39">
        <f t="shared" si="107"/>
        <v>0</v>
      </c>
      <c r="AJ620" s="39"/>
      <c r="AK620" s="39">
        <f t="shared" si="108"/>
        <v>0</v>
      </c>
      <c r="AL620" s="40">
        <v>0.04</v>
      </c>
      <c r="AM620" s="39">
        <f t="shared" si="109"/>
        <v>0</v>
      </c>
      <c r="AN620" s="39">
        <f t="shared" si="110"/>
        <v>0</v>
      </c>
      <c r="AO620" s="39">
        <v>0</v>
      </c>
      <c r="AP620" s="39">
        <f t="shared" si="111"/>
        <v>0</v>
      </c>
      <c r="AQ620" s="39"/>
      <c r="AR620" s="39"/>
      <c r="AS620" s="39">
        <f t="shared" si="112"/>
        <v>0</v>
      </c>
      <c r="AT620" s="39">
        <f>SUM(AS620+AS621+AS622)</f>
        <v>0</v>
      </c>
    </row>
    <row r="621" spans="1:46">
      <c r="A621" s="1"/>
      <c r="B621" s="1" t="s">
        <v>277</v>
      </c>
      <c r="C621" s="1" t="s">
        <v>76</v>
      </c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2">
        <f>(R620)</f>
        <v>0</v>
      </c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  <c r="AD621" s="39">
        <f t="shared" si="104"/>
        <v>0</v>
      </c>
      <c r="AE621" s="39">
        <f>(D620-R620)</f>
        <v>0</v>
      </c>
      <c r="AF621" s="39">
        <f t="shared" si="105"/>
        <v>0</v>
      </c>
      <c r="AG621" s="39">
        <f t="shared" si="106"/>
        <v>0</v>
      </c>
      <c r="AH621" s="40">
        <v>0.03</v>
      </c>
      <c r="AI621" s="39">
        <f t="shared" si="107"/>
        <v>0</v>
      </c>
      <c r="AJ621" s="39"/>
      <c r="AK621" s="39">
        <f t="shared" si="108"/>
        <v>0</v>
      </c>
      <c r="AL621" s="40">
        <v>3.3300000000000003E-2</v>
      </c>
      <c r="AM621" s="39">
        <f t="shared" si="109"/>
        <v>0</v>
      </c>
      <c r="AN621" s="39">
        <f t="shared" si="110"/>
        <v>0</v>
      </c>
      <c r="AO621" s="39">
        <v>0</v>
      </c>
      <c r="AP621" s="39">
        <f t="shared" si="111"/>
        <v>0</v>
      </c>
      <c r="AQ621" s="39"/>
      <c r="AR621" s="39"/>
      <c r="AS621" s="39">
        <f t="shared" si="112"/>
        <v>0</v>
      </c>
      <c r="AT621" s="41"/>
    </row>
    <row r="622" spans="1:46">
      <c r="A622" s="1"/>
      <c r="B622" s="1" t="s">
        <v>277</v>
      </c>
      <c r="C622" s="1" t="s">
        <v>70</v>
      </c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2">
        <f>R620</f>
        <v>0</v>
      </c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  <c r="AD622" s="39">
        <f t="shared" si="104"/>
        <v>0</v>
      </c>
      <c r="AE622" s="39">
        <f>(D620-R620)</f>
        <v>0</v>
      </c>
      <c r="AF622" s="39">
        <f t="shared" si="105"/>
        <v>0</v>
      </c>
      <c r="AG622" s="39">
        <f t="shared" si="106"/>
        <v>0</v>
      </c>
      <c r="AH622" s="40">
        <v>2.5999999999999999E-2</v>
      </c>
      <c r="AI622" s="39">
        <f t="shared" si="107"/>
        <v>0</v>
      </c>
      <c r="AJ622" s="39"/>
      <c r="AK622" s="39">
        <f t="shared" si="108"/>
        <v>0</v>
      </c>
      <c r="AL622" s="40">
        <v>3.3300000000000003E-2</v>
      </c>
      <c r="AM622" s="39">
        <f t="shared" si="109"/>
        <v>0</v>
      </c>
      <c r="AN622" s="39">
        <f t="shared" si="110"/>
        <v>0</v>
      </c>
      <c r="AO622" s="39">
        <v>0</v>
      </c>
      <c r="AP622" s="39">
        <f t="shared" si="111"/>
        <v>0</v>
      </c>
      <c r="AQ622" s="39"/>
      <c r="AR622" s="39"/>
      <c r="AS622" s="39">
        <f t="shared" si="112"/>
        <v>0</v>
      </c>
      <c r="AT622" s="41"/>
    </row>
    <row r="623" spans="1:46">
      <c r="A623" s="12"/>
      <c r="B623" s="12" t="s">
        <v>278</v>
      </c>
      <c r="C623" s="12" t="s">
        <v>66</v>
      </c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2">
        <f>SUM(E623:P623)</f>
        <v>0</v>
      </c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  <c r="AD623" s="39">
        <f t="shared" si="104"/>
        <v>0</v>
      </c>
      <c r="AE623" s="39">
        <f>(D623-R623)</f>
        <v>0</v>
      </c>
      <c r="AF623" s="39">
        <f t="shared" si="105"/>
        <v>0</v>
      </c>
      <c r="AG623" s="39">
        <f t="shared" si="106"/>
        <v>0</v>
      </c>
      <c r="AH623" s="40">
        <v>2.9000000000000001E-2</v>
      </c>
      <c r="AI623" s="39">
        <f t="shared" si="107"/>
        <v>0</v>
      </c>
      <c r="AJ623" s="39"/>
      <c r="AK623" s="39">
        <f t="shared" si="108"/>
        <v>0</v>
      </c>
      <c r="AL623" s="40">
        <v>0.04</v>
      </c>
      <c r="AM623" s="39">
        <f t="shared" si="109"/>
        <v>0</v>
      </c>
      <c r="AN623" s="39">
        <f t="shared" si="110"/>
        <v>0</v>
      </c>
      <c r="AO623" s="39">
        <v>0</v>
      </c>
      <c r="AP623" s="39">
        <f t="shared" si="111"/>
        <v>0</v>
      </c>
      <c r="AQ623" s="39"/>
      <c r="AR623" s="39"/>
      <c r="AS623" s="39">
        <f t="shared" si="112"/>
        <v>0</v>
      </c>
      <c r="AT623" s="39">
        <f>SUM(AS623+AS624+AS625)</f>
        <v>0</v>
      </c>
    </row>
    <row r="624" spans="1:46">
      <c r="A624" s="1"/>
      <c r="B624" s="1" t="s">
        <v>278</v>
      </c>
      <c r="C624" s="1" t="s">
        <v>76</v>
      </c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2">
        <f>(R623)</f>
        <v>0</v>
      </c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>
        <f t="shared" si="104"/>
        <v>0</v>
      </c>
      <c r="AE624" s="39">
        <f>(D623-R623)</f>
        <v>0</v>
      </c>
      <c r="AF624" s="39">
        <f t="shared" si="105"/>
        <v>0</v>
      </c>
      <c r="AG624" s="39">
        <f t="shared" si="106"/>
        <v>0</v>
      </c>
      <c r="AH624" s="40">
        <v>0.04</v>
      </c>
      <c r="AI624" s="39">
        <f t="shared" si="107"/>
        <v>0</v>
      </c>
      <c r="AJ624" s="39"/>
      <c r="AK624" s="39">
        <f t="shared" si="108"/>
        <v>0</v>
      </c>
      <c r="AL624" s="40">
        <v>3.3300000000000003E-2</v>
      </c>
      <c r="AM624" s="39">
        <f t="shared" si="109"/>
        <v>0</v>
      </c>
      <c r="AN624" s="39">
        <f t="shared" si="110"/>
        <v>0</v>
      </c>
      <c r="AO624" s="39">
        <v>0</v>
      </c>
      <c r="AP624" s="39">
        <f t="shared" si="111"/>
        <v>0</v>
      </c>
      <c r="AQ624" s="39"/>
      <c r="AR624" s="39"/>
      <c r="AS624" s="39">
        <f t="shared" si="112"/>
        <v>0</v>
      </c>
      <c r="AT624" s="41"/>
    </row>
    <row r="625" spans="1:46">
      <c r="A625" s="1"/>
      <c r="B625" s="1" t="s">
        <v>278</v>
      </c>
      <c r="C625" s="1" t="s">
        <v>70</v>
      </c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2">
        <f>R623</f>
        <v>0</v>
      </c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  <c r="AD625" s="39">
        <f t="shared" si="104"/>
        <v>0</v>
      </c>
      <c r="AE625" s="39">
        <f>(D623-R623)</f>
        <v>0</v>
      </c>
      <c r="AF625" s="39">
        <f t="shared" si="105"/>
        <v>0</v>
      </c>
      <c r="AG625" s="39">
        <f t="shared" si="106"/>
        <v>0</v>
      </c>
      <c r="AH625" s="40">
        <v>2.5999999999999999E-2</v>
      </c>
      <c r="AI625" s="39">
        <f t="shared" si="107"/>
        <v>0</v>
      </c>
      <c r="AJ625" s="39"/>
      <c r="AK625" s="39">
        <f t="shared" si="108"/>
        <v>0</v>
      </c>
      <c r="AL625" s="40">
        <v>3.3300000000000003E-2</v>
      </c>
      <c r="AM625" s="39">
        <f t="shared" si="109"/>
        <v>0</v>
      </c>
      <c r="AN625" s="39">
        <f t="shared" si="110"/>
        <v>0</v>
      </c>
      <c r="AO625" s="39">
        <v>0</v>
      </c>
      <c r="AP625" s="39">
        <f t="shared" si="111"/>
        <v>0</v>
      </c>
      <c r="AQ625" s="39"/>
      <c r="AR625" s="39"/>
      <c r="AS625" s="39">
        <f t="shared" si="112"/>
        <v>0</v>
      </c>
      <c r="AT625" s="41"/>
    </row>
    <row r="626" spans="1:46">
      <c r="A626" s="17"/>
      <c r="B626" s="17" t="s">
        <v>279</v>
      </c>
      <c r="C626" s="17" t="s">
        <v>66</v>
      </c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2">
        <f>SUM(E626:P626)</f>
        <v>0</v>
      </c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  <c r="AD626" s="39">
        <f t="shared" si="104"/>
        <v>0</v>
      </c>
      <c r="AE626" s="39">
        <f>(D626-R626)</f>
        <v>0</v>
      </c>
      <c r="AF626" s="39">
        <f t="shared" si="105"/>
        <v>0</v>
      </c>
      <c r="AG626" s="39">
        <f t="shared" si="106"/>
        <v>0</v>
      </c>
      <c r="AH626" s="40">
        <v>2.9000000000000001E-2</v>
      </c>
      <c r="AI626" s="39">
        <f t="shared" si="107"/>
        <v>0</v>
      </c>
      <c r="AJ626" s="39"/>
      <c r="AK626" s="39">
        <f t="shared" si="108"/>
        <v>0</v>
      </c>
      <c r="AL626" s="40">
        <v>0.04</v>
      </c>
      <c r="AM626" s="39">
        <f t="shared" si="109"/>
        <v>0</v>
      </c>
      <c r="AN626" s="39">
        <f t="shared" si="110"/>
        <v>0</v>
      </c>
      <c r="AO626" s="39">
        <v>0</v>
      </c>
      <c r="AP626" s="39">
        <f t="shared" si="111"/>
        <v>0</v>
      </c>
      <c r="AQ626" s="39"/>
      <c r="AR626" s="39"/>
      <c r="AS626" s="39">
        <f t="shared" si="112"/>
        <v>0</v>
      </c>
      <c r="AT626" s="39">
        <f>SUM(AS626+AS627+AS628)</f>
        <v>0</v>
      </c>
    </row>
    <row r="627" spans="1:46">
      <c r="A627" s="1"/>
      <c r="B627" s="1" t="s">
        <v>279</v>
      </c>
      <c r="C627" s="1" t="s">
        <v>76</v>
      </c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2">
        <f>(R626)</f>
        <v>0</v>
      </c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  <c r="AD627" s="39">
        <f t="shared" si="104"/>
        <v>0</v>
      </c>
      <c r="AE627" s="39">
        <f>(D626-R626)</f>
        <v>0</v>
      </c>
      <c r="AF627" s="39">
        <f t="shared" si="105"/>
        <v>0</v>
      </c>
      <c r="AG627" s="39">
        <f t="shared" si="106"/>
        <v>0</v>
      </c>
      <c r="AH627" s="40">
        <v>0.04</v>
      </c>
      <c r="AI627" s="39">
        <f t="shared" si="107"/>
        <v>0</v>
      </c>
      <c r="AJ627" s="39"/>
      <c r="AK627" s="39">
        <f t="shared" si="108"/>
        <v>0</v>
      </c>
      <c r="AL627" s="40">
        <v>3.3300000000000003E-2</v>
      </c>
      <c r="AM627" s="39">
        <f t="shared" si="109"/>
        <v>0</v>
      </c>
      <c r="AN627" s="39">
        <f t="shared" si="110"/>
        <v>0</v>
      </c>
      <c r="AO627" s="39">
        <v>0</v>
      </c>
      <c r="AP627" s="39">
        <f t="shared" si="111"/>
        <v>0</v>
      </c>
      <c r="AQ627" s="39"/>
      <c r="AR627" s="39"/>
      <c r="AS627" s="39">
        <f t="shared" si="112"/>
        <v>0</v>
      </c>
      <c r="AT627" s="41"/>
    </row>
    <row r="628" spans="1:46">
      <c r="A628" s="1"/>
      <c r="B628" s="1" t="s">
        <v>279</v>
      </c>
      <c r="C628" s="1" t="s">
        <v>70</v>
      </c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2">
        <f>R626</f>
        <v>0</v>
      </c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  <c r="AD628" s="39">
        <f t="shared" si="104"/>
        <v>0</v>
      </c>
      <c r="AE628" s="39">
        <f>(D626-R626)</f>
        <v>0</v>
      </c>
      <c r="AF628" s="39">
        <f t="shared" si="105"/>
        <v>0</v>
      </c>
      <c r="AG628" s="39">
        <f t="shared" si="106"/>
        <v>0</v>
      </c>
      <c r="AH628" s="40">
        <v>2.5999999999999999E-2</v>
      </c>
      <c r="AI628" s="39">
        <f t="shared" si="107"/>
        <v>0</v>
      </c>
      <c r="AJ628" s="39"/>
      <c r="AK628" s="39">
        <f t="shared" si="108"/>
        <v>0</v>
      </c>
      <c r="AL628" s="40">
        <v>3.3300000000000003E-2</v>
      </c>
      <c r="AM628" s="39">
        <f t="shared" si="109"/>
        <v>0</v>
      </c>
      <c r="AN628" s="39">
        <f t="shared" si="110"/>
        <v>0</v>
      </c>
      <c r="AO628" s="39">
        <v>0</v>
      </c>
      <c r="AP628" s="39">
        <f t="shared" si="111"/>
        <v>0</v>
      </c>
      <c r="AQ628" s="39"/>
      <c r="AR628" s="39"/>
      <c r="AS628" s="39">
        <f t="shared" si="112"/>
        <v>0</v>
      </c>
      <c r="AT628" s="41"/>
    </row>
    <row r="629" spans="1:46">
      <c r="A629" s="15"/>
      <c r="B629" s="15" t="s">
        <v>280</v>
      </c>
      <c r="C629" s="15" t="s">
        <v>66</v>
      </c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2">
        <f>SUM(E629:P629)</f>
        <v>0</v>
      </c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  <c r="AD629" s="39">
        <f t="shared" si="104"/>
        <v>0</v>
      </c>
      <c r="AE629" s="39">
        <f>(D629-R629)</f>
        <v>0</v>
      </c>
      <c r="AF629" s="39">
        <f t="shared" si="105"/>
        <v>0</v>
      </c>
      <c r="AG629" s="39">
        <f t="shared" si="106"/>
        <v>0</v>
      </c>
      <c r="AH629" s="40">
        <v>2.9000000000000001E-2</v>
      </c>
      <c r="AI629" s="39">
        <f t="shared" si="107"/>
        <v>0</v>
      </c>
      <c r="AJ629" s="39"/>
      <c r="AK629" s="39">
        <f t="shared" si="108"/>
        <v>0</v>
      </c>
      <c r="AL629" s="40">
        <v>0.04</v>
      </c>
      <c r="AM629" s="39">
        <f t="shared" si="109"/>
        <v>0</v>
      </c>
      <c r="AN629" s="39">
        <f t="shared" si="110"/>
        <v>0</v>
      </c>
      <c r="AO629" s="39">
        <v>0</v>
      </c>
      <c r="AP629" s="39">
        <f t="shared" si="111"/>
        <v>0</v>
      </c>
      <c r="AQ629" s="39"/>
      <c r="AR629" s="39"/>
      <c r="AS629" s="39">
        <f t="shared" si="112"/>
        <v>0</v>
      </c>
      <c r="AT629" s="39">
        <f>SUM(AS629+AS630)</f>
        <v>0</v>
      </c>
    </row>
    <row r="630" spans="1:46">
      <c r="A630" s="1"/>
      <c r="B630" s="1" t="s">
        <v>280</v>
      </c>
      <c r="C630" s="1" t="s">
        <v>70</v>
      </c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2">
        <f>(R629)</f>
        <v>0</v>
      </c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  <c r="AD630" s="39">
        <f t="shared" si="104"/>
        <v>0</v>
      </c>
      <c r="AE630" s="39">
        <f>(D629-R629)</f>
        <v>0</v>
      </c>
      <c r="AF630" s="39">
        <f t="shared" si="105"/>
        <v>0</v>
      </c>
      <c r="AG630" s="39">
        <f t="shared" si="106"/>
        <v>0</v>
      </c>
      <c r="AH630" s="40">
        <v>2.5999999999999999E-2</v>
      </c>
      <c r="AI630" s="39">
        <f t="shared" si="107"/>
        <v>0</v>
      </c>
      <c r="AJ630" s="39"/>
      <c r="AK630" s="39">
        <f t="shared" si="108"/>
        <v>0</v>
      </c>
      <c r="AL630" s="40">
        <v>3.3300000000000003E-2</v>
      </c>
      <c r="AM630" s="39">
        <f t="shared" si="109"/>
        <v>0</v>
      </c>
      <c r="AN630" s="39">
        <f t="shared" si="110"/>
        <v>0</v>
      </c>
      <c r="AO630" s="39">
        <v>0</v>
      </c>
      <c r="AP630" s="39">
        <f t="shared" si="111"/>
        <v>0</v>
      </c>
      <c r="AQ630" s="39"/>
      <c r="AR630" s="39"/>
      <c r="AS630" s="39">
        <f t="shared" si="112"/>
        <v>0</v>
      </c>
      <c r="AT630" s="41"/>
    </row>
    <row r="631" spans="1:46">
      <c r="A631" s="15"/>
      <c r="B631" s="15" t="s">
        <v>281</v>
      </c>
      <c r="C631" s="15" t="s">
        <v>66</v>
      </c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2">
        <f>SUM(E631:P631)</f>
        <v>0</v>
      </c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  <c r="AD631" s="39">
        <f t="shared" si="104"/>
        <v>0</v>
      </c>
      <c r="AE631" s="39">
        <f>(D631-R631)</f>
        <v>0</v>
      </c>
      <c r="AF631" s="39">
        <f t="shared" si="105"/>
        <v>0</v>
      </c>
      <c r="AG631" s="39">
        <f t="shared" si="106"/>
        <v>0</v>
      </c>
      <c r="AH631" s="40">
        <v>2.9000000000000001E-2</v>
      </c>
      <c r="AI631" s="39">
        <f t="shared" si="107"/>
        <v>0</v>
      </c>
      <c r="AJ631" s="39"/>
      <c r="AK631" s="39">
        <f t="shared" si="108"/>
        <v>0</v>
      </c>
      <c r="AL631" s="40">
        <v>0.04</v>
      </c>
      <c r="AM631" s="39">
        <f t="shared" si="109"/>
        <v>0</v>
      </c>
      <c r="AN631" s="39">
        <f t="shared" si="110"/>
        <v>0</v>
      </c>
      <c r="AO631" s="39">
        <v>0</v>
      </c>
      <c r="AP631" s="39">
        <f t="shared" si="111"/>
        <v>0</v>
      </c>
      <c r="AQ631" s="39"/>
      <c r="AR631" s="39"/>
      <c r="AS631" s="39">
        <f t="shared" si="112"/>
        <v>0</v>
      </c>
      <c r="AT631" s="39">
        <f>SUM(AS631+AS632+AS633+AS634)</f>
        <v>0</v>
      </c>
    </row>
    <row r="632" spans="1:46">
      <c r="A632" s="1"/>
      <c r="B632" s="1" t="s">
        <v>281</v>
      </c>
      <c r="C632" s="1" t="s">
        <v>70</v>
      </c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2">
        <f>(R631)</f>
        <v>0</v>
      </c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  <c r="AD632" s="39">
        <f t="shared" si="104"/>
        <v>0</v>
      </c>
      <c r="AE632" s="39">
        <f>(D631-R631)</f>
        <v>0</v>
      </c>
      <c r="AF632" s="39">
        <f t="shared" si="105"/>
        <v>0</v>
      </c>
      <c r="AG632" s="39">
        <f t="shared" si="106"/>
        <v>0</v>
      </c>
      <c r="AH632" s="40">
        <v>0.01</v>
      </c>
      <c r="AI632" s="39">
        <f t="shared" si="107"/>
        <v>0</v>
      </c>
      <c r="AJ632" s="39"/>
      <c r="AK632" s="39">
        <f t="shared" si="108"/>
        <v>0</v>
      </c>
      <c r="AL632" s="40">
        <v>3.3300000000000003E-2</v>
      </c>
      <c r="AM632" s="39">
        <f t="shared" si="109"/>
        <v>0</v>
      </c>
      <c r="AN632" s="39">
        <f t="shared" si="110"/>
        <v>0</v>
      </c>
      <c r="AO632" s="39">
        <v>0</v>
      </c>
      <c r="AP632" s="39">
        <f t="shared" si="111"/>
        <v>0</v>
      </c>
      <c r="AQ632" s="39"/>
      <c r="AR632" s="39"/>
      <c r="AS632" s="39">
        <f t="shared" si="112"/>
        <v>0</v>
      </c>
      <c r="AT632" s="41"/>
    </row>
    <row r="633" spans="1:46">
      <c r="A633" s="1"/>
      <c r="B633" s="1" t="s">
        <v>281</v>
      </c>
      <c r="C633" s="1" t="s">
        <v>76</v>
      </c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2">
        <f>R631</f>
        <v>0</v>
      </c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  <c r="AD633" s="39">
        <f t="shared" si="104"/>
        <v>0</v>
      </c>
      <c r="AE633" s="39">
        <f>(D631-R631)</f>
        <v>0</v>
      </c>
      <c r="AF633" s="39">
        <f t="shared" ref="AF633" si="113">(AD633)</f>
        <v>0</v>
      </c>
      <c r="AG633" s="39">
        <f t="shared" ref="AG633" si="114">(AE633-AF633)</f>
        <v>0</v>
      </c>
      <c r="AH633" s="40">
        <v>3.5000000000000003E-2</v>
      </c>
      <c r="AI633" s="39">
        <f t="shared" ref="AI633" si="115">AG633*AH633</f>
        <v>0</v>
      </c>
      <c r="AJ633" s="39"/>
      <c r="AK633" s="39">
        <f t="shared" ref="AK633" si="116">(AI633+AJ633)</f>
        <v>0</v>
      </c>
      <c r="AL633" s="40">
        <v>0</v>
      </c>
      <c r="AM633" s="39">
        <f t="shared" ref="AM633" si="117">(AK633*AL633)</f>
        <v>0</v>
      </c>
      <c r="AN633" s="39">
        <f t="shared" ref="AN633" si="118">(AK633-AM633)</f>
        <v>0</v>
      </c>
      <c r="AO633" s="39">
        <v>0</v>
      </c>
      <c r="AP633" s="39">
        <f t="shared" ref="AP633" si="119">AN633-AO633</f>
        <v>0</v>
      </c>
      <c r="AQ633" s="39"/>
      <c r="AR633" s="39"/>
      <c r="AS633" s="39">
        <f t="shared" ref="AS633" si="120">(AP633+AQ633+AR633)</f>
        <v>0</v>
      </c>
      <c r="AT633" s="41"/>
    </row>
    <row r="634" spans="1:46">
      <c r="A634" s="1"/>
      <c r="B634" s="1" t="s">
        <v>281</v>
      </c>
      <c r="C634" s="1" t="s">
        <v>111</v>
      </c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2">
        <f>R631</f>
        <v>0</v>
      </c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  <c r="AD634" s="39">
        <f t="shared" si="104"/>
        <v>0</v>
      </c>
      <c r="AE634" s="39">
        <f>(D631-R631)</f>
        <v>0</v>
      </c>
      <c r="AF634" s="39">
        <f t="shared" si="105"/>
        <v>0</v>
      </c>
      <c r="AG634" s="39">
        <f t="shared" si="106"/>
        <v>0</v>
      </c>
      <c r="AH634" s="40">
        <v>0.01</v>
      </c>
      <c r="AI634" s="39">
        <f t="shared" si="107"/>
        <v>0</v>
      </c>
      <c r="AJ634" s="39"/>
      <c r="AK634" s="39">
        <f t="shared" si="108"/>
        <v>0</v>
      </c>
      <c r="AL634" s="40">
        <v>0</v>
      </c>
      <c r="AM634" s="39">
        <f t="shared" si="109"/>
        <v>0</v>
      </c>
      <c r="AN634" s="39">
        <f t="shared" si="110"/>
        <v>0</v>
      </c>
      <c r="AO634" s="39">
        <v>0</v>
      </c>
      <c r="AP634" s="39">
        <f t="shared" si="111"/>
        <v>0</v>
      </c>
      <c r="AQ634" s="39"/>
      <c r="AR634" s="39"/>
      <c r="AS634" s="39">
        <f t="shared" si="112"/>
        <v>0</v>
      </c>
      <c r="AT634" s="39"/>
    </row>
    <row r="635" spans="1:46">
      <c r="A635" s="17"/>
      <c r="B635" s="17" t="s">
        <v>282</v>
      </c>
      <c r="C635" s="17" t="s">
        <v>66</v>
      </c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2">
        <f>SUM(E635:P635)</f>
        <v>0</v>
      </c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  <c r="AD635" s="39">
        <f t="shared" si="104"/>
        <v>0</v>
      </c>
      <c r="AE635" s="39">
        <f>(D635-R635)</f>
        <v>0</v>
      </c>
      <c r="AF635" s="39">
        <f t="shared" si="105"/>
        <v>0</v>
      </c>
      <c r="AG635" s="39">
        <f t="shared" si="106"/>
        <v>0</v>
      </c>
      <c r="AH635" s="40">
        <v>2.9000000000000001E-2</v>
      </c>
      <c r="AI635" s="39">
        <f t="shared" si="107"/>
        <v>0</v>
      </c>
      <c r="AJ635" s="39"/>
      <c r="AK635" s="39">
        <f t="shared" si="108"/>
        <v>0</v>
      </c>
      <c r="AL635" s="40">
        <v>0.04</v>
      </c>
      <c r="AM635" s="39">
        <f t="shared" si="109"/>
        <v>0</v>
      </c>
      <c r="AN635" s="39">
        <f t="shared" si="110"/>
        <v>0</v>
      </c>
      <c r="AO635" s="39">
        <v>0</v>
      </c>
      <c r="AP635" s="39">
        <f t="shared" si="111"/>
        <v>0</v>
      </c>
      <c r="AQ635" s="39"/>
      <c r="AR635" s="39"/>
      <c r="AS635" s="39">
        <f t="shared" si="112"/>
        <v>0</v>
      </c>
      <c r="AT635" s="39">
        <f>SUM(AS635+AS636+AS637)</f>
        <v>0</v>
      </c>
    </row>
    <row r="636" spans="1:46">
      <c r="A636" s="1"/>
      <c r="B636" s="1" t="s">
        <v>282</v>
      </c>
      <c r="C636" s="1" t="s">
        <v>70</v>
      </c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2">
        <f>(R635)</f>
        <v>0</v>
      </c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  <c r="AD636" s="39">
        <f t="shared" si="104"/>
        <v>0</v>
      </c>
      <c r="AE636" s="39">
        <f>(D635-R635)</f>
        <v>0</v>
      </c>
      <c r="AF636" s="39">
        <f t="shared" si="105"/>
        <v>0</v>
      </c>
      <c r="AG636" s="39">
        <f t="shared" si="106"/>
        <v>0</v>
      </c>
      <c r="AH636" s="40">
        <v>0.01</v>
      </c>
      <c r="AI636" s="39">
        <f t="shared" si="107"/>
        <v>0</v>
      </c>
      <c r="AJ636" s="39"/>
      <c r="AK636" s="39">
        <f t="shared" si="108"/>
        <v>0</v>
      </c>
      <c r="AL636" s="40">
        <v>3.3300000000000003E-2</v>
      </c>
      <c r="AM636" s="39">
        <f t="shared" si="109"/>
        <v>0</v>
      </c>
      <c r="AN636" s="39">
        <f t="shared" si="110"/>
        <v>0</v>
      </c>
      <c r="AO636" s="39">
        <v>0</v>
      </c>
      <c r="AP636" s="39">
        <f t="shared" si="111"/>
        <v>0</v>
      </c>
      <c r="AQ636" s="39"/>
      <c r="AR636" s="39"/>
      <c r="AS636" s="39">
        <f t="shared" si="112"/>
        <v>0</v>
      </c>
      <c r="AT636" s="41"/>
    </row>
    <row r="637" spans="1:46">
      <c r="A637" s="1"/>
      <c r="B637" s="1" t="s">
        <v>282</v>
      </c>
      <c r="C637" s="1" t="s">
        <v>111</v>
      </c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2">
        <f>R635</f>
        <v>0</v>
      </c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  <c r="AD637" s="39">
        <f t="shared" si="104"/>
        <v>0</v>
      </c>
      <c r="AE637" s="39">
        <f>(D635-R635)</f>
        <v>0</v>
      </c>
      <c r="AF637" s="39">
        <f t="shared" si="105"/>
        <v>0</v>
      </c>
      <c r="AG637" s="39">
        <f t="shared" si="106"/>
        <v>0</v>
      </c>
      <c r="AH637" s="40">
        <v>0.01</v>
      </c>
      <c r="AI637" s="39">
        <f t="shared" si="107"/>
        <v>0</v>
      </c>
      <c r="AJ637" s="39"/>
      <c r="AK637" s="39">
        <f t="shared" si="108"/>
        <v>0</v>
      </c>
      <c r="AL637" s="40">
        <v>0</v>
      </c>
      <c r="AM637" s="39">
        <f t="shared" si="109"/>
        <v>0</v>
      </c>
      <c r="AN637" s="39">
        <f t="shared" si="110"/>
        <v>0</v>
      </c>
      <c r="AO637" s="39">
        <v>0</v>
      </c>
      <c r="AP637" s="39">
        <f t="shared" si="111"/>
        <v>0</v>
      </c>
      <c r="AQ637" s="39"/>
      <c r="AR637" s="39"/>
      <c r="AS637" s="39">
        <f t="shared" si="112"/>
        <v>0</v>
      </c>
      <c r="AT637" s="39"/>
    </row>
    <row r="638" spans="1:46">
      <c r="A638" s="12"/>
      <c r="B638" s="12" t="s">
        <v>283</v>
      </c>
      <c r="C638" s="12" t="s">
        <v>66</v>
      </c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2">
        <f>SUM(E638:P638)</f>
        <v>0</v>
      </c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  <c r="AD638" s="39">
        <f t="shared" si="104"/>
        <v>0</v>
      </c>
      <c r="AE638" s="39">
        <f>(D638-R638)</f>
        <v>0</v>
      </c>
      <c r="AF638" s="39">
        <f t="shared" si="105"/>
        <v>0</v>
      </c>
      <c r="AG638" s="39">
        <f t="shared" si="106"/>
        <v>0</v>
      </c>
      <c r="AH638" s="40">
        <v>2.9000000000000001E-2</v>
      </c>
      <c r="AI638" s="39">
        <f t="shared" si="107"/>
        <v>0</v>
      </c>
      <c r="AJ638" s="39"/>
      <c r="AK638" s="39">
        <f t="shared" si="108"/>
        <v>0</v>
      </c>
      <c r="AL638" s="40">
        <v>0.04</v>
      </c>
      <c r="AM638" s="39">
        <f t="shared" si="109"/>
        <v>0</v>
      </c>
      <c r="AN638" s="39">
        <f t="shared" si="110"/>
        <v>0</v>
      </c>
      <c r="AO638" s="39">
        <v>0</v>
      </c>
      <c r="AP638" s="39">
        <f t="shared" si="111"/>
        <v>0</v>
      </c>
      <c r="AQ638" s="39"/>
      <c r="AR638" s="39"/>
      <c r="AS638" s="39">
        <f t="shared" si="112"/>
        <v>0</v>
      </c>
      <c r="AT638" s="39">
        <f>SUM(AS638+AS639+AS640)</f>
        <v>0</v>
      </c>
    </row>
    <row r="639" spans="1:46">
      <c r="A639" s="1"/>
      <c r="B639" s="1" t="s">
        <v>283</v>
      </c>
      <c r="C639" s="1" t="s">
        <v>76</v>
      </c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2">
        <f>(R638)</f>
        <v>0</v>
      </c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  <c r="AD639" s="39">
        <f t="shared" ref="AD639:AD702" si="121">SUM(S639:AB639)</f>
        <v>0</v>
      </c>
      <c r="AE639" s="39">
        <f>(D638-R638)</f>
        <v>0</v>
      </c>
      <c r="AF639" s="39">
        <f t="shared" si="105"/>
        <v>0</v>
      </c>
      <c r="AG639" s="39">
        <f t="shared" si="106"/>
        <v>0</v>
      </c>
      <c r="AH639" s="40">
        <v>3.7499999999999999E-2</v>
      </c>
      <c r="AI639" s="39">
        <f t="shared" si="107"/>
        <v>0</v>
      </c>
      <c r="AJ639" s="39"/>
      <c r="AK639" s="39">
        <f t="shared" si="108"/>
        <v>0</v>
      </c>
      <c r="AL639" s="40">
        <v>0</v>
      </c>
      <c r="AM639" s="39">
        <f t="shared" si="109"/>
        <v>0</v>
      </c>
      <c r="AN639" s="39">
        <f t="shared" si="110"/>
        <v>0</v>
      </c>
      <c r="AO639" s="39">
        <v>0</v>
      </c>
      <c r="AP639" s="39">
        <f t="shared" si="111"/>
        <v>0</v>
      </c>
      <c r="AQ639" s="39"/>
      <c r="AR639" s="39"/>
      <c r="AS639" s="39">
        <f t="shared" si="112"/>
        <v>0</v>
      </c>
      <c r="AT639" s="41"/>
    </row>
    <row r="640" spans="1:46">
      <c r="A640" s="1"/>
      <c r="B640" s="1" t="s">
        <v>283</v>
      </c>
      <c r="C640" s="1" t="s">
        <v>70</v>
      </c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2">
        <f>R638</f>
        <v>0</v>
      </c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  <c r="AD640" s="39">
        <f t="shared" si="121"/>
        <v>0</v>
      </c>
      <c r="AE640" s="39">
        <f>(D638-R638)</f>
        <v>0</v>
      </c>
      <c r="AF640" s="39">
        <f t="shared" si="105"/>
        <v>0</v>
      </c>
      <c r="AG640" s="39">
        <f t="shared" si="106"/>
        <v>0</v>
      </c>
      <c r="AH640" s="40">
        <v>0.01</v>
      </c>
      <c r="AI640" s="39">
        <f t="shared" si="107"/>
        <v>0</v>
      </c>
      <c r="AJ640" s="39"/>
      <c r="AK640" s="39">
        <f t="shared" si="108"/>
        <v>0</v>
      </c>
      <c r="AL640" s="40">
        <v>3.3300000000000003E-2</v>
      </c>
      <c r="AM640" s="39">
        <f t="shared" si="109"/>
        <v>0</v>
      </c>
      <c r="AN640" s="39">
        <f t="shared" si="110"/>
        <v>0</v>
      </c>
      <c r="AO640" s="39">
        <v>0</v>
      </c>
      <c r="AP640" s="39">
        <f t="shared" si="111"/>
        <v>0</v>
      </c>
      <c r="AQ640" s="39"/>
      <c r="AR640" s="39"/>
      <c r="AS640" s="39">
        <f t="shared" si="112"/>
        <v>0</v>
      </c>
      <c r="AT640" s="41"/>
    </row>
    <row r="641" spans="1:46">
      <c r="A641" s="15"/>
      <c r="B641" s="15" t="s">
        <v>284</v>
      </c>
      <c r="C641" s="15" t="s">
        <v>66</v>
      </c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2">
        <f>SUM(E641:P641)</f>
        <v>0</v>
      </c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  <c r="AD641" s="39">
        <f t="shared" si="121"/>
        <v>0</v>
      </c>
      <c r="AE641" s="39">
        <f>(D641-R641)</f>
        <v>0</v>
      </c>
      <c r="AF641" s="39">
        <f t="shared" si="105"/>
        <v>0</v>
      </c>
      <c r="AG641" s="39">
        <f t="shared" si="106"/>
        <v>0</v>
      </c>
      <c r="AH641" s="40">
        <v>2.9000000000000001E-2</v>
      </c>
      <c r="AI641" s="39">
        <f t="shared" si="107"/>
        <v>0</v>
      </c>
      <c r="AJ641" s="39"/>
      <c r="AK641" s="39">
        <f t="shared" si="108"/>
        <v>0</v>
      </c>
      <c r="AL641" s="40">
        <v>0.04</v>
      </c>
      <c r="AM641" s="39">
        <f t="shared" si="109"/>
        <v>0</v>
      </c>
      <c r="AN641" s="39">
        <f t="shared" si="110"/>
        <v>0</v>
      </c>
      <c r="AO641" s="39">
        <v>0</v>
      </c>
      <c r="AP641" s="39">
        <f t="shared" si="111"/>
        <v>0</v>
      </c>
      <c r="AQ641" s="39"/>
      <c r="AR641" s="39"/>
      <c r="AS641" s="39">
        <f t="shared" si="112"/>
        <v>0</v>
      </c>
      <c r="AT641" s="39">
        <f>SUM(AS641+AS642+AS643+AS644)</f>
        <v>0</v>
      </c>
    </row>
    <row r="642" spans="1:46">
      <c r="A642" s="1"/>
      <c r="B642" s="1" t="s">
        <v>284</v>
      </c>
      <c r="C642" s="1" t="s">
        <v>76</v>
      </c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2">
        <f>(R641)</f>
        <v>0</v>
      </c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  <c r="AD642" s="39">
        <f t="shared" si="121"/>
        <v>0</v>
      </c>
      <c r="AE642" s="39">
        <f>(D641-R641)</f>
        <v>0</v>
      </c>
      <c r="AF642" s="39">
        <f t="shared" ref="AF642:AF705" si="122">(AD642)</f>
        <v>0</v>
      </c>
      <c r="AG642" s="39">
        <f t="shared" ref="AG642:AG705" si="123">(AE642-AF642)</f>
        <v>0</v>
      </c>
      <c r="AH642" s="40">
        <v>3.5000000000000003E-2</v>
      </c>
      <c r="AI642" s="39">
        <f t="shared" ref="AI642:AI705" si="124">AG642*AH642</f>
        <v>0</v>
      </c>
      <c r="AJ642" s="39"/>
      <c r="AK642" s="39">
        <f t="shared" ref="AK642:AK705" si="125">(AI642+AJ642)</f>
        <v>0</v>
      </c>
      <c r="AL642" s="40">
        <v>3.3300000000000003E-2</v>
      </c>
      <c r="AM642" s="39">
        <f t="shared" ref="AM642:AM705" si="126">(AK642*AL642)</f>
        <v>0</v>
      </c>
      <c r="AN642" s="39">
        <f t="shared" ref="AN642:AN705" si="127">(AK642-AM642)</f>
        <v>0</v>
      </c>
      <c r="AO642" s="39">
        <v>0</v>
      </c>
      <c r="AP642" s="39">
        <f t="shared" ref="AP642:AP705" si="128">AN642-AO642</f>
        <v>0</v>
      </c>
      <c r="AQ642" s="39"/>
      <c r="AR642" s="39"/>
      <c r="AS642" s="39">
        <f t="shared" ref="AS642:AS705" si="129">(AP642+AQ642+AR642)</f>
        <v>0</v>
      </c>
      <c r="AT642" s="41"/>
    </row>
    <row r="643" spans="1:46">
      <c r="A643" s="1"/>
      <c r="B643" s="1" t="s">
        <v>284</v>
      </c>
      <c r="C643" s="1" t="s">
        <v>70</v>
      </c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2">
        <f>R641</f>
        <v>0</v>
      </c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  <c r="AD643" s="39">
        <f t="shared" si="121"/>
        <v>0</v>
      </c>
      <c r="AE643" s="39">
        <f>(D641-R641)</f>
        <v>0</v>
      </c>
      <c r="AF643" s="39">
        <f t="shared" si="122"/>
        <v>0</v>
      </c>
      <c r="AG643" s="39">
        <f t="shared" si="123"/>
        <v>0</v>
      </c>
      <c r="AH643" s="40">
        <v>0.01</v>
      </c>
      <c r="AI643" s="39">
        <f t="shared" si="124"/>
        <v>0</v>
      </c>
      <c r="AJ643" s="39"/>
      <c r="AK643" s="39">
        <f t="shared" si="125"/>
        <v>0</v>
      </c>
      <c r="AL643" s="40">
        <v>3.3300000000000003E-2</v>
      </c>
      <c r="AM643" s="39">
        <f t="shared" si="126"/>
        <v>0</v>
      </c>
      <c r="AN643" s="39">
        <f t="shared" si="127"/>
        <v>0</v>
      </c>
      <c r="AO643" s="39">
        <v>0</v>
      </c>
      <c r="AP643" s="39">
        <f t="shared" si="128"/>
        <v>0</v>
      </c>
      <c r="AQ643" s="39"/>
      <c r="AR643" s="39"/>
      <c r="AS643" s="39">
        <f t="shared" si="129"/>
        <v>0</v>
      </c>
      <c r="AT643" s="41"/>
    </row>
    <row r="644" spans="1:46">
      <c r="A644" s="1"/>
      <c r="B644" s="1" t="s">
        <v>284</v>
      </c>
      <c r="C644" s="1" t="s">
        <v>111</v>
      </c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2">
        <f>R641</f>
        <v>0</v>
      </c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  <c r="AD644" s="39">
        <f t="shared" si="121"/>
        <v>0</v>
      </c>
      <c r="AE644" s="39">
        <f>(D641-R641)</f>
        <v>0</v>
      </c>
      <c r="AF644" s="39">
        <f t="shared" si="122"/>
        <v>0</v>
      </c>
      <c r="AG644" s="39">
        <f t="shared" si="123"/>
        <v>0</v>
      </c>
      <c r="AH644" s="40">
        <v>8.0000000000000002E-3</v>
      </c>
      <c r="AI644" s="39">
        <f t="shared" si="124"/>
        <v>0</v>
      </c>
      <c r="AJ644" s="39"/>
      <c r="AK644" s="39">
        <f t="shared" si="125"/>
        <v>0</v>
      </c>
      <c r="AL644" s="40">
        <v>0</v>
      </c>
      <c r="AM644" s="39">
        <f t="shared" si="126"/>
        <v>0</v>
      </c>
      <c r="AN644" s="39">
        <f t="shared" si="127"/>
        <v>0</v>
      </c>
      <c r="AO644" s="39">
        <v>0</v>
      </c>
      <c r="AP644" s="39">
        <f t="shared" si="128"/>
        <v>0</v>
      </c>
      <c r="AQ644" s="39"/>
      <c r="AR644" s="39"/>
      <c r="AS644" s="39">
        <f t="shared" si="129"/>
        <v>0</v>
      </c>
      <c r="AT644" s="41"/>
    </row>
    <row r="645" spans="1:46">
      <c r="A645" s="17"/>
      <c r="B645" s="17" t="s">
        <v>285</v>
      </c>
      <c r="C645" s="17" t="s">
        <v>66</v>
      </c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2">
        <f>SUM(E645:P645)</f>
        <v>0</v>
      </c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  <c r="AD645" s="39">
        <f t="shared" si="121"/>
        <v>0</v>
      </c>
      <c r="AE645" s="39">
        <f>(D645-R645)</f>
        <v>0</v>
      </c>
      <c r="AF645" s="39">
        <f t="shared" si="122"/>
        <v>0</v>
      </c>
      <c r="AG645" s="39">
        <f t="shared" si="123"/>
        <v>0</v>
      </c>
      <c r="AH645" s="40">
        <v>2.9000000000000001E-2</v>
      </c>
      <c r="AI645" s="39">
        <f t="shared" si="124"/>
        <v>0</v>
      </c>
      <c r="AJ645" s="39"/>
      <c r="AK645" s="39">
        <f t="shared" si="125"/>
        <v>0</v>
      </c>
      <c r="AL645" s="40">
        <v>0.04</v>
      </c>
      <c r="AM645" s="39">
        <f t="shared" si="126"/>
        <v>0</v>
      </c>
      <c r="AN645" s="39">
        <f t="shared" si="127"/>
        <v>0</v>
      </c>
      <c r="AO645" s="39">
        <v>0</v>
      </c>
      <c r="AP645" s="39">
        <f t="shared" si="128"/>
        <v>0</v>
      </c>
      <c r="AQ645" s="39"/>
      <c r="AR645" s="39"/>
      <c r="AS645" s="39">
        <f t="shared" si="129"/>
        <v>0</v>
      </c>
      <c r="AT645" s="39">
        <f>SUM(AS645+AS646)</f>
        <v>0</v>
      </c>
    </row>
    <row r="646" spans="1:46">
      <c r="A646" s="1"/>
      <c r="B646" s="1" t="s">
        <v>285</v>
      </c>
      <c r="C646" s="1" t="s">
        <v>70</v>
      </c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2">
        <f>(R645)</f>
        <v>0</v>
      </c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  <c r="AD646" s="39">
        <f t="shared" si="121"/>
        <v>0</v>
      </c>
      <c r="AE646" s="39">
        <f>(D645-R645)</f>
        <v>0</v>
      </c>
      <c r="AF646" s="39">
        <f t="shared" si="122"/>
        <v>0</v>
      </c>
      <c r="AG646" s="39">
        <f t="shared" si="123"/>
        <v>0</v>
      </c>
      <c r="AH646" s="40">
        <v>0.01</v>
      </c>
      <c r="AI646" s="39">
        <f t="shared" si="124"/>
        <v>0</v>
      </c>
      <c r="AJ646" s="39"/>
      <c r="AK646" s="39">
        <f t="shared" si="125"/>
        <v>0</v>
      </c>
      <c r="AL646" s="40">
        <v>3.3300000000000003E-2</v>
      </c>
      <c r="AM646" s="39">
        <f t="shared" si="126"/>
        <v>0</v>
      </c>
      <c r="AN646" s="39">
        <f t="shared" si="127"/>
        <v>0</v>
      </c>
      <c r="AO646" s="39">
        <v>0</v>
      </c>
      <c r="AP646" s="39">
        <f t="shared" si="128"/>
        <v>0</v>
      </c>
      <c r="AQ646" s="39"/>
      <c r="AR646" s="39"/>
      <c r="AS646" s="39">
        <f t="shared" si="129"/>
        <v>0</v>
      </c>
      <c r="AT646" s="41"/>
    </row>
    <row r="647" spans="1:46">
      <c r="A647" s="12"/>
      <c r="B647" s="12" t="s">
        <v>286</v>
      </c>
      <c r="C647" s="12" t="s">
        <v>66</v>
      </c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2">
        <f>SUM(E647:P647)</f>
        <v>0</v>
      </c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  <c r="AD647" s="39">
        <f t="shared" si="121"/>
        <v>0</v>
      </c>
      <c r="AE647" s="39">
        <f>(D647-R647)</f>
        <v>0</v>
      </c>
      <c r="AF647" s="39">
        <f t="shared" si="122"/>
        <v>0</v>
      </c>
      <c r="AG647" s="39">
        <f t="shared" si="123"/>
        <v>0</v>
      </c>
      <c r="AH647" s="40">
        <v>2.9000000000000001E-2</v>
      </c>
      <c r="AI647" s="39">
        <f t="shared" si="124"/>
        <v>0</v>
      </c>
      <c r="AJ647" s="39"/>
      <c r="AK647" s="39">
        <f t="shared" si="125"/>
        <v>0</v>
      </c>
      <c r="AL647" s="40">
        <v>0.04</v>
      </c>
      <c r="AM647" s="39">
        <f t="shared" si="126"/>
        <v>0</v>
      </c>
      <c r="AN647" s="39">
        <f t="shared" si="127"/>
        <v>0</v>
      </c>
      <c r="AO647" s="39">
        <v>0</v>
      </c>
      <c r="AP647" s="39">
        <f t="shared" si="128"/>
        <v>0</v>
      </c>
      <c r="AQ647" s="39"/>
      <c r="AR647" s="39"/>
      <c r="AS647" s="39">
        <f t="shared" si="129"/>
        <v>0</v>
      </c>
      <c r="AT647" s="39">
        <f>SUM(AS647+AS648+AS649)</f>
        <v>0</v>
      </c>
    </row>
    <row r="648" spans="1:46">
      <c r="A648" s="1"/>
      <c r="B648" s="1" t="s">
        <v>286</v>
      </c>
      <c r="C648" s="1" t="s">
        <v>76</v>
      </c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2">
        <f>(R647)</f>
        <v>0</v>
      </c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  <c r="AD648" s="39">
        <f t="shared" si="121"/>
        <v>0</v>
      </c>
      <c r="AE648" s="39">
        <f>(D647-R647)</f>
        <v>0</v>
      </c>
      <c r="AF648" s="39">
        <f t="shared" si="122"/>
        <v>0</v>
      </c>
      <c r="AG648" s="39">
        <f t="shared" si="123"/>
        <v>0</v>
      </c>
      <c r="AH648" s="40">
        <v>0.03</v>
      </c>
      <c r="AI648" s="39">
        <f t="shared" si="124"/>
        <v>0</v>
      </c>
      <c r="AJ648" s="39"/>
      <c r="AK648" s="39">
        <f t="shared" si="125"/>
        <v>0</v>
      </c>
      <c r="AL648" s="40">
        <v>3.3300000000000003E-2</v>
      </c>
      <c r="AM648" s="39">
        <f t="shared" si="126"/>
        <v>0</v>
      </c>
      <c r="AN648" s="39">
        <f t="shared" si="127"/>
        <v>0</v>
      </c>
      <c r="AO648" s="39">
        <v>0</v>
      </c>
      <c r="AP648" s="39">
        <f t="shared" si="128"/>
        <v>0</v>
      </c>
      <c r="AQ648" s="39"/>
      <c r="AR648" s="39"/>
      <c r="AS648" s="39">
        <f t="shared" si="129"/>
        <v>0</v>
      </c>
      <c r="AT648" s="41"/>
    </row>
    <row r="649" spans="1:46">
      <c r="A649" s="1"/>
      <c r="B649" s="1" t="s">
        <v>286</v>
      </c>
      <c r="C649" s="1" t="s">
        <v>70</v>
      </c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2">
        <f>R647</f>
        <v>0</v>
      </c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  <c r="AD649" s="39">
        <f t="shared" si="121"/>
        <v>0</v>
      </c>
      <c r="AE649" s="39">
        <f>(D647-R647)</f>
        <v>0</v>
      </c>
      <c r="AF649" s="39">
        <f t="shared" si="122"/>
        <v>0</v>
      </c>
      <c r="AG649" s="39">
        <f t="shared" si="123"/>
        <v>0</v>
      </c>
      <c r="AH649" s="40">
        <v>0.01</v>
      </c>
      <c r="AI649" s="39">
        <f t="shared" si="124"/>
        <v>0</v>
      </c>
      <c r="AJ649" s="39"/>
      <c r="AK649" s="39">
        <f t="shared" si="125"/>
        <v>0</v>
      </c>
      <c r="AL649" s="40">
        <v>3.3300000000000003E-2</v>
      </c>
      <c r="AM649" s="39">
        <f t="shared" si="126"/>
        <v>0</v>
      </c>
      <c r="AN649" s="39">
        <f t="shared" si="127"/>
        <v>0</v>
      </c>
      <c r="AO649" s="39">
        <v>0</v>
      </c>
      <c r="AP649" s="39">
        <f t="shared" si="128"/>
        <v>0</v>
      </c>
      <c r="AQ649" s="39"/>
      <c r="AR649" s="39"/>
      <c r="AS649" s="39">
        <f t="shared" si="129"/>
        <v>0</v>
      </c>
      <c r="AT649" s="41"/>
    </row>
    <row r="650" spans="1:46">
      <c r="A650" s="15"/>
      <c r="B650" s="15" t="s">
        <v>287</v>
      </c>
      <c r="C650" s="15" t="s">
        <v>66</v>
      </c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2">
        <f>SUM(E650:P650)</f>
        <v>0</v>
      </c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  <c r="AD650" s="39">
        <f t="shared" si="121"/>
        <v>0</v>
      </c>
      <c r="AE650" s="39">
        <f>(D650-R650)</f>
        <v>0</v>
      </c>
      <c r="AF650" s="39">
        <f t="shared" si="122"/>
        <v>0</v>
      </c>
      <c r="AG650" s="39">
        <f t="shared" si="123"/>
        <v>0</v>
      </c>
      <c r="AH650" s="40">
        <v>2.9000000000000001E-2</v>
      </c>
      <c r="AI650" s="39">
        <f t="shared" si="124"/>
        <v>0</v>
      </c>
      <c r="AJ650" s="39"/>
      <c r="AK650" s="39">
        <f t="shared" si="125"/>
        <v>0</v>
      </c>
      <c r="AL650" s="40">
        <v>0.04</v>
      </c>
      <c r="AM650" s="39">
        <f t="shared" si="126"/>
        <v>0</v>
      </c>
      <c r="AN650" s="39">
        <f t="shared" si="127"/>
        <v>0</v>
      </c>
      <c r="AO650" s="39">
        <v>0</v>
      </c>
      <c r="AP650" s="39">
        <f t="shared" si="128"/>
        <v>0</v>
      </c>
      <c r="AQ650" s="39"/>
      <c r="AR650" s="39"/>
      <c r="AS650" s="39">
        <f t="shared" si="129"/>
        <v>0</v>
      </c>
      <c r="AT650" s="39">
        <f>SUM(AS650+AS651)</f>
        <v>0</v>
      </c>
    </row>
    <row r="651" spans="1:46">
      <c r="A651" s="1"/>
      <c r="B651" s="1" t="s">
        <v>287</v>
      </c>
      <c r="C651" s="1" t="s">
        <v>70</v>
      </c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2">
        <f>(R650)</f>
        <v>0</v>
      </c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  <c r="AD651" s="39">
        <f t="shared" si="121"/>
        <v>0</v>
      </c>
      <c r="AE651" s="39">
        <f>(D650-R650)</f>
        <v>0</v>
      </c>
      <c r="AF651" s="39">
        <f t="shared" si="122"/>
        <v>0</v>
      </c>
      <c r="AG651" s="39">
        <f t="shared" si="123"/>
        <v>0</v>
      </c>
      <c r="AH651" s="40">
        <v>0.01</v>
      </c>
      <c r="AI651" s="39">
        <f t="shared" si="124"/>
        <v>0</v>
      </c>
      <c r="AJ651" s="39"/>
      <c r="AK651" s="39">
        <f t="shared" si="125"/>
        <v>0</v>
      </c>
      <c r="AL651" s="40">
        <v>3.3300000000000003E-2</v>
      </c>
      <c r="AM651" s="39">
        <f t="shared" si="126"/>
        <v>0</v>
      </c>
      <c r="AN651" s="39">
        <f t="shared" si="127"/>
        <v>0</v>
      </c>
      <c r="AO651" s="39">
        <v>0</v>
      </c>
      <c r="AP651" s="39">
        <f t="shared" si="128"/>
        <v>0</v>
      </c>
      <c r="AQ651" s="39"/>
      <c r="AR651" s="39"/>
      <c r="AS651" s="39">
        <f t="shared" si="129"/>
        <v>0</v>
      </c>
      <c r="AT651" s="41"/>
    </row>
    <row r="652" spans="1:46">
      <c r="A652" s="12"/>
      <c r="B652" s="12" t="s">
        <v>288</v>
      </c>
      <c r="C652" s="12" t="s">
        <v>66</v>
      </c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2">
        <f>SUM(E652:P652)</f>
        <v>0</v>
      </c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  <c r="AD652" s="39">
        <f t="shared" si="121"/>
        <v>0</v>
      </c>
      <c r="AE652" s="39">
        <f>(D652-R652)</f>
        <v>0</v>
      </c>
      <c r="AF652" s="39">
        <f t="shared" si="122"/>
        <v>0</v>
      </c>
      <c r="AG652" s="39">
        <f t="shared" si="123"/>
        <v>0</v>
      </c>
      <c r="AH652" s="40">
        <v>2.9000000000000001E-2</v>
      </c>
      <c r="AI652" s="39">
        <f t="shared" si="124"/>
        <v>0</v>
      </c>
      <c r="AJ652" s="39"/>
      <c r="AK652" s="39">
        <f t="shared" si="125"/>
        <v>0</v>
      </c>
      <c r="AL652" s="40">
        <v>0.04</v>
      </c>
      <c r="AM652" s="39">
        <f t="shared" si="126"/>
        <v>0</v>
      </c>
      <c r="AN652" s="39">
        <f t="shared" si="127"/>
        <v>0</v>
      </c>
      <c r="AO652" s="39">
        <v>0</v>
      </c>
      <c r="AP652" s="39">
        <f t="shared" si="128"/>
        <v>0</v>
      </c>
      <c r="AQ652" s="39"/>
      <c r="AR652" s="39"/>
      <c r="AS652" s="39">
        <f t="shared" si="129"/>
        <v>0</v>
      </c>
      <c r="AT652" s="39">
        <f>SUM(AS652+AS653+AS654)</f>
        <v>0</v>
      </c>
    </row>
    <row r="653" spans="1:46">
      <c r="A653" s="1"/>
      <c r="B653" s="1" t="s">
        <v>288</v>
      </c>
      <c r="C653" s="1" t="s">
        <v>70</v>
      </c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2">
        <f>(R652)</f>
        <v>0</v>
      </c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  <c r="AD653" s="39">
        <f t="shared" si="121"/>
        <v>0</v>
      </c>
      <c r="AE653" s="39">
        <f>(D652-R652)</f>
        <v>0</v>
      </c>
      <c r="AF653" s="39">
        <f t="shared" si="122"/>
        <v>0</v>
      </c>
      <c r="AG653" s="39">
        <f t="shared" si="123"/>
        <v>0</v>
      </c>
      <c r="AH653" s="40">
        <v>0.02</v>
      </c>
      <c r="AI653" s="39">
        <f t="shared" si="124"/>
        <v>0</v>
      </c>
      <c r="AJ653" s="39"/>
      <c r="AK653" s="39">
        <f t="shared" si="125"/>
        <v>0</v>
      </c>
      <c r="AL653" s="40">
        <v>0</v>
      </c>
      <c r="AM653" s="39">
        <f t="shared" si="126"/>
        <v>0</v>
      </c>
      <c r="AN653" s="39">
        <f t="shared" si="127"/>
        <v>0</v>
      </c>
      <c r="AO653" s="39">
        <v>0</v>
      </c>
      <c r="AP653" s="39">
        <f t="shared" si="128"/>
        <v>0</v>
      </c>
      <c r="AQ653" s="39"/>
      <c r="AR653" s="39"/>
      <c r="AS653" s="39">
        <f t="shared" si="129"/>
        <v>0</v>
      </c>
      <c r="AT653" s="41"/>
    </row>
    <row r="654" spans="1:46">
      <c r="A654" s="1"/>
      <c r="B654" s="1" t="s">
        <v>288</v>
      </c>
      <c r="C654" s="1" t="s">
        <v>76</v>
      </c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2">
        <f>(R652)</f>
        <v>0</v>
      </c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  <c r="AD654" s="39">
        <f t="shared" si="121"/>
        <v>0</v>
      </c>
      <c r="AE654" s="39">
        <f>(D652-R652)</f>
        <v>0</v>
      </c>
      <c r="AF654" s="39">
        <f t="shared" si="122"/>
        <v>0</v>
      </c>
      <c r="AG654" s="39">
        <f t="shared" si="123"/>
        <v>0</v>
      </c>
      <c r="AH654" s="40">
        <v>0.04</v>
      </c>
      <c r="AI654" s="39">
        <f t="shared" si="124"/>
        <v>0</v>
      </c>
      <c r="AJ654" s="39"/>
      <c r="AK654" s="39">
        <f t="shared" si="125"/>
        <v>0</v>
      </c>
      <c r="AL654" s="40">
        <v>3.3300000000000003E-2</v>
      </c>
      <c r="AM654" s="39">
        <f t="shared" si="126"/>
        <v>0</v>
      </c>
      <c r="AN654" s="39">
        <f t="shared" si="127"/>
        <v>0</v>
      </c>
      <c r="AO654" s="39">
        <v>0</v>
      </c>
      <c r="AP654" s="39">
        <f t="shared" si="128"/>
        <v>0</v>
      </c>
      <c r="AQ654" s="39"/>
      <c r="AR654" s="39"/>
      <c r="AS654" s="39">
        <f t="shared" si="129"/>
        <v>0</v>
      </c>
      <c r="AT654" s="41"/>
    </row>
    <row r="655" spans="1:46">
      <c r="A655" s="12"/>
      <c r="B655" s="12" t="s">
        <v>289</v>
      </c>
      <c r="C655" s="12" t="s">
        <v>66</v>
      </c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2">
        <f>SUM(E655:P655)</f>
        <v>0</v>
      </c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  <c r="AD655" s="39">
        <f t="shared" si="121"/>
        <v>0</v>
      </c>
      <c r="AE655" s="39">
        <f>(D655-R655)</f>
        <v>0</v>
      </c>
      <c r="AF655" s="39">
        <f t="shared" si="122"/>
        <v>0</v>
      </c>
      <c r="AG655" s="39">
        <f t="shared" si="123"/>
        <v>0</v>
      </c>
      <c r="AH655" s="40">
        <v>2.9000000000000001E-2</v>
      </c>
      <c r="AI655" s="39">
        <f t="shared" si="124"/>
        <v>0</v>
      </c>
      <c r="AJ655" s="39"/>
      <c r="AK655" s="39">
        <f t="shared" si="125"/>
        <v>0</v>
      </c>
      <c r="AL655" s="40">
        <v>0.04</v>
      </c>
      <c r="AM655" s="39">
        <f t="shared" si="126"/>
        <v>0</v>
      </c>
      <c r="AN655" s="39">
        <f t="shared" si="127"/>
        <v>0</v>
      </c>
      <c r="AO655" s="39">
        <v>0</v>
      </c>
      <c r="AP655" s="39">
        <f t="shared" si="128"/>
        <v>0</v>
      </c>
      <c r="AQ655" s="39"/>
      <c r="AR655" s="39"/>
      <c r="AS655" s="39">
        <f t="shared" si="129"/>
        <v>0</v>
      </c>
      <c r="AT655" s="39">
        <f>SUM(AS655+AS656+AS657)</f>
        <v>0</v>
      </c>
    </row>
    <row r="656" spans="1:46">
      <c r="A656" s="1"/>
      <c r="B656" s="1" t="s">
        <v>289</v>
      </c>
      <c r="C656" s="1" t="s">
        <v>70</v>
      </c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2">
        <f>(R655)</f>
        <v>0</v>
      </c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  <c r="AD656" s="39">
        <f t="shared" si="121"/>
        <v>0</v>
      </c>
      <c r="AE656" s="39">
        <f>(D655-R655)</f>
        <v>0</v>
      </c>
      <c r="AF656" s="39">
        <f t="shared" si="122"/>
        <v>0</v>
      </c>
      <c r="AG656" s="39">
        <f t="shared" si="123"/>
        <v>0</v>
      </c>
      <c r="AH656" s="40">
        <v>0.02</v>
      </c>
      <c r="AI656" s="39">
        <f t="shared" si="124"/>
        <v>0</v>
      </c>
      <c r="AJ656" s="39"/>
      <c r="AK656" s="39">
        <f t="shared" si="125"/>
        <v>0</v>
      </c>
      <c r="AL656" s="40">
        <v>0</v>
      </c>
      <c r="AM656" s="39">
        <f t="shared" si="126"/>
        <v>0</v>
      </c>
      <c r="AN656" s="39">
        <f t="shared" si="127"/>
        <v>0</v>
      </c>
      <c r="AO656" s="39">
        <v>0</v>
      </c>
      <c r="AP656" s="39">
        <f t="shared" si="128"/>
        <v>0</v>
      </c>
      <c r="AQ656" s="39"/>
      <c r="AR656" s="39"/>
      <c r="AS656" s="39">
        <f t="shared" si="129"/>
        <v>0</v>
      </c>
      <c r="AT656" s="41"/>
    </row>
    <row r="657" spans="1:46">
      <c r="A657" s="1"/>
      <c r="B657" s="1" t="s">
        <v>289</v>
      </c>
      <c r="C657" s="1" t="s">
        <v>76</v>
      </c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2">
        <f>(R655)</f>
        <v>0</v>
      </c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  <c r="AD657" s="39">
        <f t="shared" si="121"/>
        <v>0</v>
      </c>
      <c r="AE657" s="39">
        <f>(D655-R655)</f>
        <v>0</v>
      </c>
      <c r="AF657" s="39">
        <f t="shared" si="122"/>
        <v>0</v>
      </c>
      <c r="AG657" s="39">
        <f t="shared" si="123"/>
        <v>0</v>
      </c>
      <c r="AH657" s="40">
        <v>0.03</v>
      </c>
      <c r="AI657" s="39">
        <f t="shared" si="124"/>
        <v>0</v>
      </c>
      <c r="AJ657" s="39"/>
      <c r="AK657" s="39">
        <f t="shared" si="125"/>
        <v>0</v>
      </c>
      <c r="AL657" s="40">
        <v>3.3300000000000003E-2</v>
      </c>
      <c r="AM657" s="39">
        <f t="shared" si="126"/>
        <v>0</v>
      </c>
      <c r="AN657" s="39">
        <f t="shared" si="127"/>
        <v>0</v>
      </c>
      <c r="AO657" s="39">
        <v>0</v>
      </c>
      <c r="AP657" s="39">
        <f t="shared" si="128"/>
        <v>0</v>
      </c>
      <c r="AQ657" s="39"/>
      <c r="AR657" s="39"/>
      <c r="AS657" s="39">
        <f t="shared" si="129"/>
        <v>0</v>
      </c>
      <c r="AT657" s="41"/>
    </row>
    <row r="658" spans="1:46">
      <c r="A658" s="15"/>
      <c r="B658" s="15" t="s">
        <v>290</v>
      </c>
      <c r="C658" s="15" t="s">
        <v>66</v>
      </c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2">
        <f>SUM(E658:P658)</f>
        <v>0</v>
      </c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  <c r="AD658" s="39">
        <f t="shared" si="121"/>
        <v>0</v>
      </c>
      <c r="AE658" s="39">
        <f>(D658-R658)</f>
        <v>0</v>
      </c>
      <c r="AF658" s="39">
        <f t="shared" si="122"/>
        <v>0</v>
      </c>
      <c r="AG658" s="39">
        <f t="shared" si="123"/>
        <v>0</v>
      </c>
      <c r="AH658" s="40">
        <v>2.9000000000000001E-2</v>
      </c>
      <c r="AI658" s="39">
        <f t="shared" si="124"/>
        <v>0</v>
      </c>
      <c r="AJ658" s="39"/>
      <c r="AK658" s="39">
        <f t="shared" si="125"/>
        <v>0</v>
      </c>
      <c r="AL658" s="40">
        <v>0.04</v>
      </c>
      <c r="AM658" s="39">
        <f t="shared" si="126"/>
        <v>0</v>
      </c>
      <c r="AN658" s="39">
        <f t="shared" si="127"/>
        <v>0</v>
      </c>
      <c r="AO658" s="39">
        <v>0</v>
      </c>
      <c r="AP658" s="39">
        <f t="shared" si="128"/>
        <v>0</v>
      </c>
      <c r="AQ658" s="39"/>
      <c r="AR658" s="39"/>
      <c r="AS658" s="39">
        <f t="shared" si="129"/>
        <v>0</v>
      </c>
      <c r="AT658" s="39">
        <f>SUM(AS658+AS659+AS660)</f>
        <v>0</v>
      </c>
    </row>
    <row r="659" spans="1:46">
      <c r="A659" s="1"/>
      <c r="B659" s="1" t="s">
        <v>290</v>
      </c>
      <c r="C659" s="1" t="s">
        <v>70</v>
      </c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2">
        <f>(R658)</f>
        <v>0</v>
      </c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  <c r="AD659" s="39">
        <f t="shared" si="121"/>
        <v>0</v>
      </c>
      <c r="AE659" s="39">
        <f>(D658-R658)</f>
        <v>0</v>
      </c>
      <c r="AF659" s="39">
        <f t="shared" si="122"/>
        <v>0</v>
      </c>
      <c r="AG659" s="39">
        <f t="shared" si="123"/>
        <v>0</v>
      </c>
      <c r="AH659" s="40">
        <v>0.02</v>
      </c>
      <c r="AI659" s="39">
        <f t="shared" si="124"/>
        <v>0</v>
      </c>
      <c r="AJ659" s="39"/>
      <c r="AK659" s="39">
        <f t="shared" si="125"/>
        <v>0</v>
      </c>
      <c r="AL659" s="40">
        <v>0</v>
      </c>
      <c r="AM659" s="39">
        <f t="shared" si="126"/>
        <v>0</v>
      </c>
      <c r="AN659" s="39">
        <f t="shared" si="127"/>
        <v>0</v>
      </c>
      <c r="AO659" s="39">
        <v>0</v>
      </c>
      <c r="AP659" s="39">
        <f t="shared" si="128"/>
        <v>0</v>
      </c>
      <c r="AQ659" s="39"/>
      <c r="AR659" s="39"/>
      <c r="AS659" s="39">
        <f t="shared" si="129"/>
        <v>0</v>
      </c>
      <c r="AT659" s="41"/>
    </row>
    <row r="660" spans="1:46">
      <c r="A660" s="1"/>
      <c r="B660" s="1" t="s">
        <v>290</v>
      </c>
      <c r="C660" s="1" t="s">
        <v>76</v>
      </c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2">
        <f>(R658)</f>
        <v>0</v>
      </c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  <c r="AD660" s="39">
        <f t="shared" si="121"/>
        <v>0</v>
      </c>
      <c r="AE660" s="39">
        <f>(D658-R658)</f>
        <v>0</v>
      </c>
      <c r="AF660" s="39">
        <f t="shared" si="122"/>
        <v>0</v>
      </c>
      <c r="AG660" s="39">
        <f t="shared" si="123"/>
        <v>0</v>
      </c>
      <c r="AH660" s="40">
        <v>0.01</v>
      </c>
      <c r="AI660" s="39">
        <f t="shared" si="124"/>
        <v>0</v>
      </c>
      <c r="AJ660" s="39"/>
      <c r="AK660" s="39">
        <f t="shared" si="125"/>
        <v>0</v>
      </c>
      <c r="AL660" s="40">
        <v>3.3300000000000003E-2</v>
      </c>
      <c r="AM660" s="39">
        <f t="shared" si="126"/>
        <v>0</v>
      </c>
      <c r="AN660" s="39">
        <f t="shared" si="127"/>
        <v>0</v>
      </c>
      <c r="AO660" s="39">
        <v>0</v>
      </c>
      <c r="AP660" s="39">
        <f t="shared" si="128"/>
        <v>0</v>
      </c>
      <c r="AQ660" s="39"/>
      <c r="AR660" s="39"/>
      <c r="AS660" s="39">
        <f t="shared" si="129"/>
        <v>0</v>
      </c>
      <c r="AT660" s="41"/>
    </row>
    <row r="661" spans="1:46">
      <c r="A661" s="17"/>
      <c r="B661" s="17" t="s">
        <v>291</v>
      </c>
      <c r="C661" s="17" t="s">
        <v>66</v>
      </c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2">
        <f>SUM(E661:P661)</f>
        <v>0</v>
      </c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  <c r="AD661" s="39">
        <f t="shared" si="121"/>
        <v>0</v>
      </c>
      <c r="AE661" s="39">
        <f>(D661-R661)</f>
        <v>0</v>
      </c>
      <c r="AF661" s="39">
        <f t="shared" si="122"/>
        <v>0</v>
      </c>
      <c r="AG661" s="39">
        <f t="shared" si="123"/>
        <v>0</v>
      </c>
      <c r="AH661" s="40">
        <v>2.9000000000000001E-2</v>
      </c>
      <c r="AI661" s="39">
        <f t="shared" si="124"/>
        <v>0</v>
      </c>
      <c r="AJ661" s="39"/>
      <c r="AK661" s="39">
        <f t="shared" si="125"/>
        <v>0</v>
      </c>
      <c r="AL661" s="40">
        <v>0.04</v>
      </c>
      <c r="AM661" s="39">
        <f t="shared" si="126"/>
        <v>0</v>
      </c>
      <c r="AN661" s="39">
        <f t="shared" si="127"/>
        <v>0</v>
      </c>
      <c r="AO661" s="39">
        <v>0</v>
      </c>
      <c r="AP661" s="39">
        <f t="shared" si="128"/>
        <v>0</v>
      </c>
      <c r="AQ661" s="39"/>
      <c r="AR661" s="39"/>
      <c r="AS661" s="39">
        <f t="shared" si="129"/>
        <v>0</v>
      </c>
      <c r="AT661" s="39">
        <f>SUM(AS661+AS662+AS663)</f>
        <v>0</v>
      </c>
    </row>
    <row r="662" spans="1:46">
      <c r="A662" s="1"/>
      <c r="B662" s="1" t="s">
        <v>291</v>
      </c>
      <c r="C662" s="1" t="s">
        <v>70</v>
      </c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2">
        <f>(R661)</f>
        <v>0</v>
      </c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>
        <f t="shared" si="121"/>
        <v>0</v>
      </c>
      <c r="AE662" s="39">
        <f>(D661-R661)</f>
        <v>0</v>
      </c>
      <c r="AF662" s="39">
        <f t="shared" si="122"/>
        <v>0</v>
      </c>
      <c r="AG662" s="39">
        <f t="shared" si="123"/>
        <v>0</v>
      </c>
      <c r="AH662" s="40">
        <v>0.02</v>
      </c>
      <c r="AI662" s="39">
        <f t="shared" si="124"/>
        <v>0</v>
      </c>
      <c r="AJ662" s="39"/>
      <c r="AK662" s="39">
        <f t="shared" si="125"/>
        <v>0</v>
      </c>
      <c r="AL662" s="40">
        <v>0</v>
      </c>
      <c r="AM662" s="39">
        <f t="shared" si="126"/>
        <v>0</v>
      </c>
      <c r="AN662" s="39">
        <f t="shared" si="127"/>
        <v>0</v>
      </c>
      <c r="AO662" s="39">
        <v>0</v>
      </c>
      <c r="AP662" s="39">
        <f t="shared" si="128"/>
        <v>0</v>
      </c>
      <c r="AQ662" s="39"/>
      <c r="AR662" s="39"/>
      <c r="AS662" s="39">
        <f t="shared" si="129"/>
        <v>0</v>
      </c>
      <c r="AT662" s="41"/>
    </row>
    <row r="663" spans="1:46">
      <c r="A663" s="1"/>
      <c r="B663" s="1" t="s">
        <v>291</v>
      </c>
      <c r="C663" s="1" t="s">
        <v>76</v>
      </c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2">
        <f>(R661)</f>
        <v>0</v>
      </c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>
        <f t="shared" si="121"/>
        <v>0</v>
      </c>
      <c r="AE663" s="39">
        <f>(D661-R661)</f>
        <v>0</v>
      </c>
      <c r="AF663" s="39">
        <f t="shared" si="122"/>
        <v>0</v>
      </c>
      <c r="AG663" s="39">
        <f t="shared" si="123"/>
        <v>0</v>
      </c>
      <c r="AH663" s="40">
        <v>3.9E-2</v>
      </c>
      <c r="AI663" s="39">
        <f t="shared" si="124"/>
        <v>0</v>
      </c>
      <c r="AJ663" s="39"/>
      <c r="AK663" s="39">
        <f t="shared" si="125"/>
        <v>0</v>
      </c>
      <c r="AL663" s="40">
        <v>3.3300000000000003E-2</v>
      </c>
      <c r="AM663" s="39">
        <f t="shared" si="126"/>
        <v>0</v>
      </c>
      <c r="AN663" s="39">
        <f t="shared" si="127"/>
        <v>0</v>
      </c>
      <c r="AO663" s="39">
        <v>0</v>
      </c>
      <c r="AP663" s="39">
        <f t="shared" si="128"/>
        <v>0</v>
      </c>
      <c r="AQ663" s="39"/>
      <c r="AR663" s="39"/>
      <c r="AS663" s="39">
        <f t="shared" si="129"/>
        <v>0</v>
      </c>
      <c r="AT663" s="41"/>
    </row>
    <row r="664" spans="1:46">
      <c r="A664" s="12"/>
      <c r="B664" s="12" t="s">
        <v>292</v>
      </c>
      <c r="C664" s="12" t="s">
        <v>66</v>
      </c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2">
        <f>SUM(E664:P664)</f>
        <v>0</v>
      </c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  <c r="AD664" s="39">
        <f t="shared" si="121"/>
        <v>0</v>
      </c>
      <c r="AE664" s="39">
        <f>(D664-R664)</f>
        <v>0</v>
      </c>
      <c r="AF664" s="39">
        <f t="shared" si="122"/>
        <v>0</v>
      </c>
      <c r="AG664" s="39">
        <f t="shared" si="123"/>
        <v>0</v>
      </c>
      <c r="AH664" s="40">
        <v>2.9000000000000001E-2</v>
      </c>
      <c r="AI664" s="39">
        <f t="shared" si="124"/>
        <v>0</v>
      </c>
      <c r="AJ664" s="39"/>
      <c r="AK664" s="39">
        <f t="shared" si="125"/>
        <v>0</v>
      </c>
      <c r="AL664" s="40">
        <v>0.04</v>
      </c>
      <c r="AM664" s="39">
        <f t="shared" si="126"/>
        <v>0</v>
      </c>
      <c r="AN664" s="39">
        <f t="shared" si="127"/>
        <v>0</v>
      </c>
      <c r="AO664" s="39">
        <v>0</v>
      </c>
      <c r="AP664" s="39">
        <f t="shared" si="128"/>
        <v>0</v>
      </c>
      <c r="AQ664" s="39"/>
      <c r="AR664" s="39"/>
      <c r="AS664" s="39">
        <f t="shared" si="129"/>
        <v>0</v>
      </c>
      <c r="AT664" s="39">
        <f>SUM(AS664+AS665)</f>
        <v>0</v>
      </c>
    </row>
    <row r="665" spans="1:46">
      <c r="A665" s="1"/>
      <c r="B665" s="1" t="s">
        <v>292</v>
      </c>
      <c r="C665" s="1" t="s">
        <v>70</v>
      </c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2">
        <f>(R664)</f>
        <v>0</v>
      </c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  <c r="AD665" s="39">
        <f t="shared" si="121"/>
        <v>0</v>
      </c>
      <c r="AE665" s="39">
        <f>(D664-R664)</f>
        <v>0</v>
      </c>
      <c r="AF665" s="39">
        <f t="shared" si="122"/>
        <v>0</v>
      </c>
      <c r="AG665" s="39">
        <f t="shared" si="123"/>
        <v>0</v>
      </c>
      <c r="AH665" s="40">
        <v>0.02</v>
      </c>
      <c r="AI665" s="39">
        <f t="shared" si="124"/>
        <v>0</v>
      </c>
      <c r="AJ665" s="39"/>
      <c r="AK665" s="39">
        <f t="shared" si="125"/>
        <v>0</v>
      </c>
      <c r="AL665" s="40">
        <v>0</v>
      </c>
      <c r="AM665" s="39">
        <f t="shared" si="126"/>
        <v>0</v>
      </c>
      <c r="AN665" s="39">
        <f t="shared" si="127"/>
        <v>0</v>
      </c>
      <c r="AO665" s="39">
        <v>0</v>
      </c>
      <c r="AP665" s="39">
        <f t="shared" si="128"/>
        <v>0</v>
      </c>
      <c r="AQ665" s="39"/>
      <c r="AR665" s="39"/>
      <c r="AS665" s="39">
        <f t="shared" si="129"/>
        <v>0</v>
      </c>
      <c r="AT665" s="41"/>
    </row>
    <row r="666" spans="1:46">
      <c r="A666" s="15"/>
      <c r="B666" s="15" t="s">
        <v>293</v>
      </c>
      <c r="C666" s="15" t="s">
        <v>66</v>
      </c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2">
        <f>SUM(E666:P666)</f>
        <v>0</v>
      </c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  <c r="AD666" s="39">
        <f t="shared" si="121"/>
        <v>0</v>
      </c>
      <c r="AE666" s="39">
        <f>(D666-R666)</f>
        <v>0</v>
      </c>
      <c r="AF666" s="39">
        <f t="shared" si="122"/>
        <v>0</v>
      </c>
      <c r="AG666" s="39">
        <f t="shared" si="123"/>
        <v>0</v>
      </c>
      <c r="AH666" s="40">
        <v>2.9000000000000001E-2</v>
      </c>
      <c r="AI666" s="39">
        <f t="shared" si="124"/>
        <v>0</v>
      </c>
      <c r="AJ666" s="39"/>
      <c r="AK666" s="39">
        <f t="shared" si="125"/>
        <v>0</v>
      </c>
      <c r="AL666" s="40">
        <v>0.04</v>
      </c>
      <c r="AM666" s="39">
        <f t="shared" si="126"/>
        <v>0</v>
      </c>
      <c r="AN666" s="39">
        <f t="shared" si="127"/>
        <v>0</v>
      </c>
      <c r="AO666" s="39">
        <v>0</v>
      </c>
      <c r="AP666" s="39">
        <f t="shared" si="128"/>
        <v>0</v>
      </c>
      <c r="AQ666" s="39"/>
      <c r="AR666" s="39"/>
      <c r="AS666" s="39">
        <f t="shared" si="129"/>
        <v>0</v>
      </c>
      <c r="AT666" s="39">
        <f>SUM(AS666+AS667)</f>
        <v>0</v>
      </c>
    </row>
    <row r="667" spans="1:46">
      <c r="A667" s="1"/>
      <c r="B667" s="1" t="s">
        <v>293</v>
      </c>
      <c r="C667" s="1" t="s">
        <v>70</v>
      </c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2">
        <f>(R666)</f>
        <v>0</v>
      </c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  <c r="AD667" s="39">
        <f t="shared" si="121"/>
        <v>0</v>
      </c>
      <c r="AE667" s="39">
        <f>(D666-R666)</f>
        <v>0</v>
      </c>
      <c r="AF667" s="39">
        <f t="shared" si="122"/>
        <v>0</v>
      </c>
      <c r="AG667" s="39">
        <f t="shared" si="123"/>
        <v>0</v>
      </c>
      <c r="AH667" s="40">
        <v>0.02</v>
      </c>
      <c r="AI667" s="39">
        <f t="shared" si="124"/>
        <v>0</v>
      </c>
      <c r="AJ667" s="39"/>
      <c r="AK667" s="39">
        <f t="shared" si="125"/>
        <v>0</v>
      </c>
      <c r="AL667" s="40">
        <v>0</v>
      </c>
      <c r="AM667" s="39">
        <f t="shared" si="126"/>
        <v>0</v>
      </c>
      <c r="AN667" s="39">
        <f t="shared" si="127"/>
        <v>0</v>
      </c>
      <c r="AO667" s="39">
        <v>0</v>
      </c>
      <c r="AP667" s="39">
        <f t="shared" si="128"/>
        <v>0</v>
      </c>
      <c r="AQ667" s="39"/>
      <c r="AR667" s="39"/>
      <c r="AS667" s="39">
        <f t="shared" si="129"/>
        <v>0</v>
      </c>
      <c r="AT667" s="41"/>
    </row>
    <row r="668" spans="1:46">
      <c r="A668" s="12"/>
      <c r="B668" s="12" t="s">
        <v>294</v>
      </c>
      <c r="C668" s="12" t="s">
        <v>66</v>
      </c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2">
        <f>SUM(E668:P668)</f>
        <v>0</v>
      </c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  <c r="AD668" s="39">
        <f t="shared" si="121"/>
        <v>0</v>
      </c>
      <c r="AE668" s="39">
        <f>(D668-R668)</f>
        <v>0</v>
      </c>
      <c r="AF668" s="39">
        <f t="shared" si="122"/>
        <v>0</v>
      </c>
      <c r="AG668" s="39">
        <f t="shared" si="123"/>
        <v>0</v>
      </c>
      <c r="AH668" s="40">
        <v>2.9000000000000001E-2</v>
      </c>
      <c r="AI668" s="39">
        <f t="shared" si="124"/>
        <v>0</v>
      </c>
      <c r="AJ668" s="39"/>
      <c r="AK668" s="39">
        <f t="shared" si="125"/>
        <v>0</v>
      </c>
      <c r="AL668" s="40">
        <v>0.04</v>
      </c>
      <c r="AM668" s="39">
        <f t="shared" si="126"/>
        <v>0</v>
      </c>
      <c r="AN668" s="39">
        <f t="shared" si="127"/>
        <v>0</v>
      </c>
      <c r="AO668" s="39">
        <v>0</v>
      </c>
      <c r="AP668" s="39">
        <f t="shared" si="128"/>
        <v>0</v>
      </c>
      <c r="AQ668" s="39"/>
      <c r="AR668" s="39"/>
      <c r="AS668" s="39">
        <f t="shared" si="129"/>
        <v>0</v>
      </c>
      <c r="AT668" s="39">
        <f>SUM(AS668)</f>
        <v>0</v>
      </c>
    </row>
    <row r="669" spans="1:46">
      <c r="A669" s="15"/>
      <c r="B669" s="15" t="s">
        <v>295</v>
      </c>
      <c r="C669" s="15" t="s">
        <v>66</v>
      </c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2">
        <f>SUM(E669:P669)</f>
        <v>0</v>
      </c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  <c r="AD669" s="39">
        <f t="shared" si="121"/>
        <v>0</v>
      </c>
      <c r="AE669" s="39">
        <f>(D669-R669)</f>
        <v>0</v>
      </c>
      <c r="AF669" s="39">
        <f t="shared" si="122"/>
        <v>0</v>
      </c>
      <c r="AG669" s="39">
        <f t="shared" si="123"/>
        <v>0</v>
      </c>
      <c r="AH669" s="40">
        <v>2.9000000000000001E-2</v>
      </c>
      <c r="AI669" s="39">
        <f t="shared" si="124"/>
        <v>0</v>
      </c>
      <c r="AJ669" s="39"/>
      <c r="AK669" s="39">
        <f t="shared" si="125"/>
        <v>0</v>
      </c>
      <c r="AL669" s="40">
        <v>0.04</v>
      </c>
      <c r="AM669" s="39">
        <f t="shared" si="126"/>
        <v>0</v>
      </c>
      <c r="AN669" s="39">
        <f t="shared" si="127"/>
        <v>0</v>
      </c>
      <c r="AO669" s="39">
        <v>0</v>
      </c>
      <c r="AP669" s="39">
        <f t="shared" si="128"/>
        <v>0</v>
      </c>
      <c r="AQ669" s="39"/>
      <c r="AR669" s="39"/>
      <c r="AS669" s="39">
        <f t="shared" si="129"/>
        <v>0</v>
      </c>
      <c r="AT669" s="39">
        <f>SUM(AS669+AS670)</f>
        <v>0</v>
      </c>
    </row>
    <row r="670" spans="1:46">
      <c r="A670" s="1"/>
      <c r="B670" s="1" t="s">
        <v>295</v>
      </c>
      <c r="C670" s="1" t="s">
        <v>76</v>
      </c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2">
        <f>(R669)</f>
        <v>0</v>
      </c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  <c r="AD670" s="39">
        <f t="shared" si="121"/>
        <v>0</v>
      </c>
      <c r="AE670" s="39">
        <f>(D669-R669)</f>
        <v>0</v>
      </c>
      <c r="AF670" s="39">
        <f t="shared" si="122"/>
        <v>0</v>
      </c>
      <c r="AG670" s="39">
        <f t="shared" si="123"/>
        <v>0</v>
      </c>
      <c r="AH670" s="40">
        <v>0.03</v>
      </c>
      <c r="AI670" s="39">
        <f t="shared" si="124"/>
        <v>0</v>
      </c>
      <c r="AJ670" s="39"/>
      <c r="AK670" s="39">
        <f t="shared" si="125"/>
        <v>0</v>
      </c>
      <c r="AL670" s="40">
        <v>3.3300000000000003E-2</v>
      </c>
      <c r="AM670" s="39">
        <f t="shared" si="126"/>
        <v>0</v>
      </c>
      <c r="AN670" s="39">
        <f t="shared" si="127"/>
        <v>0</v>
      </c>
      <c r="AO670" s="39">
        <v>0</v>
      </c>
      <c r="AP670" s="39">
        <f t="shared" si="128"/>
        <v>0</v>
      </c>
      <c r="AQ670" s="39"/>
      <c r="AR670" s="39"/>
      <c r="AS670" s="39">
        <f t="shared" si="129"/>
        <v>0</v>
      </c>
      <c r="AT670" s="41"/>
    </row>
    <row r="671" spans="1:46">
      <c r="A671" s="12"/>
      <c r="B671" s="12" t="s">
        <v>296</v>
      </c>
      <c r="C671" s="12" t="s">
        <v>66</v>
      </c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2">
        <f>SUM(E671:P671)</f>
        <v>0</v>
      </c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  <c r="AD671" s="39">
        <f t="shared" si="121"/>
        <v>0</v>
      </c>
      <c r="AE671" s="39">
        <f>(D671-R671)</f>
        <v>0</v>
      </c>
      <c r="AF671" s="39">
        <f t="shared" si="122"/>
        <v>0</v>
      </c>
      <c r="AG671" s="39">
        <f t="shared" si="123"/>
        <v>0</v>
      </c>
      <c r="AH671" s="40">
        <v>2.9000000000000001E-2</v>
      </c>
      <c r="AI671" s="39">
        <f t="shared" si="124"/>
        <v>0</v>
      </c>
      <c r="AJ671" s="39"/>
      <c r="AK671" s="39">
        <f t="shared" si="125"/>
        <v>0</v>
      </c>
      <c r="AL671" s="40">
        <v>0.04</v>
      </c>
      <c r="AM671" s="39">
        <f t="shared" si="126"/>
        <v>0</v>
      </c>
      <c r="AN671" s="39">
        <f t="shared" si="127"/>
        <v>0</v>
      </c>
      <c r="AO671" s="39">
        <v>0</v>
      </c>
      <c r="AP671" s="39">
        <f t="shared" si="128"/>
        <v>0</v>
      </c>
      <c r="AQ671" s="39"/>
      <c r="AR671" s="39"/>
      <c r="AS671" s="39">
        <f t="shared" si="129"/>
        <v>0</v>
      </c>
      <c r="AT671" s="39">
        <f>SUM(AS671+AS672)</f>
        <v>0</v>
      </c>
    </row>
    <row r="672" spans="1:46">
      <c r="A672" s="1"/>
      <c r="B672" s="1" t="s">
        <v>296</v>
      </c>
      <c r="C672" s="1" t="s">
        <v>76</v>
      </c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2">
        <f>(R671)</f>
        <v>0</v>
      </c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  <c r="AD672" s="39">
        <f t="shared" si="121"/>
        <v>0</v>
      </c>
      <c r="AE672" s="39">
        <f>(D671-R671)</f>
        <v>0</v>
      </c>
      <c r="AF672" s="39">
        <f t="shared" si="122"/>
        <v>0</v>
      </c>
      <c r="AG672" s="39">
        <f t="shared" si="123"/>
        <v>0</v>
      </c>
      <c r="AH672" s="40">
        <v>0.02</v>
      </c>
      <c r="AI672" s="39">
        <f t="shared" si="124"/>
        <v>0</v>
      </c>
      <c r="AJ672" s="39"/>
      <c r="AK672" s="39">
        <f t="shared" si="125"/>
        <v>0</v>
      </c>
      <c r="AL672" s="40">
        <v>3.3300000000000003E-2</v>
      </c>
      <c r="AM672" s="39">
        <f t="shared" si="126"/>
        <v>0</v>
      </c>
      <c r="AN672" s="39">
        <f t="shared" si="127"/>
        <v>0</v>
      </c>
      <c r="AO672" s="39">
        <v>0</v>
      </c>
      <c r="AP672" s="39">
        <f t="shared" si="128"/>
        <v>0</v>
      </c>
      <c r="AQ672" s="39"/>
      <c r="AR672" s="39"/>
      <c r="AS672" s="39">
        <f t="shared" si="129"/>
        <v>0</v>
      </c>
      <c r="AT672" s="41"/>
    </row>
    <row r="673" spans="1:46">
      <c r="A673" s="15"/>
      <c r="B673" s="15" t="s">
        <v>297</v>
      </c>
      <c r="C673" s="15" t="s">
        <v>66</v>
      </c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2">
        <f>SUM(E673:P673)</f>
        <v>0</v>
      </c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  <c r="AD673" s="39">
        <f t="shared" si="121"/>
        <v>0</v>
      </c>
      <c r="AE673" s="39">
        <f>(D673-R673)</f>
        <v>0</v>
      </c>
      <c r="AF673" s="39">
        <f t="shared" si="122"/>
        <v>0</v>
      </c>
      <c r="AG673" s="39">
        <f t="shared" si="123"/>
        <v>0</v>
      </c>
      <c r="AH673" s="40">
        <v>2.9000000000000001E-2</v>
      </c>
      <c r="AI673" s="39">
        <f t="shared" si="124"/>
        <v>0</v>
      </c>
      <c r="AJ673" s="39"/>
      <c r="AK673" s="39">
        <f t="shared" si="125"/>
        <v>0</v>
      </c>
      <c r="AL673" s="40">
        <v>0.04</v>
      </c>
      <c r="AM673" s="39">
        <f t="shared" si="126"/>
        <v>0</v>
      </c>
      <c r="AN673" s="39">
        <f t="shared" si="127"/>
        <v>0</v>
      </c>
      <c r="AO673" s="39">
        <v>0</v>
      </c>
      <c r="AP673" s="39">
        <f t="shared" si="128"/>
        <v>0</v>
      </c>
      <c r="AQ673" s="39"/>
      <c r="AR673" s="39"/>
      <c r="AS673" s="39">
        <f t="shared" si="129"/>
        <v>0</v>
      </c>
      <c r="AT673" s="39">
        <f>SUM(AS673+AS674)</f>
        <v>0</v>
      </c>
    </row>
    <row r="674" spans="1:46">
      <c r="A674" s="1"/>
      <c r="B674" s="1" t="s">
        <v>297</v>
      </c>
      <c r="C674" s="1" t="s">
        <v>76</v>
      </c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2">
        <f>(R673)</f>
        <v>0</v>
      </c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  <c r="AD674" s="39">
        <f t="shared" si="121"/>
        <v>0</v>
      </c>
      <c r="AE674" s="39">
        <f>(D673-R673)</f>
        <v>0</v>
      </c>
      <c r="AF674" s="39">
        <f t="shared" si="122"/>
        <v>0</v>
      </c>
      <c r="AG674" s="39">
        <f t="shared" si="123"/>
        <v>0</v>
      </c>
      <c r="AH674" s="40">
        <v>0.02</v>
      </c>
      <c r="AI674" s="39">
        <f t="shared" si="124"/>
        <v>0</v>
      </c>
      <c r="AJ674" s="39"/>
      <c r="AK674" s="39">
        <f t="shared" si="125"/>
        <v>0</v>
      </c>
      <c r="AL674" s="40">
        <v>3.3300000000000003E-2</v>
      </c>
      <c r="AM674" s="39">
        <f t="shared" si="126"/>
        <v>0</v>
      </c>
      <c r="AN674" s="39">
        <f t="shared" si="127"/>
        <v>0</v>
      </c>
      <c r="AO674" s="39">
        <v>0</v>
      </c>
      <c r="AP674" s="39">
        <f t="shared" si="128"/>
        <v>0</v>
      </c>
      <c r="AQ674" s="39"/>
      <c r="AR674" s="39"/>
      <c r="AS674" s="39">
        <f t="shared" si="129"/>
        <v>0</v>
      </c>
      <c r="AT674" s="41"/>
    </row>
    <row r="675" spans="1:46">
      <c r="A675" s="17"/>
      <c r="B675" s="17" t="s">
        <v>298</v>
      </c>
      <c r="C675" s="17" t="s">
        <v>66</v>
      </c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2">
        <f>SUM(E675:P675)</f>
        <v>0</v>
      </c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  <c r="AD675" s="39">
        <f t="shared" si="121"/>
        <v>0</v>
      </c>
      <c r="AE675" s="39">
        <f>(D675-R675)</f>
        <v>0</v>
      </c>
      <c r="AF675" s="39">
        <f t="shared" si="122"/>
        <v>0</v>
      </c>
      <c r="AG675" s="39">
        <f t="shared" si="123"/>
        <v>0</v>
      </c>
      <c r="AH675" s="40">
        <v>2.9000000000000001E-2</v>
      </c>
      <c r="AI675" s="39">
        <f t="shared" si="124"/>
        <v>0</v>
      </c>
      <c r="AJ675" s="39"/>
      <c r="AK675" s="39">
        <f t="shared" si="125"/>
        <v>0</v>
      </c>
      <c r="AL675" s="40">
        <v>0.04</v>
      </c>
      <c r="AM675" s="39">
        <f t="shared" si="126"/>
        <v>0</v>
      </c>
      <c r="AN675" s="39">
        <f t="shared" si="127"/>
        <v>0</v>
      </c>
      <c r="AO675" s="39">
        <v>0</v>
      </c>
      <c r="AP675" s="39">
        <f t="shared" si="128"/>
        <v>0</v>
      </c>
      <c r="AQ675" s="39"/>
      <c r="AR675" s="39"/>
      <c r="AS675" s="39">
        <f t="shared" si="129"/>
        <v>0</v>
      </c>
      <c r="AT675" s="39">
        <f>SUM(AS675+AS676)</f>
        <v>0</v>
      </c>
    </row>
    <row r="676" spans="1:46">
      <c r="A676" s="1"/>
      <c r="B676" s="1" t="s">
        <v>298</v>
      </c>
      <c r="C676" s="1" t="s">
        <v>76</v>
      </c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2">
        <f>(R675)</f>
        <v>0</v>
      </c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  <c r="AD676" s="39">
        <f t="shared" si="121"/>
        <v>0</v>
      </c>
      <c r="AE676" s="39">
        <f>(D675-R675)</f>
        <v>0</v>
      </c>
      <c r="AF676" s="39">
        <f t="shared" si="122"/>
        <v>0</v>
      </c>
      <c r="AG676" s="39">
        <f t="shared" si="123"/>
        <v>0</v>
      </c>
      <c r="AH676" s="40">
        <v>0.02</v>
      </c>
      <c r="AI676" s="39">
        <f t="shared" si="124"/>
        <v>0</v>
      </c>
      <c r="AJ676" s="39"/>
      <c r="AK676" s="39">
        <f t="shared" si="125"/>
        <v>0</v>
      </c>
      <c r="AL676" s="40">
        <v>3.3300000000000003E-2</v>
      </c>
      <c r="AM676" s="39">
        <f t="shared" si="126"/>
        <v>0</v>
      </c>
      <c r="AN676" s="39">
        <f t="shared" si="127"/>
        <v>0</v>
      </c>
      <c r="AO676" s="39">
        <v>0</v>
      </c>
      <c r="AP676" s="39">
        <f t="shared" si="128"/>
        <v>0</v>
      </c>
      <c r="AQ676" s="39"/>
      <c r="AR676" s="39"/>
      <c r="AS676" s="39">
        <f t="shared" si="129"/>
        <v>0</v>
      </c>
      <c r="AT676" s="41"/>
    </row>
    <row r="677" spans="1:46">
      <c r="A677" s="12"/>
      <c r="B677" s="12" t="s">
        <v>299</v>
      </c>
      <c r="C677" s="12" t="s">
        <v>66</v>
      </c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2">
        <f>SUM(E677:P677)</f>
        <v>0</v>
      </c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  <c r="AD677" s="39">
        <f t="shared" si="121"/>
        <v>0</v>
      </c>
      <c r="AE677" s="39">
        <f>(D677-R677)</f>
        <v>0</v>
      </c>
      <c r="AF677" s="39">
        <f t="shared" si="122"/>
        <v>0</v>
      </c>
      <c r="AG677" s="39">
        <f t="shared" si="123"/>
        <v>0</v>
      </c>
      <c r="AH677" s="40">
        <v>2.9000000000000001E-2</v>
      </c>
      <c r="AI677" s="39">
        <f t="shared" si="124"/>
        <v>0</v>
      </c>
      <c r="AJ677" s="39"/>
      <c r="AK677" s="39">
        <f t="shared" si="125"/>
        <v>0</v>
      </c>
      <c r="AL677" s="40">
        <v>0.04</v>
      </c>
      <c r="AM677" s="39">
        <f t="shared" si="126"/>
        <v>0</v>
      </c>
      <c r="AN677" s="39">
        <f t="shared" si="127"/>
        <v>0</v>
      </c>
      <c r="AO677" s="39">
        <v>0</v>
      </c>
      <c r="AP677" s="39">
        <f t="shared" si="128"/>
        <v>0</v>
      </c>
      <c r="AQ677" s="39"/>
      <c r="AR677" s="39"/>
      <c r="AS677" s="39">
        <f t="shared" si="129"/>
        <v>0</v>
      </c>
      <c r="AT677" s="39">
        <f>SUM(AS677)</f>
        <v>0</v>
      </c>
    </row>
    <row r="678" spans="1:46">
      <c r="A678" s="15"/>
      <c r="B678" s="15" t="s">
        <v>300</v>
      </c>
      <c r="C678" s="15" t="s">
        <v>66</v>
      </c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2">
        <f>SUM(E678:P678)</f>
        <v>0</v>
      </c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  <c r="AD678" s="39">
        <f t="shared" si="121"/>
        <v>0</v>
      </c>
      <c r="AE678" s="39">
        <f>(D678-R678)</f>
        <v>0</v>
      </c>
      <c r="AF678" s="39">
        <f t="shared" si="122"/>
        <v>0</v>
      </c>
      <c r="AG678" s="39">
        <f t="shared" si="123"/>
        <v>0</v>
      </c>
      <c r="AH678" s="40">
        <v>2.9000000000000001E-2</v>
      </c>
      <c r="AI678" s="39">
        <f t="shared" si="124"/>
        <v>0</v>
      </c>
      <c r="AJ678" s="39"/>
      <c r="AK678" s="39">
        <f t="shared" si="125"/>
        <v>0</v>
      </c>
      <c r="AL678" s="40">
        <v>0.04</v>
      </c>
      <c r="AM678" s="39">
        <f t="shared" si="126"/>
        <v>0</v>
      </c>
      <c r="AN678" s="39">
        <f t="shared" si="127"/>
        <v>0</v>
      </c>
      <c r="AO678" s="39">
        <v>0</v>
      </c>
      <c r="AP678" s="39">
        <f t="shared" si="128"/>
        <v>0</v>
      </c>
      <c r="AQ678" s="39"/>
      <c r="AR678" s="39"/>
      <c r="AS678" s="39">
        <f t="shared" si="129"/>
        <v>0</v>
      </c>
      <c r="AT678" s="39">
        <f>SUM(AS678)</f>
        <v>0</v>
      </c>
    </row>
    <row r="679" spans="1:46">
      <c r="A679" s="17"/>
      <c r="B679" s="17" t="s">
        <v>301</v>
      </c>
      <c r="C679" s="17" t="s">
        <v>66</v>
      </c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2">
        <f>SUM(E679:P679)</f>
        <v>0</v>
      </c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  <c r="AD679" s="39">
        <f t="shared" si="121"/>
        <v>0</v>
      </c>
      <c r="AE679" s="39">
        <f>(D679-R679)</f>
        <v>0</v>
      </c>
      <c r="AF679" s="39">
        <f t="shared" si="122"/>
        <v>0</v>
      </c>
      <c r="AG679" s="39">
        <f t="shared" si="123"/>
        <v>0</v>
      </c>
      <c r="AH679" s="40">
        <v>2.9000000000000001E-2</v>
      </c>
      <c r="AI679" s="39">
        <f t="shared" si="124"/>
        <v>0</v>
      </c>
      <c r="AJ679" s="39"/>
      <c r="AK679" s="39">
        <f t="shared" si="125"/>
        <v>0</v>
      </c>
      <c r="AL679" s="40">
        <v>0.04</v>
      </c>
      <c r="AM679" s="39">
        <f t="shared" si="126"/>
        <v>0</v>
      </c>
      <c r="AN679" s="39">
        <f t="shared" si="127"/>
        <v>0</v>
      </c>
      <c r="AO679" s="39">
        <v>0</v>
      </c>
      <c r="AP679" s="39">
        <f t="shared" si="128"/>
        <v>0</v>
      </c>
      <c r="AQ679" s="39"/>
      <c r="AR679" s="39"/>
      <c r="AS679" s="39">
        <f t="shared" si="129"/>
        <v>0</v>
      </c>
      <c r="AT679" s="39">
        <f>SUM(AS679+AS680+AS681)</f>
        <v>0</v>
      </c>
    </row>
    <row r="680" spans="1:46">
      <c r="A680" s="1"/>
      <c r="B680" s="1" t="s">
        <v>301</v>
      </c>
      <c r="C680" s="1" t="s">
        <v>76</v>
      </c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2">
        <f>(R679)</f>
        <v>0</v>
      </c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  <c r="AD680" s="39">
        <f t="shared" si="121"/>
        <v>0</v>
      </c>
      <c r="AE680" s="39">
        <f>(D679-R679)</f>
        <v>0</v>
      </c>
      <c r="AF680" s="39">
        <f t="shared" si="122"/>
        <v>0</v>
      </c>
      <c r="AG680" s="39">
        <f t="shared" si="123"/>
        <v>0</v>
      </c>
      <c r="AH680" s="40">
        <v>2.5000000000000001E-2</v>
      </c>
      <c r="AI680" s="39">
        <f t="shared" si="124"/>
        <v>0</v>
      </c>
      <c r="AJ680" s="39"/>
      <c r="AK680" s="39">
        <f t="shared" si="125"/>
        <v>0</v>
      </c>
      <c r="AL680" s="40">
        <v>3.3300000000000003E-2</v>
      </c>
      <c r="AM680" s="39">
        <f t="shared" si="126"/>
        <v>0</v>
      </c>
      <c r="AN680" s="39">
        <f t="shared" si="127"/>
        <v>0</v>
      </c>
      <c r="AO680" s="39">
        <v>0</v>
      </c>
      <c r="AP680" s="39">
        <f t="shared" si="128"/>
        <v>0</v>
      </c>
      <c r="AQ680" s="39"/>
      <c r="AR680" s="39"/>
      <c r="AS680" s="39">
        <f t="shared" si="129"/>
        <v>0</v>
      </c>
      <c r="AT680" s="41"/>
    </row>
    <row r="681" spans="1:46">
      <c r="A681" s="1"/>
      <c r="B681" s="1" t="s">
        <v>301</v>
      </c>
      <c r="C681" s="1" t="s">
        <v>70</v>
      </c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2">
        <f>R679</f>
        <v>0</v>
      </c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  <c r="AD681" s="39">
        <f t="shared" si="121"/>
        <v>0</v>
      </c>
      <c r="AE681" s="39">
        <f>(D679-R679)</f>
        <v>0</v>
      </c>
      <c r="AF681" s="39">
        <f t="shared" si="122"/>
        <v>0</v>
      </c>
      <c r="AG681" s="39">
        <f t="shared" si="123"/>
        <v>0</v>
      </c>
      <c r="AH681" s="40">
        <v>1.4999999999999999E-2</v>
      </c>
      <c r="AI681" s="39">
        <f t="shared" si="124"/>
        <v>0</v>
      </c>
      <c r="AJ681" s="39"/>
      <c r="AK681" s="39">
        <f t="shared" si="125"/>
        <v>0</v>
      </c>
      <c r="AL681" s="40">
        <v>3.3300000000000003E-2</v>
      </c>
      <c r="AM681" s="39">
        <f t="shared" si="126"/>
        <v>0</v>
      </c>
      <c r="AN681" s="39">
        <f t="shared" si="127"/>
        <v>0</v>
      </c>
      <c r="AO681" s="39">
        <v>0</v>
      </c>
      <c r="AP681" s="39">
        <f t="shared" si="128"/>
        <v>0</v>
      </c>
      <c r="AQ681" s="39"/>
      <c r="AR681" s="39"/>
      <c r="AS681" s="39">
        <f t="shared" si="129"/>
        <v>0</v>
      </c>
      <c r="AT681" s="41"/>
    </row>
    <row r="682" spans="1:46">
      <c r="A682" s="17"/>
      <c r="B682" s="17" t="s">
        <v>302</v>
      </c>
      <c r="C682" s="17" t="s">
        <v>66</v>
      </c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2">
        <f>SUM(E682:P682)</f>
        <v>0</v>
      </c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  <c r="AD682" s="39">
        <f t="shared" si="121"/>
        <v>0</v>
      </c>
      <c r="AE682" s="39">
        <f>(D682-R682)</f>
        <v>0</v>
      </c>
      <c r="AF682" s="39">
        <f t="shared" si="122"/>
        <v>0</v>
      </c>
      <c r="AG682" s="39">
        <f t="shared" si="123"/>
        <v>0</v>
      </c>
      <c r="AH682" s="40">
        <v>2.9000000000000001E-2</v>
      </c>
      <c r="AI682" s="39">
        <f t="shared" si="124"/>
        <v>0</v>
      </c>
      <c r="AJ682" s="39"/>
      <c r="AK682" s="39">
        <f t="shared" si="125"/>
        <v>0</v>
      </c>
      <c r="AL682" s="40">
        <v>0.04</v>
      </c>
      <c r="AM682" s="39">
        <f t="shared" si="126"/>
        <v>0</v>
      </c>
      <c r="AN682" s="39">
        <f t="shared" si="127"/>
        <v>0</v>
      </c>
      <c r="AO682" s="39">
        <v>0</v>
      </c>
      <c r="AP682" s="39">
        <f t="shared" si="128"/>
        <v>0</v>
      </c>
      <c r="AQ682" s="39"/>
      <c r="AR682" s="39"/>
      <c r="AS682" s="39">
        <f t="shared" si="129"/>
        <v>0</v>
      </c>
      <c r="AT682" s="39">
        <f>SUM(AS682+AS683+AS684)</f>
        <v>0</v>
      </c>
    </row>
    <row r="683" spans="1:46">
      <c r="A683" s="1"/>
      <c r="B683" s="1" t="s">
        <v>302</v>
      </c>
      <c r="C683" s="1" t="s">
        <v>76</v>
      </c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2">
        <f>(R682)</f>
        <v>0</v>
      </c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  <c r="AD683" s="39">
        <f t="shared" si="121"/>
        <v>0</v>
      </c>
      <c r="AE683" s="39">
        <f>(D682-R682)</f>
        <v>0</v>
      </c>
      <c r="AF683" s="39">
        <f t="shared" si="122"/>
        <v>0</v>
      </c>
      <c r="AG683" s="39">
        <f t="shared" si="123"/>
        <v>0</v>
      </c>
      <c r="AH683" s="40">
        <v>0.02</v>
      </c>
      <c r="AI683" s="39">
        <f t="shared" si="124"/>
        <v>0</v>
      </c>
      <c r="AJ683" s="39"/>
      <c r="AK683" s="39">
        <f t="shared" si="125"/>
        <v>0</v>
      </c>
      <c r="AL683" s="40">
        <v>3.3300000000000003E-2</v>
      </c>
      <c r="AM683" s="39">
        <f t="shared" si="126"/>
        <v>0</v>
      </c>
      <c r="AN683" s="39">
        <f t="shared" si="127"/>
        <v>0</v>
      </c>
      <c r="AO683" s="39">
        <v>0</v>
      </c>
      <c r="AP683" s="39">
        <f t="shared" si="128"/>
        <v>0</v>
      </c>
      <c r="AQ683" s="39"/>
      <c r="AR683" s="39"/>
      <c r="AS683" s="39">
        <f t="shared" si="129"/>
        <v>0</v>
      </c>
      <c r="AT683" s="41"/>
    </row>
    <row r="684" spans="1:46">
      <c r="A684" s="1"/>
      <c r="B684" s="1" t="s">
        <v>302</v>
      </c>
      <c r="C684" s="1" t="s">
        <v>70</v>
      </c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2">
        <f>R682</f>
        <v>0</v>
      </c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  <c r="AD684" s="39">
        <f t="shared" si="121"/>
        <v>0</v>
      </c>
      <c r="AE684" s="39">
        <f>(D682-R682)</f>
        <v>0</v>
      </c>
      <c r="AF684" s="39">
        <f t="shared" si="122"/>
        <v>0</v>
      </c>
      <c r="AG684" s="39">
        <f t="shared" si="123"/>
        <v>0</v>
      </c>
      <c r="AH684" s="40">
        <v>1.4999999999999999E-2</v>
      </c>
      <c r="AI684" s="39">
        <f t="shared" si="124"/>
        <v>0</v>
      </c>
      <c r="AJ684" s="39"/>
      <c r="AK684" s="39">
        <f t="shared" si="125"/>
        <v>0</v>
      </c>
      <c r="AL684" s="40">
        <v>3.3300000000000003E-2</v>
      </c>
      <c r="AM684" s="39">
        <f t="shared" si="126"/>
        <v>0</v>
      </c>
      <c r="AN684" s="39">
        <f t="shared" si="127"/>
        <v>0</v>
      </c>
      <c r="AO684" s="39">
        <v>0</v>
      </c>
      <c r="AP684" s="39">
        <f t="shared" si="128"/>
        <v>0</v>
      </c>
      <c r="AQ684" s="39"/>
      <c r="AR684" s="39"/>
      <c r="AS684" s="39">
        <f t="shared" si="129"/>
        <v>0</v>
      </c>
      <c r="AT684" s="41"/>
    </row>
    <row r="685" spans="1:46">
      <c r="A685" s="12"/>
      <c r="B685" s="12" t="s">
        <v>303</v>
      </c>
      <c r="C685" s="12" t="s">
        <v>66</v>
      </c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2">
        <f>SUM(E685:P685)</f>
        <v>0</v>
      </c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  <c r="AD685" s="39">
        <f t="shared" si="121"/>
        <v>0</v>
      </c>
      <c r="AE685" s="39">
        <f>(D685-R685)</f>
        <v>0</v>
      </c>
      <c r="AF685" s="39">
        <f t="shared" si="122"/>
        <v>0</v>
      </c>
      <c r="AG685" s="39">
        <f t="shared" si="123"/>
        <v>0</v>
      </c>
      <c r="AH685" s="40">
        <v>2.9000000000000001E-2</v>
      </c>
      <c r="AI685" s="39">
        <f t="shared" si="124"/>
        <v>0</v>
      </c>
      <c r="AJ685" s="39"/>
      <c r="AK685" s="39">
        <f t="shared" si="125"/>
        <v>0</v>
      </c>
      <c r="AL685" s="40">
        <v>0.04</v>
      </c>
      <c r="AM685" s="39">
        <f t="shared" si="126"/>
        <v>0</v>
      </c>
      <c r="AN685" s="39">
        <f t="shared" si="127"/>
        <v>0</v>
      </c>
      <c r="AO685" s="39">
        <v>0</v>
      </c>
      <c r="AP685" s="39">
        <f t="shared" si="128"/>
        <v>0</v>
      </c>
      <c r="AQ685" s="39"/>
      <c r="AR685" s="39"/>
      <c r="AS685" s="39">
        <f t="shared" si="129"/>
        <v>0</v>
      </c>
      <c r="AT685" s="39">
        <f>SUM(AS685+AS686)</f>
        <v>0</v>
      </c>
    </row>
    <row r="686" spans="1:46">
      <c r="A686" s="1"/>
      <c r="B686" s="1" t="s">
        <v>303</v>
      </c>
      <c r="C686" s="1" t="s">
        <v>70</v>
      </c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2">
        <f>(R685)</f>
        <v>0</v>
      </c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  <c r="AD686" s="39">
        <f t="shared" si="121"/>
        <v>0</v>
      </c>
      <c r="AE686" s="39">
        <f>(D685-R685)</f>
        <v>0</v>
      </c>
      <c r="AF686" s="39">
        <f t="shared" si="122"/>
        <v>0</v>
      </c>
      <c r="AG686" s="39">
        <f t="shared" si="123"/>
        <v>0</v>
      </c>
      <c r="AH686" s="40">
        <v>1.4999999999999999E-2</v>
      </c>
      <c r="AI686" s="39">
        <f t="shared" si="124"/>
        <v>0</v>
      </c>
      <c r="AJ686" s="39"/>
      <c r="AK686" s="39">
        <f t="shared" si="125"/>
        <v>0</v>
      </c>
      <c r="AL686" s="40">
        <v>3.3300000000000003E-2</v>
      </c>
      <c r="AM686" s="39">
        <f t="shared" si="126"/>
        <v>0</v>
      </c>
      <c r="AN686" s="39">
        <f t="shared" si="127"/>
        <v>0</v>
      </c>
      <c r="AO686" s="39">
        <v>0</v>
      </c>
      <c r="AP686" s="39">
        <f t="shared" si="128"/>
        <v>0</v>
      </c>
      <c r="AQ686" s="39"/>
      <c r="AR686" s="39"/>
      <c r="AS686" s="39">
        <f t="shared" si="129"/>
        <v>0</v>
      </c>
      <c r="AT686" s="41"/>
    </row>
    <row r="687" spans="1:46">
      <c r="A687" s="12"/>
      <c r="B687" s="12" t="s">
        <v>304</v>
      </c>
      <c r="C687" s="12" t="s">
        <v>66</v>
      </c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2">
        <f>SUM(E687:P687)</f>
        <v>0</v>
      </c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  <c r="AD687" s="39">
        <f t="shared" si="121"/>
        <v>0</v>
      </c>
      <c r="AE687" s="39">
        <f>(D687-R687)</f>
        <v>0</v>
      </c>
      <c r="AF687" s="39">
        <f t="shared" si="122"/>
        <v>0</v>
      </c>
      <c r="AG687" s="39">
        <f t="shared" si="123"/>
        <v>0</v>
      </c>
      <c r="AH687" s="40">
        <v>2.9000000000000001E-2</v>
      </c>
      <c r="AI687" s="39">
        <f t="shared" si="124"/>
        <v>0</v>
      </c>
      <c r="AJ687" s="39"/>
      <c r="AK687" s="39">
        <f t="shared" si="125"/>
        <v>0</v>
      </c>
      <c r="AL687" s="40">
        <v>0.04</v>
      </c>
      <c r="AM687" s="39">
        <f t="shared" si="126"/>
        <v>0</v>
      </c>
      <c r="AN687" s="39">
        <f t="shared" si="127"/>
        <v>0</v>
      </c>
      <c r="AO687" s="39">
        <v>0</v>
      </c>
      <c r="AP687" s="39">
        <f t="shared" si="128"/>
        <v>0</v>
      </c>
      <c r="AQ687" s="39"/>
      <c r="AR687" s="39"/>
      <c r="AS687" s="39">
        <f t="shared" si="129"/>
        <v>0</v>
      </c>
      <c r="AT687" s="39">
        <f>SUM(AS687+AS688+AS689)</f>
        <v>0</v>
      </c>
    </row>
    <row r="688" spans="1:46">
      <c r="A688" s="1"/>
      <c r="B688" s="1" t="s">
        <v>304</v>
      </c>
      <c r="C688" s="1" t="s">
        <v>76</v>
      </c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2">
        <f>(R687)</f>
        <v>0</v>
      </c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  <c r="AD688" s="39">
        <f t="shared" si="121"/>
        <v>0</v>
      </c>
      <c r="AE688" s="39">
        <f>(D687-R687)</f>
        <v>0</v>
      </c>
      <c r="AF688" s="39">
        <f t="shared" si="122"/>
        <v>0</v>
      </c>
      <c r="AG688" s="39">
        <f t="shared" si="123"/>
        <v>0</v>
      </c>
      <c r="AH688" s="40">
        <v>0.05</v>
      </c>
      <c r="AI688" s="39">
        <f t="shared" si="124"/>
        <v>0</v>
      </c>
      <c r="AJ688" s="39"/>
      <c r="AK688" s="39">
        <f t="shared" si="125"/>
        <v>0</v>
      </c>
      <c r="AL688" s="40">
        <v>3.3300000000000003E-2</v>
      </c>
      <c r="AM688" s="39">
        <f t="shared" si="126"/>
        <v>0</v>
      </c>
      <c r="AN688" s="39">
        <f t="shared" si="127"/>
        <v>0</v>
      </c>
      <c r="AO688" s="39">
        <v>0</v>
      </c>
      <c r="AP688" s="39">
        <f t="shared" si="128"/>
        <v>0</v>
      </c>
      <c r="AQ688" s="39"/>
      <c r="AR688" s="39"/>
      <c r="AS688" s="39">
        <f t="shared" si="129"/>
        <v>0</v>
      </c>
      <c r="AT688" s="41"/>
    </row>
    <row r="689" spans="1:46">
      <c r="A689" s="1"/>
      <c r="B689" s="1" t="s">
        <v>304</v>
      </c>
      <c r="C689" s="1" t="s">
        <v>70</v>
      </c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2">
        <f>R687</f>
        <v>0</v>
      </c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  <c r="AD689" s="39">
        <f t="shared" si="121"/>
        <v>0</v>
      </c>
      <c r="AE689" s="39">
        <f>(D687-R687)</f>
        <v>0</v>
      </c>
      <c r="AF689" s="39">
        <f t="shared" si="122"/>
        <v>0</v>
      </c>
      <c r="AG689" s="39">
        <f t="shared" si="123"/>
        <v>0</v>
      </c>
      <c r="AH689" s="40">
        <v>0.01</v>
      </c>
      <c r="AI689" s="39">
        <f t="shared" si="124"/>
        <v>0</v>
      </c>
      <c r="AJ689" s="39"/>
      <c r="AK689" s="39">
        <f t="shared" si="125"/>
        <v>0</v>
      </c>
      <c r="AL689" s="40">
        <v>3.3300000000000003E-2</v>
      </c>
      <c r="AM689" s="39">
        <f t="shared" si="126"/>
        <v>0</v>
      </c>
      <c r="AN689" s="39">
        <f t="shared" si="127"/>
        <v>0</v>
      </c>
      <c r="AO689" s="39">
        <v>0</v>
      </c>
      <c r="AP689" s="39">
        <f t="shared" si="128"/>
        <v>0</v>
      </c>
      <c r="AQ689" s="39"/>
      <c r="AR689" s="39"/>
      <c r="AS689" s="39">
        <f t="shared" si="129"/>
        <v>0</v>
      </c>
      <c r="AT689" s="41"/>
    </row>
    <row r="690" spans="1:46">
      <c r="A690" s="12"/>
      <c r="B690" s="12" t="s">
        <v>305</v>
      </c>
      <c r="C690" s="12" t="s">
        <v>66</v>
      </c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2">
        <f>SUM(E690:P690)</f>
        <v>0</v>
      </c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  <c r="AD690" s="39">
        <f t="shared" si="121"/>
        <v>0</v>
      </c>
      <c r="AE690" s="39">
        <f>(D690-R690)</f>
        <v>0</v>
      </c>
      <c r="AF690" s="39">
        <f t="shared" si="122"/>
        <v>0</v>
      </c>
      <c r="AG690" s="39">
        <f t="shared" si="123"/>
        <v>0</v>
      </c>
      <c r="AH690" s="40">
        <v>2.9000000000000001E-2</v>
      </c>
      <c r="AI690" s="39">
        <f t="shared" si="124"/>
        <v>0</v>
      </c>
      <c r="AJ690" s="39"/>
      <c r="AK690" s="39">
        <f t="shared" si="125"/>
        <v>0</v>
      </c>
      <c r="AL690" s="40">
        <v>0.04</v>
      </c>
      <c r="AM690" s="39">
        <f t="shared" si="126"/>
        <v>0</v>
      </c>
      <c r="AN690" s="39">
        <f t="shared" si="127"/>
        <v>0</v>
      </c>
      <c r="AO690" s="39">
        <v>0</v>
      </c>
      <c r="AP690" s="39">
        <f t="shared" si="128"/>
        <v>0</v>
      </c>
      <c r="AQ690" s="39"/>
      <c r="AR690" s="39"/>
      <c r="AS690" s="39">
        <f t="shared" si="129"/>
        <v>0</v>
      </c>
      <c r="AT690" s="39">
        <f>SUM(AS690+AS691+AS692)</f>
        <v>0</v>
      </c>
    </row>
    <row r="691" spans="1:46">
      <c r="A691" s="1"/>
      <c r="B691" s="1" t="s">
        <v>305</v>
      </c>
      <c r="C691" s="1" t="s">
        <v>76</v>
      </c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2">
        <f>(R690)</f>
        <v>0</v>
      </c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  <c r="AD691" s="39">
        <f t="shared" si="121"/>
        <v>0</v>
      </c>
      <c r="AE691" s="39">
        <f>(D690-R690)</f>
        <v>0</v>
      </c>
      <c r="AF691" s="39">
        <f t="shared" si="122"/>
        <v>0</v>
      </c>
      <c r="AG691" s="39">
        <f t="shared" si="123"/>
        <v>0</v>
      </c>
      <c r="AH691" s="40">
        <v>0.03</v>
      </c>
      <c r="AI691" s="39">
        <f t="shared" si="124"/>
        <v>0</v>
      </c>
      <c r="AJ691" s="39"/>
      <c r="AK691" s="39">
        <f t="shared" si="125"/>
        <v>0</v>
      </c>
      <c r="AL691" s="40">
        <v>3.3300000000000003E-2</v>
      </c>
      <c r="AM691" s="39">
        <f t="shared" si="126"/>
        <v>0</v>
      </c>
      <c r="AN691" s="39">
        <f t="shared" si="127"/>
        <v>0</v>
      </c>
      <c r="AO691" s="39">
        <v>0</v>
      </c>
      <c r="AP691" s="39">
        <f t="shared" si="128"/>
        <v>0</v>
      </c>
      <c r="AQ691" s="39"/>
      <c r="AR691" s="39"/>
      <c r="AS691" s="39">
        <f t="shared" si="129"/>
        <v>0</v>
      </c>
      <c r="AT691" s="41"/>
    </row>
    <row r="692" spans="1:46">
      <c r="A692" s="1"/>
      <c r="B692" s="1" t="s">
        <v>305</v>
      </c>
      <c r="C692" s="1" t="s">
        <v>70</v>
      </c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2">
        <f>R690</f>
        <v>0</v>
      </c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  <c r="AD692" s="39">
        <f t="shared" si="121"/>
        <v>0</v>
      </c>
      <c r="AE692" s="39">
        <f>(D690-R690)</f>
        <v>0</v>
      </c>
      <c r="AF692" s="39">
        <f t="shared" si="122"/>
        <v>0</v>
      </c>
      <c r="AG692" s="39">
        <f t="shared" si="123"/>
        <v>0</v>
      </c>
      <c r="AH692" s="40">
        <v>0.01</v>
      </c>
      <c r="AI692" s="39">
        <f t="shared" si="124"/>
        <v>0</v>
      </c>
      <c r="AJ692" s="39"/>
      <c r="AK692" s="39">
        <f t="shared" si="125"/>
        <v>0</v>
      </c>
      <c r="AL692" s="40">
        <v>3.3300000000000003E-2</v>
      </c>
      <c r="AM692" s="39">
        <f t="shared" si="126"/>
        <v>0</v>
      </c>
      <c r="AN692" s="39">
        <f t="shared" si="127"/>
        <v>0</v>
      </c>
      <c r="AO692" s="39">
        <v>0</v>
      </c>
      <c r="AP692" s="39">
        <f t="shared" si="128"/>
        <v>0</v>
      </c>
      <c r="AQ692" s="39"/>
      <c r="AR692" s="39"/>
      <c r="AS692" s="39">
        <f t="shared" si="129"/>
        <v>0</v>
      </c>
      <c r="AT692" s="41"/>
    </row>
    <row r="693" spans="1:46">
      <c r="A693" s="17"/>
      <c r="B693" s="17" t="s">
        <v>306</v>
      </c>
      <c r="C693" s="17" t="s">
        <v>66</v>
      </c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2">
        <f>SUM(E693:P693)</f>
        <v>0</v>
      </c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  <c r="AD693" s="39">
        <f t="shared" si="121"/>
        <v>0</v>
      </c>
      <c r="AE693" s="39">
        <f>(D693-R693)</f>
        <v>0</v>
      </c>
      <c r="AF693" s="39">
        <f t="shared" si="122"/>
        <v>0</v>
      </c>
      <c r="AG693" s="39">
        <f t="shared" si="123"/>
        <v>0</v>
      </c>
      <c r="AH693" s="40">
        <v>2.9000000000000001E-2</v>
      </c>
      <c r="AI693" s="39">
        <f t="shared" si="124"/>
        <v>0</v>
      </c>
      <c r="AJ693" s="39"/>
      <c r="AK693" s="39">
        <f t="shared" si="125"/>
        <v>0</v>
      </c>
      <c r="AL693" s="40">
        <v>0.04</v>
      </c>
      <c r="AM693" s="39">
        <f t="shared" si="126"/>
        <v>0</v>
      </c>
      <c r="AN693" s="39">
        <f t="shared" si="127"/>
        <v>0</v>
      </c>
      <c r="AO693" s="39">
        <v>0</v>
      </c>
      <c r="AP693" s="39">
        <f t="shared" si="128"/>
        <v>0</v>
      </c>
      <c r="AQ693" s="39"/>
      <c r="AR693" s="39"/>
      <c r="AS693" s="39">
        <f t="shared" si="129"/>
        <v>0</v>
      </c>
      <c r="AT693" s="39">
        <f>SUM(AS693+AS694)</f>
        <v>0</v>
      </c>
    </row>
    <row r="694" spans="1:46">
      <c r="A694" s="1"/>
      <c r="B694" s="1" t="s">
        <v>306</v>
      </c>
      <c r="C694" s="1" t="s">
        <v>70</v>
      </c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2">
        <f>(R693)</f>
        <v>0</v>
      </c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  <c r="AD694" s="39">
        <f t="shared" si="121"/>
        <v>0</v>
      </c>
      <c r="AE694" s="39">
        <f>(D693-R693)</f>
        <v>0</v>
      </c>
      <c r="AF694" s="39">
        <f t="shared" si="122"/>
        <v>0</v>
      </c>
      <c r="AG694" s="39">
        <f t="shared" si="123"/>
        <v>0</v>
      </c>
      <c r="AH694" s="40">
        <v>0.01</v>
      </c>
      <c r="AI694" s="39">
        <f t="shared" si="124"/>
        <v>0</v>
      </c>
      <c r="AJ694" s="39"/>
      <c r="AK694" s="39">
        <f t="shared" si="125"/>
        <v>0</v>
      </c>
      <c r="AL694" s="40">
        <v>3.3300000000000003E-2</v>
      </c>
      <c r="AM694" s="39">
        <f t="shared" si="126"/>
        <v>0</v>
      </c>
      <c r="AN694" s="39">
        <f t="shared" si="127"/>
        <v>0</v>
      </c>
      <c r="AO694" s="39">
        <v>0</v>
      </c>
      <c r="AP694" s="39">
        <f t="shared" si="128"/>
        <v>0</v>
      </c>
      <c r="AQ694" s="39"/>
      <c r="AR694" s="39"/>
      <c r="AS694" s="39">
        <f t="shared" si="129"/>
        <v>0</v>
      </c>
      <c r="AT694" s="41"/>
    </row>
    <row r="695" spans="1:46">
      <c r="A695" s="15"/>
      <c r="B695" s="15" t="s">
        <v>307</v>
      </c>
      <c r="C695" s="15" t="s">
        <v>66</v>
      </c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2">
        <f>SUM(E695:P695)</f>
        <v>0</v>
      </c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  <c r="AD695" s="39">
        <f t="shared" si="121"/>
        <v>0</v>
      </c>
      <c r="AE695" s="39">
        <f>(D695-R695)</f>
        <v>0</v>
      </c>
      <c r="AF695" s="39">
        <f t="shared" si="122"/>
        <v>0</v>
      </c>
      <c r="AG695" s="39">
        <f t="shared" si="123"/>
        <v>0</v>
      </c>
      <c r="AH695" s="40">
        <v>2.9000000000000001E-2</v>
      </c>
      <c r="AI695" s="39">
        <f t="shared" si="124"/>
        <v>0</v>
      </c>
      <c r="AJ695" s="39"/>
      <c r="AK695" s="39">
        <f t="shared" si="125"/>
        <v>0</v>
      </c>
      <c r="AL695" s="40">
        <v>0.04</v>
      </c>
      <c r="AM695" s="39">
        <f t="shared" si="126"/>
        <v>0</v>
      </c>
      <c r="AN695" s="39">
        <f t="shared" si="127"/>
        <v>0</v>
      </c>
      <c r="AO695" s="39">
        <v>0</v>
      </c>
      <c r="AP695" s="39">
        <f t="shared" si="128"/>
        <v>0</v>
      </c>
      <c r="AQ695" s="39"/>
      <c r="AR695" s="39"/>
      <c r="AS695" s="39">
        <f t="shared" si="129"/>
        <v>0</v>
      </c>
      <c r="AT695" s="39">
        <f>SUM(AS695+AS696+AS697)</f>
        <v>0</v>
      </c>
    </row>
    <row r="696" spans="1:46">
      <c r="A696" s="1"/>
      <c r="B696" s="1" t="s">
        <v>307</v>
      </c>
      <c r="C696" s="1" t="s">
        <v>76</v>
      </c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2">
        <f>(R695)</f>
        <v>0</v>
      </c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  <c r="AD696" s="39">
        <f t="shared" si="121"/>
        <v>0</v>
      </c>
      <c r="AE696" s="39">
        <f>(D695-R695)</f>
        <v>0</v>
      </c>
      <c r="AF696" s="39">
        <f t="shared" si="122"/>
        <v>0</v>
      </c>
      <c r="AG696" s="39">
        <f t="shared" si="123"/>
        <v>0</v>
      </c>
      <c r="AH696" s="40">
        <v>0.04</v>
      </c>
      <c r="AI696" s="39">
        <f t="shared" si="124"/>
        <v>0</v>
      </c>
      <c r="AJ696" s="39"/>
      <c r="AK696" s="39">
        <f t="shared" si="125"/>
        <v>0</v>
      </c>
      <c r="AL696" s="40">
        <v>3.3300000000000003E-2</v>
      </c>
      <c r="AM696" s="39">
        <f t="shared" si="126"/>
        <v>0</v>
      </c>
      <c r="AN696" s="39">
        <f t="shared" si="127"/>
        <v>0</v>
      </c>
      <c r="AO696" s="39">
        <v>0</v>
      </c>
      <c r="AP696" s="39">
        <f t="shared" si="128"/>
        <v>0</v>
      </c>
      <c r="AQ696" s="39"/>
      <c r="AR696" s="39"/>
      <c r="AS696" s="39">
        <f t="shared" si="129"/>
        <v>0</v>
      </c>
      <c r="AT696" s="41"/>
    </row>
    <row r="697" spans="1:46">
      <c r="A697" s="1"/>
      <c r="B697" s="1" t="s">
        <v>307</v>
      </c>
      <c r="C697" s="1" t="s">
        <v>70</v>
      </c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2">
        <f>R695</f>
        <v>0</v>
      </c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  <c r="AD697" s="39">
        <f t="shared" si="121"/>
        <v>0</v>
      </c>
      <c r="AE697" s="39">
        <f>(D695-R695)</f>
        <v>0</v>
      </c>
      <c r="AF697" s="39">
        <f t="shared" si="122"/>
        <v>0</v>
      </c>
      <c r="AG697" s="39">
        <f t="shared" si="123"/>
        <v>0</v>
      </c>
      <c r="AH697" s="40">
        <v>0.01</v>
      </c>
      <c r="AI697" s="39">
        <f t="shared" si="124"/>
        <v>0</v>
      </c>
      <c r="AJ697" s="39"/>
      <c r="AK697" s="39">
        <f t="shared" si="125"/>
        <v>0</v>
      </c>
      <c r="AL697" s="40">
        <v>3.3300000000000003E-2</v>
      </c>
      <c r="AM697" s="39">
        <f t="shared" si="126"/>
        <v>0</v>
      </c>
      <c r="AN697" s="39">
        <f t="shared" si="127"/>
        <v>0</v>
      </c>
      <c r="AO697" s="39">
        <v>0</v>
      </c>
      <c r="AP697" s="39">
        <f t="shared" si="128"/>
        <v>0</v>
      </c>
      <c r="AQ697" s="39"/>
      <c r="AR697" s="39"/>
      <c r="AS697" s="39">
        <f t="shared" si="129"/>
        <v>0</v>
      </c>
      <c r="AT697" s="41"/>
    </row>
    <row r="698" spans="1:46">
      <c r="A698" s="12"/>
      <c r="B698" s="12" t="s">
        <v>308</v>
      </c>
      <c r="C698" s="12" t="s">
        <v>66</v>
      </c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2">
        <f>SUM(E698:P698)</f>
        <v>0</v>
      </c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  <c r="AD698" s="39">
        <f t="shared" si="121"/>
        <v>0</v>
      </c>
      <c r="AE698" s="39">
        <f>(D698-R698)</f>
        <v>0</v>
      </c>
      <c r="AF698" s="39">
        <f t="shared" si="122"/>
        <v>0</v>
      </c>
      <c r="AG698" s="39">
        <f t="shared" si="123"/>
        <v>0</v>
      </c>
      <c r="AH698" s="40">
        <v>2.9000000000000001E-2</v>
      </c>
      <c r="AI698" s="39">
        <f t="shared" si="124"/>
        <v>0</v>
      </c>
      <c r="AJ698" s="39"/>
      <c r="AK698" s="39">
        <f t="shared" si="125"/>
        <v>0</v>
      </c>
      <c r="AL698" s="40">
        <v>0.04</v>
      </c>
      <c r="AM698" s="39">
        <f t="shared" si="126"/>
        <v>0</v>
      </c>
      <c r="AN698" s="39">
        <f t="shared" si="127"/>
        <v>0</v>
      </c>
      <c r="AO698" s="39">
        <v>0</v>
      </c>
      <c r="AP698" s="39">
        <f t="shared" si="128"/>
        <v>0</v>
      </c>
      <c r="AQ698" s="39"/>
      <c r="AR698" s="39"/>
      <c r="AS698" s="39">
        <f t="shared" si="129"/>
        <v>0</v>
      </c>
      <c r="AT698" s="39">
        <f>SUM(AS698+AS699)</f>
        <v>0</v>
      </c>
    </row>
    <row r="699" spans="1:46">
      <c r="A699" s="1"/>
      <c r="B699" s="1" t="s">
        <v>308</v>
      </c>
      <c r="C699" s="1" t="s">
        <v>70</v>
      </c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2">
        <f>(R698)</f>
        <v>0</v>
      </c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  <c r="AD699" s="39">
        <f t="shared" si="121"/>
        <v>0</v>
      </c>
      <c r="AE699" s="39">
        <f>(D698-R698)</f>
        <v>0</v>
      </c>
      <c r="AF699" s="39">
        <f t="shared" si="122"/>
        <v>0</v>
      </c>
      <c r="AG699" s="39">
        <f t="shared" si="123"/>
        <v>0</v>
      </c>
      <c r="AH699" s="40">
        <v>0.01</v>
      </c>
      <c r="AI699" s="39">
        <f t="shared" si="124"/>
        <v>0</v>
      </c>
      <c r="AJ699" s="39"/>
      <c r="AK699" s="39">
        <f t="shared" si="125"/>
        <v>0</v>
      </c>
      <c r="AL699" s="40">
        <v>3.3300000000000003E-2</v>
      </c>
      <c r="AM699" s="39">
        <f t="shared" si="126"/>
        <v>0</v>
      </c>
      <c r="AN699" s="39">
        <f t="shared" si="127"/>
        <v>0</v>
      </c>
      <c r="AO699" s="39">
        <v>0</v>
      </c>
      <c r="AP699" s="39">
        <f t="shared" si="128"/>
        <v>0</v>
      </c>
      <c r="AQ699" s="39"/>
      <c r="AR699" s="39"/>
      <c r="AS699" s="39">
        <f t="shared" si="129"/>
        <v>0</v>
      </c>
      <c r="AT699" s="41"/>
    </row>
    <row r="700" spans="1:46">
      <c r="A700" s="17"/>
      <c r="B700" s="17" t="s">
        <v>309</v>
      </c>
      <c r="C700" s="17" t="s">
        <v>66</v>
      </c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2">
        <f>SUM(E700:P700)</f>
        <v>0</v>
      </c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  <c r="AD700" s="39">
        <f t="shared" si="121"/>
        <v>0</v>
      </c>
      <c r="AE700" s="39">
        <f>(D700-R700)</f>
        <v>0</v>
      </c>
      <c r="AF700" s="39">
        <f t="shared" si="122"/>
        <v>0</v>
      </c>
      <c r="AG700" s="39">
        <f t="shared" si="123"/>
        <v>0</v>
      </c>
      <c r="AH700" s="40">
        <v>2.9000000000000001E-2</v>
      </c>
      <c r="AI700" s="39">
        <f t="shared" si="124"/>
        <v>0</v>
      </c>
      <c r="AJ700" s="39"/>
      <c r="AK700" s="39">
        <f t="shared" si="125"/>
        <v>0</v>
      </c>
      <c r="AL700" s="40">
        <v>0.04</v>
      </c>
      <c r="AM700" s="39">
        <f t="shared" si="126"/>
        <v>0</v>
      </c>
      <c r="AN700" s="39">
        <f t="shared" si="127"/>
        <v>0</v>
      </c>
      <c r="AO700" s="39">
        <v>0</v>
      </c>
      <c r="AP700" s="39">
        <f t="shared" si="128"/>
        <v>0</v>
      </c>
      <c r="AQ700" s="39"/>
      <c r="AR700" s="39"/>
      <c r="AS700" s="39">
        <f t="shared" si="129"/>
        <v>0</v>
      </c>
      <c r="AT700" s="39">
        <f>SUM(AS700+AS701)</f>
        <v>0</v>
      </c>
    </row>
    <row r="701" spans="1:46">
      <c r="A701" s="1"/>
      <c r="B701" s="1" t="s">
        <v>309</v>
      </c>
      <c r="C701" s="1" t="s">
        <v>70</v>
      </c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2">
        <f>(R700)</f>
        <v>0</v>
      </c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  <c r="AD701" s="39">
        <f t="shared" si="121"/>
        <v>0</v>
      </c>
      <c r="AE701" s="39">
        <f>(D700-R700)</f>
        <v>0</v>
      </c>
      <c r="AF701" s="39">
        <f t="shared" si="122"/>
        <v>0</v>
      </c>
      <c r="AG701" s="39">
        <f t="shared" si="123"/>
        <v>0</v>
      </c>
      <c r="AH701" s="40">
        <v>0.01</v>
      </c>
      <c r="AI701" s="39">
        <f t="shared" si="124"/>
        <v>0</v>
      </c>
      <c r="AJ701" s="39"/>
      <c r="AK701" s="39">
        <f t="shared" si="125"/>
        <v>0</v>
      </c>
      <c r="AL701" s="40">
        <v>3.3300000000000003E-2</v>
      </c>
      <c r="AM701" s="39">
        <f t="shared" si="126"/>
        <v>0</v>
      </c>
      <c r="AN701" s="39">
        <f t="shared" si="127"/>
        <v>0</v>
      </c>
      <c r="AO701" s="39">
        <v>0</v>
      </c>
      <c r="AP701" s="39">
        <f t="shared" si="128"/>
        <v>0</v>
      </c>
      <c r="AQ701" s="39"/>
      <c r="AR701" s="39"/>
      <c r="AS701" s="39">
        <f t="shared" si="129"/>
        <v>0</v>
      </c>
      <c r="AT701" s="41"/>
    </row>
    <row r="702" spans="1:46">
      <c r="A702" s="15"/>
      <c r="B702" s="15" t="s">
        <v>310</v>
      </c>
      <c r="C702" s="15" t="s">
        <v>66</v>
      </c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2">
        <f>SUM(E702:P702)</f>
        <v>0</v>
      </c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  <c r="AD702" s="39">
        <f t="shared" si="121"/>
        <v>0</v>
      </c>
      <c r="AE702" s="39">
        <f>(D702-R702)</f>
        <v>0</v>
      </c>
      <c r="AF702" s="39">
        <f t="shared" si="122"/>
        <v>0</v>
      </c>
      <c r="AG702" s="39">
        <f t="shared" si="123"/>
        <v>0</v>
      </c>
      <c r="AH702" s="40">
        <v>2.9000000000000001E-2</v>
      </c>
      <c r="AI702" s="39">
        <f t="shared" si="124"/>
        <v>0</v>
      </c>
      <c r="AJ702" s="39"/>
      <c r="AK702" s="39">
        <f t="shared" si="125"/>
        <v>0</v>
      </c>
      <c r="AL702" s="40">
        <v>0.04</v>
      </c>
      <c r="AM702" s="39">
        <f t="shared" si="126"/>
        <v>0</v>
      </c>
      <c r="AN702" s="39">
        <f t="shared" si="127"/>
        <v>0</v>
      </c>
      <c r="AO702" s="39">
        <v>0</v>
      </c>
      <c r="AP702" s="39">
        <f t="shared" si="128"/>
        <v>0</v>
      </c>
      <c r="AQ702" s="39"/>
      <c r="AR702" s="39"/>
      <c r="AS702" s="39">
        <f t="shared" si="129"/>
        <v>0</v>
      </c>
      <c r="AT702" s="39">
        <f>SUM(AS702+AS703+AS704)</f>
        <v>0</v>
      </c>
    </row>
    <row r="703" spans="1:46">
      <c r="A703" s="1"/>
      <c r="B703" s="1" t="s">
        <v>310</v>
      </c>
      <c r="C703" s="1" t="s">
        <v>76</v>
      </c>
      <c r="D703" s="14"/>
      <c r="E703" s="14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2">
        <f>(R702)</f>
        <v>0</v>
      </c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  <c r="AD703" s="39">
        <f t="shared" ref="AD703:AD767" si="130">SUM(S703:AB703)</f>
        <v>0</v>
      </c>
      <c r="AE703" s="39">
        <f>(D702-R702)</f>
        <v>0</v>
      </c>
      <c r="AF703" s="39">
        <f t="shared" si="122"/>
        <v>0</v>
      </c>
      <c r="AG703" s="39">
        <f t="shared" si="123"/>
        <v>0</v>
      </c>
      <c r="AH703" s="40">
        <v>0.04</v>
      </c>
      <c r="AI703" s="39">
        <f t="shared" si="124"/>
        <v>0</v>
      </c>
      <c r="AJ703" s="39"/>
      <c r="AK703" s="39">
        <f t="shared" si="125"/>
        <v>0</v>
      </c>
      <c r="AL703" s="40">
        <v>3.3300000000000003E-2</v>
      </c>
      <c r="AM703" s="39">
        <f t="shared" si="126"/>
        <v>0</v>
      </c>
      <c r="AN703" s="39">
        <f t="shared" si="127"/>
        <v>0</v>
      </c>
      <c r="AO703" s="39">
        <v>0</v>
      </c>
      <c r="AP703" s="39">
        <f t="shared" si="128"/>
        <v>0</v>
      </c>
      <c r="AQ703" s="39"/>
      <c r="AR703" s="39"/>
      <c r="AS703" s="39">
        <f t="shared" si="129"/>
        <v>0</v>
      </c>
      <c r="AT703" s="41"/>
    </row>
    <row r="704" spans="1:46">
      <c r="A704" s="1"/>
      <c r="B704" s="1" t="s">
        <v>310</v>
      </c>
      <c r="C704" s="1" t="s">
        <v>70</v>
      </c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2">
        <f>R702</f>
        <v>0</v>
      </c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  <c r="AD704" s="39">
        <f t="shared" si="130"/>
        <v>0</v>
      </c>
      <c r="AE704" s="39">
        <f>(D702-R702)</f>
        <v>0</v>
      </c>
      <c r="AF704" s="39">
        <f t="shared" si="122"/>
        <v>0</v>
      </c>
      <c r="AG704" s="39">
        <f t="shared" si="123"/>
        <v>0</v>
      </c>
      <c r="AH704" s="40">
        <v>0.01</v>
      </c>
      <c r="AI704" s="39">
        <f t="shared" si="124"/>
        <v>0</v>
      </c>
      <c r="AJ704" s="39"/>
      <c r="AK704" s="39">
        <f t="shared" si="125"/>
        <v>0</v>
      </c>
      <c r="AL704" s="40">
        <v>0</v>
      </c>
      <c r="AM704" s="39">
        <f t="shared" si="126"/>
        <v>0</v>
      </c>
      <c r="AN704" s="39">
        <f t="shared" si="127"/>
        <v>0</v>
      </c>
      <c r="AO704" s="39">
        <v>0</v>
      </c>
      <c r="AP704" s="39">
        <f t="shared" si="128"/>
        <v>0</v>
      </c>
      <c r="AQ704" s="39"/>
      <c r="AR704" s="39"/>
      <c r="AS704" s="39">
        <f t="shared" si="129"/>
        <v>0</v>
      </c>
      <c r="AT704" s="41"/>
    </row>
    <row r="705" spans="1:46">
      <c r="A705" s="15"/>
      <c r="B705" s="15" t="s">
        <v>311</v>
      </c>
      <c r="C705" s="15" t="s">
        <v>66</v>
      </c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2">
        <f>SUM(E705:P705)</f>
        <v>0</v>
      </c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  <c r="AD705" s="39">
        <f t="shared" si="130"/>
        <v>0</v>
      </c>
      <c r="AE705" s="39">
        <f>(D705-R705)</f>
        <v>0</v>
      </c>
      <c r="AF705" s="39">
        <f t="shared" si="122"/>
        <v>0</v>
      </c>
      <c r="AG705" s="39">
        <f t="shared" si="123"/>
        <v>0</v>
      </c>
      <c r="AH705" s="40">
        <v>2.9000000000000001E-2</v>
      </c>
      <c r="AI705" s="39">
        <f t="shared" si="124"/>
        <v>0</v>
      </c>
      <c r="AJ705" s="39"/>
      <c r="AK705" s="39">
        <f t="shared" si="125"/>
        <v>0</v>
      </c>
      <c r="AL705" s="40">
        <v>0.04</v>
      </c>
      <c r="AM705" s="39">
        <f t="shared" si="126"/>
        <v>0</v>
      </c>
      <c r="AN705" s="39">
        <f t="shared" si="127"/>
        <v>0</v>
      </c>
      <c r="AO705" s="39">
        <v>0</v>
      </c>
      <c r="AP705" s="39">
        <f t="shared" si="128"/>
        <v>0</v>
      </c>
      <c r="AQ705" s="39"/>
      <c r="AR705" s="39"/>
      <c r="AS705" s="39">
        <f t="shared" si="129"/>
        <v>0</v>
      </c>
      <c r="AT705" s="39">
        <f>SUM(AS705+AS706)</f>
        <v>0</v>
      </c>
    </row>
    <row r="706" spans="1:46">
      <c r="A706" s="1"/>
      <c r="B706" s="1" t="s">
        <v>311</v>
      </c>
      <c r="C706" s="1" t="s">
        <v>70</v>
      </c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2">
        <f>(R705)</f>
        <v>0</v>
      </c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  <c r="AD706" s="39">
        <f t="shared" si="130"/>
        <v>0</v>
      </c>
      <c r="AE706" s="39">
        <f>(D705-R705)</f>
        <v>0</v>
      </c>
      <c r="AF706" s="39">
        <f t="shared" ref="AF706:AF770" si="131">(AD706)</f>
        <v>0</v>
      </c>
      <c r="AG706" s="39">
        <f t="shared" ref="AG706:AG770" si="132">(AE706-AF706)</f>
        <v>0</v>
      </c>
      <c r="AH706" s="40">
        <v>0.01</v>
      </c>
      <c r="AI706" s="39">
        <f t="shared" ref="AI706:AI770" si="133">AG706*AH706</f>
        <v>0</v>
      </c>
      <c r="AJ706" s="39"/>
      <c r="AK706" s="39">
        <f t="shared" ref="AK706:AK770" si="134">(AI706+AJ706)</f>
        <v>0</v>
      </c>
      <c r="AL706" s="40">
        <v>0</v>
      </c>
      <c r="AM706" s="39">
        <f t="shared" ref="AM706:AM708" si="135">(AK706*AL706)</f>
        <v>0</v>
      </c>
      <c r="AN706" s="39">
        <f t="shared" ref="AN706:AN770" si="136">(AK706-AM706)</f>
        <v>0</v>
      </c>
      <c r="AO706" s="39">
        <v>0</v>
      </c>
      <c r="AP706" s="39">
        <f t="shared" ref="AP706:AP770" si="137">AN706-AO706</f>
        <v>0</v>
      </c>
      <c r="AQ706" s="39"/>
      <c r="AR706" s="39"/>
      <c r="AS706" s="39">
        <f t="shared" ref="AS706:AS770" si="138">(AP706+AQ706+AR706)</f>
        <v>0</v>
      </c>
      <c r="AT706" s="41"/>
    </row>
    <row r="707" spans="1:46">
      <c r="A707" s="12"/>
      <c r="B707" s="12" t="s">
        <v>312</v>
      </c>
      <c r="C707" s="12" t="s">
        <v>66</v>
      </c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2">
        <f>SUM(E707:P707)</f>
        <v>0</v>
      </c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  <c r="AD707" s="39">
        <f t="shared" si="130"/>
        <v>0</v>
      </c>
      <c r="AE707" s="39">
        <f>(D707-R707)</f>
        <v>0</v>
      </c>
      <c r="AF707" s="39">
        <f t="shared" si="131"/>
        <v>0</v>
      </c>
      <c r="AG707" s="39">
        <f t="shared" si="132"/>
        <v>0</v>
      </c>
      <c r="AH707" s="40">
        <v>2.9000000000000001E-2</v>
      </c>
      <c r="AI707" s="39">
        <f t="shared" si="133"/>
        <v>0</v>
      </c>
      <c r="AJ707" s="39"/>
      <c r="AK707" s="39">
        <f t="shared" si="134"/>
        <v>0</v>
      </c>
      <c r="AL707" s="40">
        <v>0.04</v>
      </c>
      <c r="AM707" s="39">
        <f t="shared" si="135"/>
        <v>0</v>
      </c>
      <c r="AN707" s="39">
        <f t="shared" si="136"/>
        <v>0</v>
      </c>
      <c r="AO707" s="39">
        <v>0</v>
      </c>
      <c r="AP707" s="39">
        <f t="shared" si="137"/>
        <v>0</v>
      </c>
      <c r="AQ707" s="39"/>
      <c r="AR707" s="39"/>
      <c r="AS707" s="39">
        <f t="shared" si="138"/>
        <v>0</v>
      </c>
      <c r="AT707" s="39">
        <f>SUM(AS707+AS708+AS709)</f>
        <v>0</v>
      </c>
    </row>
    <row r="708" spans="1:46">
      <c r="A708" s="1"/>
      <c r="B708" s="1" t="s">
        <v>312</v>
      </c>
      <c r="C708" s="1" t="s">
        <v>70</v>
      </c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2">
        <f>(R707)</f>
        <v>0</v>
      </c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  <c r="AD708" s="39">
        <f t="shared" si="130"/>
        <v>0</v>
      </c>
      <c r="AE708" s="39">
        <f>(D707-R707)</f>
        <v>0</v>
      </c>
      <c r="AF708" s="39">
        <f t="shared" si="131"/>
        <v>0</v>
      </c>
      <c r="AG708" s="39">
        <f t="shared" si="132"/>
        <v>0</v>
      </c>
      <c r="AH708" s="40">
        <v>0.03</v>
      </c>
      <c r="AI708" s="39">
        <f t="shared" si="133"/>
        <v>0</v>
      </c>
      <c r="AJ708" s="39"/>
      <c r="AK708" s="39">
        <f t="shared" si="134"/>
        <v>0</v>
      </c>
      <c r="AL708" s="40">
        <v>3.3300000000000003E-2</v>
      </c>
      <c r="AM708" s="39">
        <f t="shared" si="135"/>
        <v>0</v>
      </c>
      <c r="AN708" s="39">
        <f t="shared" si="136"/>
        <v>0</v>
      </c>
      <c r="AO708" s="39">
        <v>0</v>
      </c>
      <c r="AP708" s="39">
        <f t="shared" si="137"/>
        <v>0</v>
      </c>
      <c r="AQ708" s="39"/>
      <c r="AR708" s="39"/>
      <c r="AS708" s="39">
        <f t="shared" si="138"/>
        <v>0</v>
      </c>
      <c r="AT708" s="41"/>
    </row>
    <row r="709" spans="1:46">
      <c r="A709" s="1"/>
      <c r="B709" s="1" t="s">
        <v>312</v>
      </c>
      <c r="C709" s="1" t="s">
        <v>76</v>
      </c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2">
        <f>(R707)</f>
        <v>0</v>
      </c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  <c r="AD709" s="39">
        <f t="shared" si="130"/>
        <v>0</v>
      </c>
      <c r="AE709" s="39">
        <f>(D707-R707)</f>
        <v>0</v>
      </c>
      <c r="AF709" s="39">
        <f t="shared" si="131"/>
        <v>0</v>
      </c>
      <c r="AG709" s="39">
        <f t="shared" si="132"/>
        <v>0</v>
      </c>
      <c r="AH709" s="40">
        <v>2.5000000000000001E-2</v>
      </c>
      <c r="AI709" s="39">
        <f t="shared" si="133"/>
        <v>0</v>
      </c>
      <c r="AJ709" s="39"/>
      <c r="AK709" s="39">
        <f t="shared" si="134"/>
        <v>0</v>
      </c>
      <c r="AL709" s="40">
        <v>0.02</v>
      </c>
      <c r="AM709" s="39">
        <f>MIN(AK709*AL709,100)</f>
        <v>0</v>
      </c>
      <c r="AN709" s="39">
        <f t="shared" si="136"/>
        <v>0</v>
      </c>
      <c r="AO709" s="39">
        <v>0</v>
      </c>
      <c r="AP709" s="39">
        <f t="shared" si="137"/>
        <v>0</v>
      </c>
      <c r="AQ709" s="39"/>
      <c r="AR709" s="39"/>
      <c r="AS709" s="39">
        <f t="shared" si="138"/>
        <v>0</v>
      </c>
      <c r="AT709" s="41"/>
    </row>
    <row r="710" spans="1:46">
      <c r="A710" s="15"/>
      <c r="B710" s="15" t="s">
        <v>313</v>
      </c>
      <c r="C710" s="15" t="s">
        <v>66</v>
      </c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2">
        <f>SUM(E710:P710)</f>
        <v>0</v>
      </c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  <c r="AD710" s="39">
        <f t="shared" si="130"/>
        <v>0</v>
      </c>
      <c r="AE710" s="39">
        <f>(D710-R710)</f>
        <v>0</v>
      </c>
      <c r="AF710" s="39">
        <f t="shared" si="131"/>
        <v>0</v>
      </c>
      <c r="AG710" s="39">
        <f t="shared" si="132"/>
        <v>0</v>
      </c>
      <c r="AH710" s="40">
        <v>2.9000000000000001E-2</v>
      </c>
      <c r="AI710" s="39">
        <f t="shared" si="133"/>
        <v>0</v>
      </c>
      <c r="AJ710" s="39"/>
      <c r="AK710" s="39">
        <f t="shared" si="134"/>
        <v>0</v>
      </c>
      <c r="AL710" s="40">
        <v>0.04</v>
      </c>
      <c r="AM710" s="39">
        <f t="shared" ref="AM710:AM774" si="139">(AK710*AL710)</f>
        <v>0</v>
      </c>
      <c r="AN710" s="39">
        <f t="shared" si="136"/>
        <v>0</v>
      </c>
      <c r="AO710" s="39">
        <v>0</v>
      </c>
      <c r="AP710" s="39">
        <f t="shared" si="137"/>
        <v>0</v>
      </c>
      <c r="AQ710" s="39"/>
      <c r="AR710" s="39"/>
      <c r="AS710" s="39">
        <f t="shared" si="138"/>
        <v>0</v>
      </c>
      <c r="AT710" s="39">
        <f>SUM(AS710+AS711+AS712)</f>
        <v>0</v>
      </c>
    </row>
    <row r="711" spans="1:46">
      <c r="A711" s="1"/>
      <c r="B711" s="1" t="s">
        <v>313</v>
      </c>
      <c r="C711" s="1" t="s">
        <v>76</v>
      </c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2">
        <f>(R710)</f>
        <v>0</v>
      </c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  <c r="AD711" s="39">
        <f t="shared" si="130"/>
        <v>0</v>
      </c>
      <c r="AE711" s="39">
        <f>(D710-R710)</f>
        <v>0</v>
      </c>
      <c r="AF711" s="39">
        <f t="shared" si="131"/>
        <v>0</v>
      </c>
      <c r="AG711" s="39">
        <f t="shared" si="132"/>
        <v>0</v>
      </c>
      <c r="AH711" s="40">
        <v>0.02</v>
      </c>
      <c r="AI711" s="39">
        <f t="shared" si="133"/>
        <v>0</v>
      </c>
      <c r="AJ711" s="39"/>
      <c r="AK711" s="39">
        <f t="shared" si="134"/>
        <v>0</v>
      </c>
      <c r="AL711" s="40">
        <v>0</v>
      </c>
      <c r="AM711" s="39">
        <f t="shared" si="139"/>
        <v>0</v>
      </c>
      <c r="AN711" s="39">
        <f t="shared" si="136"/>
        <v>0</v>
      </c>
      <c r="AO711" s="39">
        <v>0</v>
      </c>
      <c r="AP711" s="39">
        <f t="shared" si="137"/>
        <v>0</v>
      </c>
      <c r="AQ711" s="39"/>
      <c r="AR711" s="39"/>
      <c r="AS711" s="39">
        <f t="shared" si="138"/>
        <v>0</v>
      </c>
      <c r="AT711" s="41"/>
    </row>
    <row r="712" spans="1:46">
      <c r="A712" s="1"/>
      <c r="B712" s="1" t="s">
        <v>313</v>
      </c>
      <c r="C712" s="1" t="s">
        <v>70</v>
      </c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2">
        <f>R710</f>
        <v>0</v>
      </c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  <c r="AD712" s="39">
        <f t="shared" si="130"/>
        <v>0</v>
      </c>
      <c r="AE712" s="39">
        <f>(D710-R710)</f>
        <v>0</v>
      </c>
      <c r="AF712" s="39">
        <f t="shared" si="131"/>
        <v>0</v>
      </c>
      <c r="AG712" s="39">
        <f t="shared" si="132"/>
        <v>0</v>
      </c>
      <c r="AH712" s="40">
        <v>0.03</v>
      </c>
      <c r="AI712" s="39">
        <f t="shared" si="133"/>
        <v>0</v>
      </c>
      <c r="AJ712" s="39"/>
      <c r="AK712" s="39">
        <f t="shared" si="134"/>
        <v>0</v>
      </c>
      <c r="AL712" s="40">
        <v>3.3300000000000003E-2</v>
      </c>
      <c r="AM712" s="39">
        <f t="shared" si="139"/>
        <v>0</v>
      </c>
      <c r="AN712" s="39">
        <f t="shared" si="136"/>
        <v>0</v>
      </c>
      <c r="AO712" s="39">
        <v>0</v>
      </c>
      <c r="AP712" s="39">
        <f t="shared" si="137"/>
        <v>0</v>
      </c>
      <c r="AQ712" s="39"/>
      <c r="AR712" s="39"/>
      <c r="AS712" s="39">
        <f t="shared" si="138"/>
        <v>0</v>
      </c>
      <c r="AT712" s="41"/>
    </row>
    <row r="713" spans="1:46">
      <c r="A713" s="15"/>
      <c r="B713" s="15" t="s">
        <v>314</v>
      </c>
      <c r="C713" s="15" t="s">
        <v>66</v>
      </c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2">
        <f>SUM(E713:P713)</f>
        <v>0</v>
      </c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  <c r="AD713" s="39">
        <f t="shared" si="130"/>
        <v>0</v>
      </c>
      <c r="AE713" s="39">
        <f>(D713-R713)</f>
        <v>0</v>
      </c>
      <c r="AF713" s="39">
        <f t="shared" si="131"/>
        <v>0</v>
      </c>
      <c r="AG713" s="39">
        <f t="shared" si="132"/>
        <v>0</v>
      </c>
      <c r="AH713" s="40">
        <v>2.9000000000000001E-2</v>
      </c>
      <c r="AI713" s="39">
        <f t="shared" si="133"/>
        <v>0</v>
      </c>
      <c r="AJ713" s="39"/>
      <c r="AK713" s="39">
        <f t="shared" si="134"/>
        <v>0</v>
      </c>
      <c r="AL713" s="40">
        <v>0.04</v>
      </c>
      <c r="AM713" s="39">
        <f t="shared" si="139"/>
        <v>0</v>
      </c>
      <c r="AN713" s="39">
        <f t="shared" si="136"/>
        <v>0</v>
      </c>
      <c r="AO713" s="39">
        <v>0</v>
      </c>
      <c r="AP713" s="39">
        <f t="shared" si="137"/>
        <v>0</v>
      </c>
      <c r="AQ713" s="39"/>
      <c r="AR713" s="39"/>
      <c r="AS713" s="39">
        <f t="shared" si="138"/>
        <v>0</v>
      </c>
      <c r="AT713" s="39">
        <f>SUM(AS713+AS714)</f>
        <v>0</v>
      </c>
    </row>
    <row r="714" spans="1:46">
      <c r="A714" s="1"/>
      <c r="B714" s="1" t="s">
        <v>314</v>
      </c>
      <c r="C714" s="1" t="s">
        <v>70</v>
      </c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2">
        <f>(R713)</f>
        <v>0</v>
      </c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  <c r="AD714" s="39">
        <f t="shared" si="130"/>
        <v>0</v>
      </c>
      <c r="AE714" s="39">
        <f>(D713-R713)</f>
        <v>0</v>
      </c>
      <c r="AF714" s="39">
        <f t="shared" si="131"/>
        <v>0</v>
      </c>
      <c r="AG714" s="39">
        <f t="shared" si="132"/>
        <v>0</v>
      </c>
      <c r="AH714" s="40">
        <v>0.03</v>
      </c>
      <c r="AI714" s="39">
        <f t="shared" si="133"/>
        <v>0</v>
      </c>
      <c r="AJ714" s="39"/>
      <c r="AK714" s="39">
        <f t="shared" si="134"/>
        <v>0</v>
      </c>
      <c r="AL714" s="40">
        <v>3.3300000000000003E-2</v>
      </c>
      <c r="AM714" s="39">
        <f t="shared" si="139"/>
        <v>0</v>
      </c>
      <c r="AN714" s="39">
        <f t="shared" si="136"/>
        <v>0</v>
      </c>
      <c r="AO714" s="39">
        <v>0</v>
      </c>
      <c r="AP714" s="39">
        <f t="shared" si="137"/>
        <v>0</v>
      </c>
      <c r="AQ714" s="39"/>
      <c r="AR714" s="39"/>
      <c r="AS714" s="39">
        <f t="shared" si="138"/>
        <v>0</v>
      </c>
      <c r="AT714" s="41"/>
    </row>
    <row r="715" spans="1:46">
      <c r="A715" s="12"/>
      <c r="B715" s="12" t="s">
        <v>315</v>
      </c>
      <c r="C715" s="12" t="s">
        <v>66</v>
      </c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2">
        <f>SUM(E715:P715)</f>
        <v>0</v>
      </c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  <c r="AD715" s="39">
        <f t="shared" si="130"/>
        <v>0</v>
      </c>
      <c r="AE715" s="39">
        <f>(D715-R715)</f>
        <v>0</v>
      </c>
      <c r="AF715" s="39">
        <f t="shared" si="131"/>
        <v>0</v>
      </c>
      <c r="AG715" s="39">
        <f t="shared" si="132"/>
        <v>0</v>
      </c>
      <c r="AH715" s="40">
        <v>2.9000000000000001E-2</v>
      </c>
      <c r="AI715" s="39">
        <f t="shared" si="133"/>
        <v>0</v>
      </c>
      <c r="AJ715" s="39"/>
      <c r="AK715" s="39">
        <f t="shared" si="134"/>
        <v>0</v>
      </c>
      <c r="AL715" s="40">
        <v>0.04</v>
      </c>
      <c r="AM715" s="39">
        <f t="shared" si="139"/>
        <v>0</v>
      </c>
      <c r="AN715" s="39">
        <f t="shared" si="136"/>
        <v>0</v>
      </c>
      <c r="AO715" s="39">
        <v>0</v>
      </c>
      <c r="AP715" s="39">
        <f t="shared" si="137"/>
        <v>0</v>
      </c>
      <c r="AQ715" s="39"/>
      <c r="AR715" s="39"/>
      <c r="AS715" s="39">
        <f t="shared" si="138"/>
        <v>0</v>
      </c>
      <c r="AT715" s="39">
        <f>SUM(AS715+AS716+AS717)</f>
        <v>0</v>
      </c>
    </row>
    <row r="716" spans="1:46">
      <c r="A716" s="1"/>
      <c r="B716" s="1" t="s">
        <v>315</v>
      </c>
      <c r="C716" s="1" t="s">
        <v>76</v>
      </c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2">
        <f>(R715)</f>
        <v>0</v>
      </c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  <c r="AD716" s="39">
        <f t="shared" si="130"/>
        <v>0</v>
      </c>
      <c r="AE716" s="39">
        <f>(D715-R715)</f>
        <v>0</v>
      </c>
      <c r="AF716" s="39">
        <f t="shared" si="131"/>
        <v>0</v>
      </c>
      <c r="AG716" s="39">
        <f t="shared" si="132"/>
        <v>0</v>
      </c>
      <c r="AH716" s="40">
        <v>2.5000000000000001E-2</v>
      </c>
      <c r="AI716" s="39">
        <f t="shared" si="133"/>
        <v>0</v>
      </c>
      <c r="AJ716" s="39"/>
      <c r="AK716" s="39">
        <f t="shared" si="134"/>
        <v>0</v>
      </c>
      <c r="AL716" s="40">
        <v>3.3300000000000003E-2</v>
      </c>
      <c r="AM716" s="39">
        <f t="shared" si="139"/>
        <v>0</v>
      </c>
      <c r="AN716" s="39">
        <f t="shared" si="136"/>
        <v>0</v>
      </c>
      <c r="AO716" s="39">
        <v>0</v>
      </c>
      <c r="AP716" s="39">
        <f t="shared" si="137"/>
        <v>0</v>
      </c>
      <c r="AQ716" s="39"/>
      <c r="AR716" s="39"/>
      <c r="AS716" s="39">
        <f t="shared" si="138"/>
        <v>0</v>
      </c>
      <c r="AT716" s="41"/>
    </row>
    <row r="717" spans="1:46">
      <c r="A717" s="1"/>
      <c r="B717" s="1" t="s">
        <v>315</v>
      </c>
      <c r="C717" s="1" t="s">
        <v>70</v>
      </c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2">
        <f>R715</f>
        <v>0</v>
      </c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  <c r="AD717" s="39">
        <f t="shared" si="130"/>
        <v>0</v>
      </c>
      <c r="AE717" s="39">
        <f>(D715-R715)</f>
        <v>0</v>
      </c>
      <c r="AF717" s="39">
        <f t="shared" si="131"/>
        <v>0</v>
      </c>
      <c r="AG717" s="39">
        <f t="shared" si="132"/>
        <v>0</v>
      </c>
      <c r="AH717" s="40">
        <v>2.75E-2</v>
      </c>
      <c r="AI717" s="39">
        <f t="shared" si="133"/>
        <v>0</v>
      </c>
      <c r="AJ717" s="39"/>
      <c r="AK717" s="39">
        <f t="shared" si="134"/>
        <v>0</v>
      </c>
      <c r="AL717" s="40">
        <v>0.03</v>
      </c>
      <c r="AM717" s="39">
        <f t="shared" si="139"/>
        <v>0</v>
      </c>
      <c r="AN717" s="39">
        <f t="shared" si="136"/>
        <v>0</v>
      </c>
      <c r="AO717" s="39">
        <v>0</v>
      </c>
      <c r="AP717" s="39">
        <f t="shared" si="137"/>
        <v>0</v>
      </c>
      <c r="AQ717" s="39"/>
      <c r="AR717" s="39"/>
      <c r="AS717" s="39">
        <f t="shared" si="138"/>
        <v>0</v>
      </c>
      <c r="AT717" s="41"/>
    </row>
    <row r="718" spans="1:46">
      <c r="A718" s="12"/>
      <c r="B718" s="12" t="s">
        <v>316</v>
      </c>
      <c r="C718" s="12" t="s">
        <v>66</v>
      </c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2">
        <f>SUM(E718:P718)</f>
        <v>0</v>
      </c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  <c r="AD718" s="39">
        <f t="shared" si="130"/>
        <v>0</v>
      </c>
      <c r="AE718" s="39">
        <f>(D718-R718)</f>
        <v>0</v>
      </c>
      <c r="AF718" s="39">
        <f t="shared" si="131"/>
        <v>0</v>
      </c>
      <c r="AG718" s="39">
        <f t="shared" si="132"/>
        <v>0</v>
      </c>
      <c r="AH718" s="40">
        <v>2.9000000000000001E-2</v>
      </c>
      <c r="AI718" s="39">
        <f t="shared" si="133"/>
        <v>0</v>
      </c>
      <c r="AJ718" s="39"/>
      <c r="AK718" s="39">
        <f t="shared" si="134"/>
        <v>0</v>
      </c>
      <c r="AL718" s="40">
        <v>0.04</v>
      </c>
      <c r="AM718" s="39">
        <f t="shared" si="139"/>
        <v>0</v>
      </c>
      <c r="AN718" s="39">
        <f t="shared" si="136"/>
        <v>0</v>
      </c>
      <c r="AO718" s="39">
        <v>0</v>
      </c>
      <c r="AP718" s="39">
        <f t="shared" si="137"/>
        <v>0</v>
      </c>
      <c r="AQ718" s="39"/>
      <c r="AR718" s="39"/>
      <c r="AS718" s="39">
        <f t="shared" si="138"/>
        <v>0</v>
      </c>
      <c r="AT718" s="39">
        <f>SUM(AS718+AS719+AS720)</f>
        <v>0</v>
      </c>
    </row>
    <row r="719" spans="1:46">
      <c r="A719" s="1"/>
      <c r="B719" s="1" t="s">
        <v>316</v>
      </c>
      <c r="C719" s="1" t="s">
        <v>76</v>
      </c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2">
        <f>(R718)</f>
        <v>0</v>
      </c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  <c r="AD719" s="39">
        <f t="shared" si="130"/>
        <v>0</v>
      </c>
      <c r="AE719" s="39">
        <f>(D718-R718)</f>
        <v>0</v>
      </c>
      <c r="AF719" s="39">
        <f t="shared" si="131"/>
        <v>0</v>
      </c>
      <c r="AG719" s="39">
        <f t="shared" si="132"/>
        <v>0</v>
      </c>
      <c r="AH719" s="40">
        <v>0.02</v>
      </c>
      <c r="AI719" s="39">
        <f t="shared" si="133"/>
        <v>0</v>
      </c>
      <c r="AJ719" s="39"/>
      <c r="AK719" s="39">
        <f t="shared" si="134"/>
        <v>0</v>
      </c>
      <c r="AL719" s="40">
        <v>3.3300000000000003E-2</v>
      </c>
      <c r="AM719" s="39">
        <f t="shared" si="139"/>
        <v>0</v>
      </c>
      <c r="AN719" s="39">
        <f t="shared" si="136"/>
        <v>0</v>
      </c>
      <c r="AO719" s="39">
        <v>0</v>
      </c>
      <c r="AP719" s="39">
        <f t="shared" si="137"/>
        <v>0</v>
      </c>
      <c r="AQ719" s="39"/>
      <c r="AR719" s="39"/>
      <c r="AS719" s="39">
        <f t="shared" si="138"/>
        <v>0</v>
      </c>
      <c r="AT719" s="41"/>
    </row>
    <row r="720" spans="1:46">
      <c r="A720" s="1"/>
      <c r="B720" s="1" t="s">
        <v>316</v>
      </c>
      <c r="C720" s="1" t="s">
        <v>70</v>
      </c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2">
        <f>R718</f>
        <v>0</v>
      </c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  <c r="AD720" s="39">
        <f t="shared" si="130"/>
        <v>0</v>
      </c>
      <c r="AE720" s="39">
        <f>(D718-R718)</f>
        <v>0</v>
      </c>
      <c r="AF720" s="39">
        <f t="shared" si="131"/>
        <v>0</v>
      </c>
      <c r="AG720" s="39">
        <f t="shared" si="132"/>
        <v>0</v>
      </c>
      <c r="AH720" s="40">
        <v>2.75E-2</v>
      </c>
      <c r="AI720" s="39">
        <f t="shared" si="133"/>
        <v>0</v>
      </c>
      <c r="AJ720" s="39"/>
      <c r="AK720" s="39">
        <f t="shared" si="134"/>
        <v>0</v>
      </c>
      <c r="AL720" s="40">
        <v>0.03</v>
      </c>
      <c r="AM720" s="39">
        <f t="shared" si="139"/>
        <v>0</v>
      </c>
      <c r="AN720" s="39">
        <f t="shared" si="136"/>
        <v>0</v>
      </c>
      <c r="AO720" s="39">
        <v>0</v>
      </c>
      <c r="AP720" s="39">
        <f t="shared" si="137"/>
        <v>0</v>
      </c>
      <c r="AQ720" s="39"/>
      <c r="AR720" s="39"/>
      <c r="AS720" s="39">
        <f t="shared" si="138"/>
        <v>0</v>
      </c>
      <c r="AT720" s="41"/>
    </row>
    <row r="721" spans="1:46">
      <c r="A721" s="15"/>
      <c r="B721" s="15" t="s">
        <v>317</v>
      </c>
      <c r="C721" s="15" t="s">
        <v>66</v>
      </c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2">
        <f>SUM(E721:P721)</f>
        <v>0</v>
      </c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  <c r="AD721" s="39">
        <f t="shared" si="130"/>
        <v>0</v>
      </c>
      <c r="AE721" s="39">
        <f>(D721-R721)</f>
        <v>0</v>
      </c>
      <c r="AF721" s="39">
        <f t="shared" si="131"/>
        <v>0</v>
      </c>
      <c r="AG721" s="39">
        <f t="shared" si="132"/>
        <v>0</v>
      </c>
      <c r="AH721" s="40">
        <v>2.9000000000000001E-2</v>
      </c>
      <c r="AI721" s="39">
        <f t="shared" si="133"/>
        <v>0</v>
      </c>
      <c r="AJ721" s="39"/>
      <c r="AK721" s="39">
        <f t="shared" si="134"/>
        <v>0</v>
      </c>
      <c r="AL721" s="40">
        <v>0.04</v>
      </c>
      <c r="AM721" s="39">
        <f t="shared" si="139"/>
        <v>0</v>
      </c>
      <c r="AN721" s="39">
        <f t="shared" si="136"/>
        <v>0</v>
      </c>
      <c r="AO721" s="39">
        <v>0</v>
      </c>
      <c r="AP721" s="39">
        <f t="shared" si="137"/>
        <v>0</v>
      </c>
      <c r="AQ721" s="39"/>
      <c r="AR721" s="39"/>
      <c r="AS721" s="39">
        <f t="shared" si="138"/>
        <v>0</v>
      </c>
      <c r="AT721" s="39">
        <f>SUM(AS721+AS722+AS723)</f>
        <v>0</v>
      </c>
    </row>
    <row r="722" spans="1:46">
      <c r="A722" s="1"/>
      <c r="B722" s="1" t="s">
        <v>317</v>
      </c>
      <c r="C722" s="1" t="s">
        <v>76</v>
      </c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2">
        <f>(R721)</f>
        <v>0</v>
      </c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  <c r="AD722" s="39">
        <f t="shared" si="130"/>
        <v>0</v>
      </c>
      <c r="AE722" s="39">
        <f>(D721-R721)</f>
        <v>0</v>
      </c>
      <c r="AF722" s="39">
        <f t="shared" si="131"/>
        <v>0</v>
      </c>
      <c r="AG722" s="39">
        <f t="shared" si="132"/>
        <v>0</v>
      </c>
      <c r="AH722" s="40">
        <v>0.03</v>
      </c>
      <c r="AI722" s="39">
        <f t="shared" si="133"/>
        <v>0</v>
      </c>
      <c r="AJ722" s="39"/>
      <c r="AK722" s="39">
        <f t="shared" si="134"/>
        <v>0</v>
      </c>
      <c r="AL722" s="40">
        <v>0</v>
      </c>
      <c r="AM722" s="39">
        <f t="shared" si="139"/>
        <v>0</v>
      </c>
      <c r="AN722" s="39">
        <f t="shared" si="136"/>
        <v>0</v>
      </c>
      <c r="AO722" s="39">
        <v>0</v>
      </c>
      <c r="AP722" s="39">
        <f t="shared" si="137"/>
        <v>0</v>
      </c>
      <c r="AQ722" s="39"/>
      <c r="AR722" s="39"/>
      <c r="AS722" s="39">
        <f t="shared" si="138"/>
        <v>0</v>
      </c>
      <c r="AT722" s="41"/>
    </row>
    <row r="723" spans="1:46">
      <c r="A723" s="1"/>
      <c r="B723" s="1" t="s">
        <v>317</v>
      </c>
      <c r="C723" s="1" t="s">
        <v>70</v>
      </c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2">
        <f>R721</f>
        <v>0</v>
      </c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  <c r="AD723" s="39">
        <f t="shared" si="130"/>
        <v>0</v>
      </c>
      <c r="AE723" s="39">
        <f>(D721-R721)</f>
        <v>0</v>
      </c>
      <c r="AF723" s="39">
        <f t="shared" si="131"/>
        <v>0</v>
      </c>
      <c r="AG723" s="39">
        <f t="shared" si="132"/>
        <v>0</v>
      </c>
      <c r="AH723" s="40">
        <v>2.75E-2</v>
      </c>
      <c r="AI723" s="39">
        <f t="shared" si="133"/>
        <v>0</v>
      </c>
      <c r="AJ723" s="39"/>
      <c r="AK723" s="39">
        <f t="shared" si="134"/>
        <v>0</v>
      </c>
      <c r="AL723" s="40">
        <v>0.03</v>
      </c>
      <c r="AM723" s="39">
        <f t="shared" si="139"/>
        <v>0</v>
      </c>
      <c r="AN723" s="39">
        <f t="shared" si="136"/>
        <v>0</v>
      </c>
      <c r="AO723" s="39">
        <v>0</v>
      </c>
      <c r="AP723" s="39">
        <f t="shared" si="137"/>
        <v>0</v>
      </c>
      <c r="AQ723" s="39"/>
      <c r="AR723" s="39"/>
      <c r="AS723" s="39">
        <f t="shared" si="138"/>
        <v>0</v>
      </c>
      <c r="AT723" s="41"/>
    </row>
    <row r="724" spans="1:46">
      <c r="A724" s="12"/>
      <c r="B724" s="12" t="s">
        <v>318</v>
      </c>
      <c r="C724" s="12" t="s">
        <v>66</v>
      </c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2">
        <f>SUM(E724:P724)</f>
        <v>0</v>
      </c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  <c r="AD724" s="39">
        <f t="shared" si="130"/>
        <v>0</v>
      </c>
      <c r="AE724" s="39">
        <f>(D724-R724)</f>
        <v>0</v>
      </c>
      <c r="AF724" s="39">
        <f t="shared" si="131"/>
        <v>0</v>
      </c>
      <c r="AG724" s="39">
        <f t="shared" si="132"/>
        <v>0</v>
      </c>
      <c r="AH724" s="40">
        <v>2.9000000000000001E-2</v>
      </c>
      <c r="AI724" s="39">
        <f t="shared" si="133"/>
        <v>0</v>
      </c>
      <c r="AJ724" s="39"/>
      <c r="AK724" s="39">
        <f t="shared" si="134"/>
        <v>0</v>
      </c>
      <c r="AL724" s="40">
        <v>0.04</v>
      </c>
      <c r="AM724" s="39">
        <f t="shared" si="139"/>
        <v>0</v>
      </c>
      <c r="AN724" s="39">
        <f t="shared" si="136"/>
        <v>0</v>
      </c>
      <c r="AO724" s="39">
        <v>0</v>
      </c>
      <c r="AP724" s="39">
        <f t="shared" si="137"/>
        <v>0</v>
      </c>
      <c r="AQ724" s="39"/>
      <c r="AR724" s="39"/>
      <c r="AS724" s="39">
        <f t="shared" si="138"/>
        <v>0</v>
      </c>
      <c r="AT724" s="39">
        <f>SUM(AS724+AS725)</f>
        <v>0</v>
      </c>
    </row>
    <row r="725" spans="1:46">
      <c r="A725" s="1"/>
      <c r="B725" s="1" t="s">
        <v>318</v>
      </c>
      <c r="C725" s="1" t="s">
        <v>70</v>
      </c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2">
        <f>(R724)</f>
        <v>0</v>
      </c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  <c r="AD725" s="39">
        <f t="shared" si="130"/>
        <v>0</v>
      </c>
      <c r="AE725" s="39">
        <f>(D724-R724)</f>
        <v>0</v>
      </c>
      <c r="AF725" s="39">
        <f t="shared" si="131"/>
        <v>0</v>
      </c>
      <c r="AG725" s="39">
        <f t="shared" si="132"/>
        <v>0</v>
      </c>
      <c r="AH725" s="40">
        <v>2.75E-2</v>
      </c>
      <c r="AI725" s="39">
        <f t="shared" si="133"/>
        <v>0</v>
      </c>
      <c r="AJ725" s="39"/>
      <c r="AK725" s="39">
        <f t="shared" si="134"/>
        <v>0</v>
      </c>
      <c r="AL725" s="40">
        <v>0.03</v>
      </c>
      <c r="AM725" s="39">
        <f t="shared" si="139"/>
        <v>0</v>
      </c>
      <c r="AN725" s="39">
        <f t="shared" si="136"/>
        <v>0</v>
      </c>
      <c r="AO725" s="39">
        <v>0</v>
      </c>
      <c r="AP725" s="39">
        <f t="shared" si="137"/>
        <v>0</v>
      </c>
      <c r="AQ725" s="39"/>
      <c r="AR725" s="39"/>
      <c r="AS725" s="39">
        <f t="shared" si="138"/>
        <v>0</v>
      </c>
      <c r="AT725" s="41"/>
    </row>
    <row r="726" spans="1:46">
      <c r="A726" s="17"/>
      <c r="B726" s="17" t="s">
        <v>319</v>
      </c>
      <c r="C726" s="17" t="s">
        <v>66</v>
      </c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2">
        <f>SUM(E726:P726)</f>
        <v>0</v>
      </c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  <c r="AD726" s="39">
        <f t="shared" si="130"/>
        <v>0</v>
      </c>
      <c r="AE726" s="39">
        <f>(D726-R726)</f>
        <v>0</v>
      </c>
      <c r="AF726" s="39">
        <f t="shared" si="131"/>
        <v>0</v>
      </c>
      <c r="AG726" s="39">
        <f t="shared" si="132"/>
        <v>0</v>
      </c>
      <c r="AH726" s="40">
        <v>2.9000000000000001E-2</v>
      </c>
      <c r="AI726" s="39">
        <f t="shared" si="133"/>
        <v>0</v>
      </c>
      <c r="AJ726" s="39"/>
      <c r="AK726" s="39">
        <f t="shared" si="134"/>
        <v>0</v>
      </c>
      <c r="AL726" s="40">
        <v>0.04</v>
      </c>
      <c r="AM726" s="39">
        <f t="shared" si="139"/>
        <v>0</v>
      </c>
      <c r="AN726" s="39">
        <f t="shared" si="136"/>
        <v>0</v>
      </c>
      <c r="AO726" s="39">
        <v>0</v>
      </c>
      <c r="AP726" s="39">
        <f t="shared" si="137"/>
        <v>0</v>
      </c>
      <c r="AQ726" s="39"/>
      <c r="AR726" s="39"/>
      <c r="AS726" s="39">
        <f t="shared" si="138"/>
        <v>0</v>
      </c>
      <c r="AT726" s="39">
        <f>SUM(AS726+AS727)</f>
        <v>0</v>
      </c>
    </row>
    <row r="727" spans="1:46">
      <c r="A727" s="1"/>
      <c r="B727" s="1" t="s">
        <v>319</v>
      </c>
      <c r="C727" s="1" t="s">
        <v>167</v>
      </c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2">
        <f>(R726)</f>
        <v>0</v>
      </c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  <c r="AD727" s="39">
        <f t="shared" si="130"/>
        <v>0</v>
      </c>
      <c r="AE727" s="39">
        <f>(D726-R726)</f>
        <v>0</v>
      </c>
      <c r="AF727" s="39">
        <f t="shared" si="131"/>
        <v>0</v>
      </c>
      <c r="AG727" s="39">
        <f t="shared" si="132"/>
        <v>0</v>
      </c>
      <c r="AH727" s="40">
        <v>4.0000000000000001E-3</v>
      </c>
      <c r="AI727" s="39">
        <f t="shared" si="133"/>
        <v>0</v>
      </c>
      <c r="AJ727" s="39"/>
      <c r="AK727" s="39">
        <f t="shared" si="134"/>
        <v>0</v>
      </c>
      <c r="AL727" s="40">
        <v>3.3300000000000003E-2</v>
      </c>
      <c r="AM727" s="39">
        <f t="shared" si="139"/>
        <v>0</v>
      </c>
      <c r="AN727" s="39">
        <f t="shared" si="136"/>
        <v>0</v>
      </c>
      <c r="AO727" s="39">
        <v>0</v>
      </c>
      <c r="AP727" s="39">
        <f t="shared" si="137"/>
        <v>0</v>
      </c>
      <c r="AQ727" s="39"/>
      <c r="AR727" s="39"/>
      <c r="AS727" s="39">
        <f t="shared" si="138"/>
        <v>0</v>
      </c>
      <c r="AT727" s="41"/>
    </row>
    <row r="728" spans="1:46">
      <c r="A728" s="15"/>
      <c r="B728" s="15" t="s">
        <v>320</v>
      </c>
      <c r="C728" s="15" t="s">
        <v>66</v>
      </c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2">
        <f>SUM(E728:P728)</f>
        <v>0</v>
      </c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  <c r="AD728" s="39">
        <f t="shared" si="130"/>
        <v>0</v>
      </c>
      <c r="AE728" s="39">
        <f>(D728-R728)</f>
        <v>0</v>
      </c>
      <c r="AF728" s="39">
        <f t="shared" si="131"/>
        <v>0</v>
      </c>
      <c r="AG728" s="39">
        <f t="shared" si="132"/>
        <v>0</v>
      </c>
      <c r="AH728" s="40">
        <v>2.9000000000000001E-2</v>
      </c>
      <c r="AI728" s="39">
        <f t="shared" si="133"/>
        <v>0</v>
      </c>
      <c r="AJ728" s="39"/>
      <c r="AK728" s="39">
        <f t="shared" si="134"/>
        <v>0</v>
      </c>
      <c r="AL728" s="40">
        <v>0.04</v>
      </c>
      <c r="AM728" s="39">
        <f t="shared" si="139"/>
        <v>0</v>
      </c>
      <c r="AN728" s="39">
        <f t="shared" si="136"/>
        <v>0</v>
      </c>
      <c r="AO728" s="39">
        <v>0</v>
      </c>
      <c r="AP728" s="39">
        <f t="shared" si="137"/>
        <v>0</v>
      </c>
      <c r="AQ728" s="39"/>
      <c r="AR728" s="39"/>
      <c r="AS728" s="39">
        <f t="shared" si="138"/>
        <v>0</v>
      </c>
      <c r="AT728" s="39">
        <f>SUM(AS728+AS729+AS730)</f>
        <v>0</v>
      </c>
    </row>
    <row r="729" spans="1:46">
      <c r="A729" s="1"/>
      <c r="B729" s="1" t="s">
        <v>320</v>
      </c>
      <c r="C729" s="1" t="s">
        <v>76</v>
      </c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2">
        <f>(R728)</f>
        <v>0</v>
      </c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  <c r="AD729" s="39">
        <f t="shared" si="130"/>
        <v>0</v>
      </c>
      <c r="AE729" s="39">
        <f>(D728-R728)</f>
        <v>0</v>
      </c>
      <c r="AF729" s="39">
        <f t="shared" si="131"/>
        <v>0</v>
      </c>
      <c r="AG729" s="39">
        <f t="shared" si="132"/>
        <v>0</v>
      </c>
      <c r="AH729" s="40">
        <v>0.04</v>
      </c>
      <c r="AI729" s="39">
        <f t="shared" si="133"/>
        <v>0</v>
      </c>
      <c r="AJ729" s="39"/>
      <c r="AK729" s="39">
        <f t="shared" si="134"/>
        <v>0</v>
      </c>
      <c r="AL729" s="40">
        <v>0</v>
      </c>
      <c r="AM729" s="39">
        <f t="shared" si="139"/>
        <v>0</v>
      </c>
      <c r="AN729" s="39">
        <f t="shared" si="136"/>
        <v>0</v>
      </c>
      <c r="AO729" s="39">
        <v>0</v>
      </c>
      <c r="AP729" s="39">
        <f t="shared" si="137"/>
        <v>0</v>
      </c>
      <c r="AQ729" s="39"/>
      <c r="AR729" s="39"/>
      <c r="AS729" s="39">
        <f t="shared" si="138"/>
        <v>0</v>
      </c>
      <c r="AT729" s="41"/>
    </row>
    <row r="730" spans="1:46">
      <c r="A730" s="1"/>
      <c r="B730" s="1" t="s">
        <v>320</v>
      </c>
      <c r="C730" s="1" t="s">
        <v>167</v>
      </c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2">
        <f>R728</f>
        <v>0</v>
      </c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  <c r="AD730" s="39">
        <f t="shared" si="130"/>
        <v>0</v>
      </c>
      <c r="AE730" s="39">
        <f>(D728-R728)</f>
        <v>0</v>
      </c>
      <c r="AF730" s="39">
        <f t="shared" si="131"/>
        <v>0</v>
      </c>
      <c r="AG730" s="39">
        <f t="shared" si="132"/>
        <v>0</v>
      </c>
      <c r="AH730" s="40">
        <v>4.0000000000000001E-3</v>
      </c>
      <c r="AI730" s="39">
        <f t="shared" si="133"/>
        <v>0</v>
      </c>
      <c r="AJ730" s="39"/>
      <c r="AK730" s="39">
        <f t="shared" si="134"/>
        <v>0</v>
      </c>
      <c r="AL730" s="40">
        <v>3.3300000000000003E-2</v>
      </c>
      <c r="AM730" s="39">
        <f t="shared" si="139"/>
        <v>0</v>
      </c>
      <c r="AN730" s="39">
        <f t="shared" si="136"/>
        <v>0</v>
      </c>
      <c r="AO730" s="39">
        <v>0</v>
      </c>
      <c r="AP730" s="39">
        <f t="shared" si="137"/>
        <v>0</v>
      </c>
      <c r="AQ730" s="39"/>
      <c r="AR730" s="39"/>
      <c r="AS730" s="39">
        <f t="shared" si="138"/>
        <v>0</v>
      </c>
      <c r="AT730" s="41"/>
    </row>
    <row r="731" spans="1:46">
      <c r="A731" s="12"/>
      <c r="B731" s="12" t="s">
        <v>321</v>
      </c>
      <c r="C731" s="12" t="s">
        <v>66</v>
      </c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2">
        <f>SUM(E731:P731)</f>
        <v>0</v>
      </c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  <c r="AD731" s="39">
        <f t="shared" si="130"/>
        <v>0</v>
      </c>
      <c r="AE731" s="39">
        <f>(D731-R731)</f>
        <v>0</v>
      </c>
      <c r="AF731" s="39">
        <f t="shared" si="131"/>
        <v>0</v>
      </c>
      <c r="AG731" s="39">
        <f t="shared" si="132"/>
        <v>0</v>
      </c>
      <c r="AH731" s="40">
        <v>2.9000000000000001E-2</v>
      </c>
      <c r="AI731" s="39">
        <f t="shared" si="133"/>
        <v>0</v>
      </c>
      <c r="AJ731" s="39"/>
      <c r="AK731" s="39">
        <f t="shared" si="134"/>
        <v>0</v>
      </c>
      <c r="AL731" s="40">
        <v>0.04</v>
      </c>
      <c r="AM731" s="39">
        <f t="shared" si="139"/>
        <v>0</v>
      </c>
      <c r="AN731" s="39">
        <f t="shared" si="136"/>
        <v>0</v>
      </c>
      <c r="AO731" s="39">
        <v>0</v>
      </c>
      <c r="AP731" s="39">
        <f t="shared" si="137"/>
        <v>0</v>
      </c>
      <c r="AQ731" s="39"/>
      <c r="AR731" s="39"/>
      <c r="AS731" s="39">
        <f t="shared" si="138"/>
        <v>0</v>
      </c>
      <c r="AT731" s="39">
        <f>SUM(AS731+AS732+AS733)</f>
        <v>0</v>
      </c>
    </row>
    <row r="732" spans="1:46">
      <c r="A732" s="1"/>
      <c r="B732" s="1" t="s">
        <v>321</v>
      </c>
      <c r="C732" s="1" t="s">
        <v>76</v>
      </c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2">
        <f>(R731)</f>
        <v>0</v>
      </c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  <c r="AD732" s="39">
        <f t="shared" si="130"/>
        <v>0</v>
      </c>
      <c r="AE732" s="39">
        <f>(D731-R731)</f>
        <v>0</v>
      </c>
      <c r="AF732" s="39">
        <f t="shared" si="131"/>
        <v>0</v>
      </c>
      <c r="AG732" s="39">
        <f t="shared" si="132"/>
        <v>0</v>
      </c>
      <c r="AH732" s="40">
        <v>0.04</v>
      </c>
      <c r="AI732" s="39">
        <f t="shared" si="133"/>
        <v>0</v>
      </c>
      <c r="AJ732" s="39"/>
      <c r="AK732" s="39">
        <f t="shared" si="134"/>
        <v>0</v>
      </c>
      <c r="AL732" s="40">
        <v>0</v>
      </c>
      <c r="AM732" s="39">
        <f t="shared" si="139"/>
        <v>0</v>
      </c>
      <c r="AN732" s="39">
        <f t="shared" si="136"/>
        <v>0</v>
      </c>
      <c r="AO732" s="39">
        <v>0</v>
      </c>
      <c r="AP732" s="39">
        <f t="shared" si="137"/>
        <v>0</v>
      </c>
      <c r="AQ732" s="39"/>
      <c r="AR732" s="39"/>
      <c r="AS732" s="39">
        <f t="shared" si="138"/>
        <v>0</v>
      </c>
      <c r="AT732" s="41"/>
    </row>
    <row r="733" spans="1:46">
      <c r="A733" s="1"/>
      <c r="B733" s="1" t="s">
        <v>321</v>
      </c>
      <c r="C733" s="1" t="s">
        <v>167</v>
      </c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2">
        <f>R731</f>
        <v>0</v>
      </c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  <c r="AD733" s="39">
        <f t="shared" si="130"/>
        <v>0</v>
      </c>
      <c r="AE733" s="39">
        <f>(D731-R731)</f>
        <v>0</v>
      </c>
      <c r="AF733" s="39">
        <f t="shared" si="131"/>
        <v>0</v>
      </c>
      <c r="AG733" s="39">
        <f t="shared" si="132"/>
        <v>0</v>
      </c>
      <c r="AH733" s="40">
        <v>4.0000000000000001E-3</v>
      </c>
      <c r="AI733" s="39">
        <f t="shared" si="133"/>
        <v>0</v>
      </c>
      <c r="AJ733" s="39"/>
      <c r="AK733" s="39">
        <f t="shared" si="134"/>
        <v>0</v>
      </c>
      <c r="AL733" s="40">
        <v>3.3300000000000003E-2</v>
      </c>
      <c r="AM733" s="39">
        <f t="shared" si="139"/>
        <v>0</v>
      </c>
      <c r="AN733" s="39">
        <f t="shared" si="136"/>
        <v>0</v>
      </c>
      <c r="AO733" s="39">
        <v>0</v>
      </c>
      <c r="AP733" s="39">
        <f t="shared" si="137"/>
        <v>0</v>
      </c>
      <c r="AQ733" s="39"/>
      <c r="AR733" s="39"/>
      <c r="AS733" s="39">
        <f t="shared" si="138"/>
        <v>0</v>
      </c>
      <c r="AT733" s="41"/>
    </row>
    <row r="734" spans="1:46">
      <c r="A734" s="17"/>
      <c r="B734" s="17" t="s">
        <v>322</v>
      </c>
      <c r="C734" s="17" t="s">
        <v>66</v>
      </c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2">
        <f>SUM(E734:P734)</f>
        <v>0</v>
      </c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  <c r="AD734" s="39">
        <f t="shared" si="130"/>
        <v>0</v>
      </c>
      <c r="AE734" s="39">
        <f>(D734-R734)</f>
        <v>0</v>
      </c>
      <c r="AF734" s="39">
        <f t="shared" si="131"/>
        <v>0</v>
      </c>
      <c r="AG734" s="39">
        <f t="shared" si="132"/>
        <v>0</v>
      </c>
      <c r="AH734" s="40">
        <v>2.9000000000000001E-2</v>
      </c>
      <c r="AI734" s="39">
        <f t="shared" si="133"/>
        <v>0</v>
      </c>
      <c r="AJ734" s="39"/>
      <c r="AK734" s="39">
        <f t="shared" si="134"/>
        <v>0</v>
      </c>
      <c r="AL734" s="40">
        <v>0.04</v>
      </c>
      <c r="AM734" s="39">
        <f t="shared" si="139"/>
        <v>0</v>
      </c>
      <c r="AN734" s="39">
        <f t="shared" si="136"/>
        <v>0</v>
      </c>
      <c r="AO734" s="39">
        <v>0</v>
      </c>
      <c r="AP734" s="39">
        <f t="shared" si="137"/>
        <v>0</v>
      </c>
      <c r="AQ734" s="39"/>
      <c r="AR734" s="39"/>
      <c r="AS734" s="39">
        <f t="shared" si="138"/>
        <v>0</v>
      </c>
      <c r="AT734" s="39">
        <f>SUM(AS734+AS735)</f>
        <v>0</v>
      </c>
    </row>
    <row r="735" spans="1:46">
      <c r="A735" s="1"/>
      <c r="B735" s="1" t="s">
        <v>322</v>
      </c>
      <c r="C735" s="1" t="s">
        <v>167</v>
      </c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2">
        <f>(R734)</f>
        <v>0</v>
      </c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  <c r="AD735" s="39">
        <f t="shared" si="130"/>
        <v>0</v>
      </c>
      <c r="AE735" s="39">
        <f>(D734-R734)</f>
        <v>0</v>
      </c>
      <c r="AF735" s="39">
        <f t="shared" si="131"/>
        <v>0</v>
      </c>
      <c r="AG735" s="39">
        <f t="shared" si="132"/>
        <v>0</v>
      </c>
      <c r="AH735" s="40">
        <v>4.0000000000000001E-3</v>
      </c>
      <c r="AI735" s="39">
        <f t="shared" si="133"/>
        <v>0</v>
      </c>
      <c r="AJ735" s="39"/>
      <c r="AK735" s="39">
        <f t="shared" si="134"/>
        <v>0</v>
      </c>
      <c r="AL735" s="40">
        <v>3.3300000000000003E-2</v>
      </c>
      <c r="AM735" s="39">
        <f t="shared" si="139"/>
        <v>0</v>
      </c>
      <c r="AN735" s="39">
        <f t="shared" si="136"/>
        <v>0</v>
      </c>
      <c r="AO735" s="39">
        <v>0</v>
      </c>
      <c r="AP735" s="39">
        <f t="shared" si="137"/>
        <v>0</v>
      </c>
      <c r="AQ735" s="39"/>
      <c r="AR735" s="39"/>
      <c r="AS735" s="39">
        <f t="shared" si="138"/>
        <v>0</v>
      </c>
      <c r="AT735" s="41"/>
    </row>
    <row r="736" spans="1:46">
      <c r="A736" s="15"/>
      <c r="B736" s="15" t="s">
        <v>323</v>
      </c>
      <c r="C736" s="15" t="s">
        <v>66</v>
      </c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2">
        <f>SUM(E736:P736)</f>
        <v>0</v>
      </c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  <c r="AD736" s="39">
        <f t="shared" si="130"/>
        <v>0</v>
      </c>
      <c r="AE736" s="39">
        <f>(D736-R736)</f>
        <v>0</v>
      </c>
      <c r="AF736" s="39">
        <f t="shared" si="131"/>
        <v>0</v>
      </c>
      <c r="AG736" s="39">
        <f t="shared" si="132"/>
        <v>0</v>
      </c>
      <c r="AH736" s="40">
        <v>2.9000000000000001E-2</v>
      </c>
      <c r="AI736" s="39">
        <f t="shared" si="133"/>
        <v>0</v>
      </c>
      <c r="AJ736" s="39"/>
      <c r="AK736" s="39">
        <f t="shared" si="134"/>
        <v>0</v>
      </c>
      <c r="AL736" s="40">
        <v>0.04</v>
      </c>
      <c r="AM736" s="39">
        <f t="shared" si="139"/>
        <v>0</v>
      </c>
      <c r="AN736" s="39">
        <f t="shared" si="136"/>
        <v>0</v>
      </c>
      <c r="AO736" s="39">
        <v>0</v>
      </c>
      <c r="AP736" s="39">
        <f t="shared" si="137"/>
        <v>0</v>
      </c>
      <c r="AQ736" s="39"/>
      <c r="AR736" s="39"/>
      <c r="AS736" s="39">
        <f t="shared" si="138"/>
        <v>0</v>
      </c>
      <c r="AT736" s="39">
        <f>SUM(AS736+AS737+AS738)</f>
        <v>0</v>
      </c>
    </row>
    <row r="737" spans="1:46">
      <c r="A737" s="1"/>
      <c r="B737" s="1" t="s">
        <v>323</v>
      </c>
      <c r="C737" s="1" t="s">
        <v>70</v>
      </c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2">
        <f>(R735)</f>
        <v>0</v>
      </c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  <c r="AD737" s="39">
        <f t="shared" ref="AD737" si="140">SUM(S737:AB737)</f>
        <v>0</v>
      </c>
      <c r="AE737" s="39">
        <f>(D736-R736)</f>
        <v>0</v>
      </c>
      <c r="AF737" s="39">
        <f t="shared" ref="AF737" si="141">(AD737)</f>
        <v>0</v>
      </c>
      <c r="AG737" s="39">
        <f t="shared" ref="AG737" si="142">(AE737-AF737)</f>
        <v>0</v>
      </c>
      <c r="AH737" s="40">
        <v>0.02</v>
      </c>
      <c r="AI737" s="39">
        <f t="shared" ref="AI737" si="143">AG737*AH737</f>
        <v>0</v>
      </c>
      <c r="AJ737" s="39"/>
      <c r="AK737" s="39">
        <f t="shared" ref="AK737" si="144">(AI737+AJ737)</f>
        <v>0</v>
      </c>
      <c r="AL737" s="40">
        <v>3.3300000000000003E-2</v>
      </c>
      <c r="AM737" s="39">
        <f t="shared" ref="AM737" si="145">(AK737*AL737)</f>
        <v>0</v>
      </c>
      <c r="AN737" s="39">
        <f t="shared" ref="AN737" si="146">(AK737-AM737)</f>
        <v>0</v>
      </c>
      <c r="AO737" s="39">
        <v>0</v>
      </c>
      <c r="AP737" s="39">
        <f t="shared" ref="AP737" si="147">AN737-AO737</f>
        <v>0</v>
      </c>
      <c r="AQ737" s="39"/>
      <c r="AR737" s="39"/>
      <c r="AS737" s="39">
        <f t="shared" ref="AS737" si="148">(AP737+AQ737+AR737)</f>
        <v>0</v>
      </c>
      <c r="AT737" s="41"/>
    </row>
    <row r="738" spans="1:46">
      <c r="A738" s="1"/>
      <c r="B738" s="1" t="s">
        <v>323</v>
      </c>
      <c r="C738" s="1" t="s">
        <v>76</v>
      </c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2">
        <f>(R735)</f>
        <v>0</v>
      </c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  <c r="AD738" s="39">
        <f t="shared" si="130"/>
        <v>0</v>
      </c>
      <c r="AE738" s="39">
        <f>(D736-R736)</f>
        <v>0</v>
      </c>
      <c r="AF738" s="39">
        <f t="shared" si="131"/>
        <v>0</v>
      </c>
      <c r="AG738" s="39">
        <f t="shared" si="132"/>
        <v>0</v>
      </c>
      <c r="AH738" s="40">
        <v>0.02</v>
      </c>
      <c r="AI738" s="39">
        <f t="shared" si="133"/>
        <v>0</v>
      </c>
      <c r="AJ738" s="39"/>
      <c r="AK738" s="39">
        <f t="shared" si="134"/>
        <v>0</v>
      </c>
      <c r="AL738" s="40">
        <v>3.3300000000000003E-2</v>
      </c>
      <c r="AM738" s="39">
        <f t="shared" si="139"/>
        <v>0</v>
      </c>
      <c r="AN738" s="39">
        <f t="shared" si="136"/>
        <v>0</v>
      </c>
      <c r="AO738" s="39">
        <v>0</v>
      </c>
      <c r="AP738" s="39">
        <f t="shared" si="137"/>
        <v>0</v>
      </c>
      <c r="AQ738" s="39"/>
      <c r="AR738" s="39"/>
      <c r="AS738" s="39">
        <f t="shared" si="138"/>
        <v>0</v>
      </c>
      <c r="AT738" s="41"/>
    </row>
    <row r="739" spans="1:46">
      <c r="A739" s="15"/>
      <c r="B739" s="15" t="s">
        <v>324</v>
      </c>
      <c r="C739" s="15" t="s">
        <v>66</v>
      </c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2">
        <f>SUM(E739:P739)</f>
        <v>0</v>
      </c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  <c r="AD739" s="39">
        <f t="shared" si="130"/>
        <v>0</v>
      </c>
      <c r="AE739" s="39">
        <f>(D739-R739)</f>
        <v>0</v>
      </c>
      <c r="AF739" s="39">
        <f t="shared" si="131"/>
        <v>0</v>
      </c>
      <c r="AG739" s="39">
        <f t="shared" si="132"/>
        <v>0</v>
      </c>
      <c r="AH739" s="40">
        <v>2.9000000000000001E-2</v>
      </c>
      <c r="AI739" s="39">
        <f t="shared" si="133"/>
        <v>0</v>
      </c>
      <c r="AJ739" s="39"/>
      <c r="AK739" s="39">
        <f t="shared" si="134"/>
        <v>0</v>
      </c>
      <c r="AL739" s="40">
        <v>0.04</v>
      </c>
      <c r="AM739" s="39">
        <f t="shared" si="139"/>
        <v>0</v>
      </c>
      <c r="AN739" s="39">
        <f t="shared" si="136"/>
        <v>0</v>
      </c>
      <c r="AO739" s="39">
        <v>0</v>
      </c>
      <c r="AP739" s="39">
        <f t="shared" si="137"/>
        <v>0</v>
      </c>
      <c r="AQ739" s="39"/>
      <c r="AR739" s="39"/>
      <c r="AS739" s="39">
        <f t="shared" si="138"/>
        <v>0</v>
      </c>
      <c r="AT739" s="39">
        <f>SUM(AS739+AS740)</f>
        <v>0</v>
      </c>
    </row>
    <row r="740" spans="1:46">
      <c r="A740" s="1"/>
      <c r="B740" s="1" t="s">
        <v>324</v>
      </c>
      <c r="C740" s="1" t="s">
        <v>70</v>
      </c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2">
        <f>(R739)</f>
        <v>0</v>
      </c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  <c r="AD740" s="39">
        <f t="shared" si="130"/>
        <v>0</v>
      </c>
      <c r="AE740" s="39">
        <f>(D739-R739)</f>
        <v>0</v>
      </c>
      <c r="AF740" s="39">
        <f t="shared" si="131"/>
        <v>0</v>
      </c>
      <c r="AG740" s="39">
        <f t="shared" si="132"/>
        <v>0</v>
      </c>
      <c r="AH740" s="40">
        <v>0.02</v>
      </c>
      <c r="AI740" s="39">
        <f t="shared" si="133"/>
        <v>0</v>
      </c>
      <c r="AJ740" s="39"/>
      <c r="AK740" s="39">
        <f t="shared" si="134"/>
        <v>0</v>
      </c>
      <c r="AL740" s="40">
        <v>3.3300000000000003E-2</v>
      </c>
      <c r="AM740" s="39">
        <f t="shared" si="139"/>
        <v>0</v>
      </c>
      <c r="AN740" s="39">
        <f t="shared" si="136"/>
        <v>0</v>
      </c>
      <c r="AO740" s="39">
        <v>0</v>
      </c>
      <c r="AP740" s="39">
        <f t="shared" si="137"/>
        <v>0</v>
      </c>
      <c r="AQ740" s="39"/>
      <c r="AR740" s="39"/>
      <c r="AS740" s="39">
        <f t="shared" si="138"/>
        <v>0</v>
      </c>
      <c r="AT740" s="41"/>
    </row>
    <row r="741" spans="1:46">
      <c r="A741" s="12"/>
      <c r="B741" s="12" t="s">
        <v>325</v>
      </c>
      <c r="C741" s="12" t="s">
        <v>66</v>
      </c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2">
        <f>SUM(E741:P741)</f>
        <v>0</v>
      </c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  <c r="AD741" s="39">
        <f t="shared" si="130"/>
        <v>0</v>
      </c>
      <c r="AE741" s="39">
        <f>(D741-R741)</f>
        <v>0</v>
      </c>
      <c r="AF741" s="39">
        <f t="shared" si="131"/>
        <v>0</v>
      </c>
      <c r="AG741" s="39">
        <f t="shared" si="132"/>
        <v>0</v>
      </c>
      <c r="AH741" s="40">
        <v>2.9000000000000001E-2</v>
      </c>
      <c r="AI741" s="39">
        <f t="shared" si="133"/>
        <v>0</v>
      </c>
      <c r="AJ741" s="39"/>
      <c r="AK741" s="39">
        <f t="shared" si="134"/>
        <v>0</v>
      </c>
      <c r="AL741" s="40">
        <v>0.04</v>
      </c>
      <c r="AM741" s="39">
        <f t="shared" si="139"/>
        <v>0</v>
      </c>
      <c r="AN741" s="39">
        <f t="shared" si="136"/>
        <v>0</v>
      </c>
      <c r="AO741" s="39">
        <v>0</v>
      </c>
      <c r="AP741" s="39">
        <f t="shared" si="137"/>
        <v>0</v>
      </c>
      <c r="AQ741" s="39"/>
      <c r="AR741" s="39"/>
      <c r="AS741" s="39">
        <f t="shared" si="138"/>
        <v>0</v>
      </c>
      <c r="AT741" s="39">
        <f>SUM(AS741+AS742+AS743)</f>
        <v>0</v>
      </c>
    </row>
    <row r="742" spans="1:46">
      <c r="A742" s="1"/>
      <c r="B742" s="1" t="s">
        <v>325</v>
      </c>
      <c r="C742" s="1" t="s">
        <v>76</v>
      </c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2">
        <f>(R741)</f>
        <v>0</v>
      </c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  <c r="AD742" s="39">
        <f t="shared" si="130"/>
        <v>0</v>
      </c>
      <c r="AE742" s="39">
        <f>(D741-R741)</f>
        <v>0</v>
      </c>
      <c r="AF742" s="39">
        <f t="shared" si="131"/>
        <v>0</v>
      </c>
      <c r="AG742" s="39">
        <f t="shared" si="132"/>
        <v>0</v>
      </c>
      <c r="AH742" s="40">
        <v>0.02</v>
      </c>
      <c r="AI742" s="39">
        <f t="shared" si="133"/>
        <v>0</v>
      </c>
      <c r="AJ742" s="39"/>
      <c r="AK742" s="39">
        <f t="shared" si="134"/>
        <v>0</v>
      </c>
      <c r="AL742" s="40">
        <v>3.3300000000000003E-2</v>
      </c>
      <c r="AM742" s="39">
        <f t="shared" si="139"/>
        <v>0</v>
      </c>
      <c r="AN742" s="39">
        <f t="shared" si="136"/>
        <v>0</v>
      </c>
      <c r="AO742" s="39">
        <v>0</v>
      </c>
      <c r="AP742" s="39">
        <f t="shared" si="137"/>
        <v>0</v>
      </c>
      <c r="AQ742" s="39"/>
      <c r="AR742" s="39"/>
      <c r="AS742" s="39">
        <f t="shared" si="138"/>
        <v>0</v>
      </c>
      <c r="AT742" s="41"/>
    </row>
    <row r="743" spans="1:46">
      <c r="A743" s="1"/>
      <c r="B743" s="1" t="s">
        <v>325</v>
      </c>
      <c r="C743" s="1" t="s">
        <v>70</v>
      </c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2">
        <f>R741</f>
        <v>0</v>
      </c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  <c r="AD743" s="39">
        <f t="shared" si="130"/>
        <v>0</v>
      </c>
      <c r="AE743" s="39">
        <f>(D741-R741)</f>
        <v>0</v>
      </c>
      <c r="AF743" s="39">
        <f t="shared" si="131"/>
        <v>0</v>
      </c>
      <c r="AG743" s="39">
        <f t="shared" si="132"/>
        <v>0</v>
      </c>
      <c r="AH743" s="40">
        <v>0.02</v>
      </c>
      <c r="AI743" s="39">
        <f t="shared" si="133"/>
        <v>0</v>
      </c>
      <c r="AJ743" s="39"/>
      <c r="AK743" s="39">
        <f t="shared" si="134"/>
        <v>0</v>
      </c>
      <c r="AL743" s="40">
        <v>3.3300000000000003E-2</v>
      </c>
      <c r="AM743" s="39">
        <f t="shared" si="139"/>
        <v>0</v>
      </c>
      <c r="AN743" s="39">
        <f t="shared" si="136"/>
        <v>0</v>
      </c>
      <c r="AO743" s="39">
        <v>0</v>
      </c>
      <c r="AP743" s="39">
        <f t="shared" si="137"/>
        <v>0</v>
      </c>
      <c r="AQ743" s="39"/>
      <c r="AR743" s="39"/>
      <c r="AS743" s="39">
        <f t="shared" si="138"/>
        <v>0</v>
      </c>
      <c r="AT743" s="41"/>
    </row>
    <row r="744" spans="1:46">
      <c r="A744" s="12"/>
      <c r="B744" s="12" t="s">
        <v>326</v>
      </c>
      <c r="C744" s="12" t="s">
        <v>66</v>
      </c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2">
        <f>SUM(E744:P744)</f>
        <v>0</v>
      </c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  <c r="AD744" s="39">
        <f t="shared" si="130"/>
        <v>0</v>
      </c>
      <c r="AE744" s="39">
        <f>(D744-R744)</f>
        <v>0</v>
      </c>
      <c r="AF744" s="39">
        <f t="shared" si="131"/>
        <v>0</v>
      </c>
      <c r="AG744" s="39">
        <f t="shared" si="132"/>
        <v>0</v>
      </c>
      <c r="AH744" s="40">
        <v>2.9000000000000001E-2</v>
      </c>
      <c r="AI744" s="39">
        <f t="shared" si="133"/>
        <v>0</v>
      </c>
      <c r="AJ744" s="39"/>
      <c r="AK744" s="39">
        <f t="shared" si="134"/>
        <v>0</v>
      </c>
      <c r="AL744" s="40">
        <v>0.04</v>
      </c>
      <c r="AM744" s="39">
        <f t="shared" si="139"/>
        <v>0</v>
      </c>
      <c r="AN744" s="39">
        <f t="shared" si="136"/>
        <v>0</v>
      </c>
      <c r="AO744" s="39">
        <v>0</v>
      </c>
      <c r="AP744" s="39">
        <f t="shared" si="137"/>
        <v>0</v>
      </c>
      <c r="AQ744" s="39"/>
      <c r="AR744" s="39"/>
      <c r="AS744" s="39">
        <f t="shared" si="138"/>
        <v>0</v>
      </c>
      <c r="AT744" s="39">
        <f>SUM(AS744+AS745+AS746)</f>
        <v>0</v>
      </c>
    </row>
    <row r="745" spans="1:46">
      <c r="A745" s="1"/>
      <c r="B745" s="1" t="s">
        <v>326</v>
      </c>
      <c r="C745" s="1" t="s">
        <v>76</v>
      </c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2">
        <f>(R744)</f>
        <v>0</v>
      </c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>
        <f t="shared" si="130"/>
        <v>0</v>
      </c>
      <c r="AE745" s="39">
        <f>(D744-R744)</f>
        <v>0</v>
      </c>
      <c r="AF745" s="39">
        <f t="shared" si="131"/>
        <v>0</v>
      </c>
      <c r="AG745" s="39">
        <f t="shared" si="132"/>
        <v>0</v>
      </c>
      <c r="AH745" s="40">
        <v>2.75E-2</v>
      </c>
      <c r="AI745" s="39">
        <f t="shared" si="133"/>
        <v>0</v>
      </c>
      <c r="AJ745" s="39"/>
      <c r="AK745" s="39">
        <f t="shared" si="134"/>
        <v>0</v>
      </c>
      <c r="AL745" s="40">
        <v>3.3300000000000003E-2</v>
      </c>
      <c r="AM745" s="39">
        <f t="shared" si="139"/>
        <v>0</v>
      </c>
      <c r="AN745" s="39">
        <f t="shared" si="136"/>
        <v>0</v>
      </c>
      <c r="AO745" s="39">
        <v>0</v>
      </c>
      <c r="AP745" s="39">
        <f t="shared" si="137"/>
        <v>0</v>
      </c>
      <c r="AQ745" s="39"/>
      <c r="AR745" s="39"/>
      <c r="AS745" s="39">
        <f t="shared" si="138"/>
        <v>0</v>
      </c>
      <c r="AT745" s="41"/>
    </row>
    <row r="746" spans="1:46">
      <c r="A746" s="1"/>
      <c r="B746" s="1" t="s">
        <v>326</v>
      </c>
      <c r="C746" s="1" t="s">
        <v>70</v>
      </c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2">
        <f>R744</f>
        <v>0</v>
      </c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>
        <f t="shared" si="130"/>
        <v>0</v>
      </c>
      <c r="AE746" s="39">
        <f>(D744-R744)</f>
        <v>0</v>
      </c>
      <c r="AF746" s="39">
        <f t="shared" si="131"/>
        <v>0</v>
      </c>
      <c r="AG746" s="39">
        <f t="shared" si="132"/>
        <v>0</v>
      </c>
      <c r="AH746" s="40">
        <v>0.02</v>
      </c>
      <c r="AI746" s="39">
        <f t="shared" si="133"/>
        <v>0</v>
      </c>
      <c r="AJ746" s="39"/>
      <c r="AK746" s="39">
        <f t="shared" si="134"/>
        <v>0</v>
      </c>
      <c r="AL746" s="40">
        <v>3.3300000000000003E-2</v>
      </c>
      <c r="AM746" s="39">
        <f t="shared" si="139"/>
        <v>0</v>
      </c>
      <c r="AN746" s="39">
        <f t="shared" si="136"/>
        <v>0</v>
      </c>
      <c r="AO746" s="39">
        <v>0</v>
      </c>
      <c r="AP746" s="39">
        <f t="shared" si="137"/>
        <v>0</v>
      </c>
      <c r="AQ746" s="39"/>
      <c r="AR746" s="39"/>
      <c r="AS746" s="39">
        <f t="shared" si="138"/>
        <v>0</v>
      </c>
      <c r="AT746" s="41"/>
    </row>
    <row r="747" spans="1:46">
      <c r="A747" s="15"/>
      <c r="B747" s="15" t="s">
        <v>327</v>
      </c>
      <c r="C747" s="15" t="s">
        <v>66</v>
      </c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2">
        <f>SUM(E747:P747)</f>
        <v>0</v>
      </c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  <c r="AD747" s="39">
        <f t="shared" si="130"/>
        <v>0</v>
      </c>
      <c r="AE747" s="39">
        <f>(D747-R747)</f>
        <v>0</v>
      </c>
      <c r="AF747" s="39">
        <f t="shared" si="131"/>
        <v>0</v>
      </c>
      <c r="AG747" s="39">
        <f t="shared" si="132"/>
        <v>0</v>
      </c>
      <c r="AH747" s="40">
        <v>2.9000000000000001E-2</v>
      </c>
      <c r="AI747" s="39">
        <f t="shared" si="133"/>
        <v>0</v>
      </c>
      <c r="AJ747" s="39"/>
      <c r="AK747" s="39">
        <f t="shared" si="134"/>
        <v>0</v>
      </c>
      <c r="AL747" s="40">
        <v>0.04</v>
      </c>
      <c r="AM747" s="39">
        <f t="shared" si="139"/>
        <v>0</v>
      </c>
      <c r="AN747" s="39">
        <f t="shared" si="136"/>
        <v>0</v>
      </c>
      <c r="AO747" s="39">
        <v>0</v>
      </c>
      <c r="AP747" s="39">
        <f t="shared" si="137"/>
        <v>0</v>
      </c>
      <c r="AQ747" s="39"/>
      <c r="AR747" s="39"/>
      <c r="AS747" s="39">
        <f t="shared" si="138"/>
        <v>0</v>
      </c>
      <c r="AT747" s="39">
        <f>SUM(AS747+AS748)</f>
        <v>0</v>
      </c>
    </row>
    <row r="748" spans="1:46">
      <c r="A748" s="1"/>
      <c r="B748" s="1" t="s">
        <v>327</v>
      </c>
      <c r="C748" s="1" t="s">
        <v>70</v>
      </c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2">
        <f>(R747)</f>
        <v>0</v>
      </c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  <c r="AD748" s="39">
        <f t="shared" si="130"/>
        <v>0</v>
      </c>
      <c r="AE748" s="39">
        <f>(D747-R747)</f>
        <v>0</v>
      </c>
      <c r="AF748" s="39">
        <f t="shared" si="131"/>
        <v>0</v>
      </c>
      <c r="AG748" s="39">
        <f t="shared" si="132"/>
        <v>0</v>
      </c>
      <c r="AH748" s="40">
        <v>0.02</v>
      </c>
      <c r="AI748" s="39">
        <f t="shared" si="133"/>
        <v>0</v>
      </c>
      <c r="AJ748" s="39"/>
      <c r="AK748" s="39">
        <f t="shared" si="134"/>
        <v>0</v>
      </c>
      <c r="AL748" s="40">
        <v>3.3300000000000003E-2</v>
      </c>
      <c r="AM748" s="39">
        <f t="shared" si="139"/>
        <v>0</v>
      </c>
      <c r="AN748" s="39">
        <f t="shared" si="136"/>
        <v>0</v>
      </c>
      <c r="AO748" s="39">
        <v>0</v>
      </c>
      <c r="AP748" s="39">
        <f t="shared" si="137"/>
        <v>0</v>
      </c>
      <c r="AQ748" s="39"/>
      <c r="AR748" s="39"/>
      <c r="AS748" s="39">
        <f t="shared" si="138"/>
        <v>0</v>
      </c>
      <c r="AT748" s="41"/>
    </row>
    <row r="749" spans="1:46">
      <c r="A749" s="15"/>
      <c r="B749" s="15" t="s">
        <v>328</v>
      </c>
      <c r="C749" s="15" t="s">
        <v>66</v>
      </c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2">
        <f>SUM(E749:P749)</f>
        <v>0</v>
      </c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  <c r="AD749" s="39">
        <f t="shared" si="130"/>
        <v>0</v>
      </c>
      <c r="AE749" s="39">
        <f>(D749-R749)</f>
        <v>0</v>
      </c>
      <c r="AF749" s="39">
        <f t="shared" si="131"/>
        <v>0</v>
      </c>
      <c r="AG749" s="39">
        <f t="shared" si="132"/>
        <v>0</v>
      </c>
      <c r="AH749" s="40">
        <v>2.9000000000000001E-2</v>
      </c>
      <c r="AI749" s="39">
        <f t="shared" si="133"/>
        <v>0</v>
      </c>
      <c r="AJ749" s="39"/>
      <c r="AK749" s="39">
        <f t="shared" si="134"/>
        <v>0</v>
      </c>
      <c r="AL749" s="40">
        <v>0.04</v>
      </c>
      <c r="AM749" s="39">
        <f t="shared" si="139"/>
        <v>0</v>
      </c>
      <c r="AN749" s="39">
        <f t="shared" si="136"/>
        <v>0</v>
      </c>
      <c r="AO749" s="39">
        <v>0</v>
      </c>
      <c r="AP749" s="39">
        <f t="shared" si="137"/>
        <v>0</v>
      </c>
      <c r="AQ749" s="39"/>
      <c r="AR749" s="39"/>
      <c r="AS749" s="39">
        <f t="shared" si="138"/>
        <v>0</v>
      </c>
      <c r="AT749" s="39">
        <f>SUM(AS749+AS750+AS751)</f>
        <v>0</v>
      </c>
    </row>
    <row r="750" spans="1:46">
      <c r="A750" s="1"/>
      <c r="B750" s="1" t="s">
        <v>328</v>
      </c>
      <c r="C750" s="1" t="s">
        <v>76</v>
      </c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2">
        <f>(R749)</f>
        <v>0</v>
      </c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  <c r="AD750" s="39">
        <f t="shared" si="130"/>
        <v>0</v>
      </c>
      <c r="AE750" s="39">
        <f>(D749-R749)</f>
        <v>0</v>
      </c>
      <c r="AF750" s="39">
        <f t="shared" si="131"/>
        <v>0</v>
      </c>
      <c r="AG750" s="39">
        <f t="shared" si="132"/>
        <v>0</v>
      </c>
      <c r="AH750" s="40">
        <v>0.04</v>
      </c>
      <c r="AI750" s="39">
        <f t="shared" si="133"/>
        <v>0</v>
      </c>
      <c r="AJ750" s="39"/>
      <c r="AK750" s="39">
        <f t="shared" si="134"/>
        <v>0</v>
      </c>
      <c r="AL750" s="40">
        <v>3.3300000000000003E-2</v>
      </c>
      <c r="AM750" s="39">
        <f t="shared" si="139"/>
        <v>0</v>
      </c>
      <c r="AN750" s="39">
        <f t="shared" si="136"/>
        <v>0</v>
      </c>
      <c r="AO750" s="39">
        <v>0</v>
      </c>
      <c r="AP750" s="39">
        <f t="shared" si="137"/>
        <v>0</v>
      </c>
      <c r="AQ750" s="39"/>
      <c r="AR750" s="39"/>
      <c r="AS750" s="39">
        <f t="shared" si="138"/>
        <v>0</v>
      </c>
      <c r="AT750" s="41"/>
    </row>
    <row r="751" spans="1:46">
      <c r="A751" s="1"/>
      <c r="B751" s="1" t="s">
        <v>328</v>
      </c>
      <c r="C751" s="1" t="s">
        <v>70</v>
      </c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2">
        <f>R749</f>
        <v>0</v>
      </c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  <c r="AD751" s="39">
        <f t="shared" si="130"/>
        <v>0</v>
      </c>
      <c r="AE751" s="39">
        <f>(D749-R749)</f>
        <v>0</v>
      </c>
      <c r="AF751" s="39">
        <f t="shared" si="131"/>
        <v>0</v>
      </c>
      <c r="AG751" s="39">
        <f t="shared" si="132"/>
        <v>0</v>
      </c>
      <c r="AH751" s="40">
        <v>0.01</v>
      </c>
      <c r="AI751" s="39">
        <f t="shared" si="133"/>
        <v>0</v>
      </c>
      <c r="AJ751" s="39"/>
      <c r="AK751" s="39">
        <f t="shared" si="134"/>
        <v>0</v>
      </c>
      <c r="AL751" s="40">
        <v>3.3300000000000003E-2</v>
      </c>
      <c r="AM751" s="39">
        <f t="shared" si="139"/>
        <v>0</v>
      </c>
      <c r="AN751" s="39">
        <f t="shared" si="136"/>
        <v>0</v>
      </c>
      <c r="AO751" s="39">
        <v>0</v>
      </c>
      <c r="AP751" s="39">
        <f t="shared" si="137"/>
        <v>0</v>
      </c>
      <c r="AQ751" s="39"/>
      <c r="AR751" s="39"/>
      <c r="AS751" s="39">
        <f t="shared" si="138"/>
        <v>0</v>
      </c>
      <c r="AT751" s="41"/>
    </row>
    <row r="752" spans="1:46">
      <c r="A752" s="12"/>
      <c r="B752" s="12" t="s">
        <v>329</v>
      </c>
      <c r="C752" s="12" t="s">
        <v>66</v>
      </c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2">
        <f>SUM(E752:P752)</f>
        <v>0</v>
      </c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  <c r="AD752" s="39">
        <f t="shared" si="130"/>
        <v>0</v>
      </c>
      <c r="AE752" s="39">
        <f>(D752-R752)</f>
        <v>0</v>
      </c>
      <c r="AF752" s="39">
        <f t="shared" si="131"/>
        <v>0</v>
      </c>
      <c r="AG752" s="39">
        <f t="shared" si="132"/>
        <v>0</v>
      </c>
      <c r="AH752" s="40">
        <v>2.9000000000000001E-2</v>
      </c>
      <c r="AI752" s="39">
        <f t="shared" si="133"/>
        <v>0</v>
      </c>
      <c r="AJ752" s="39"/>
      <c r="AK752" s="39">
        <f t="shared" si="134"/>
        <v>0</v>
      </c>
      <c r="AL752" s="40">
        <v>0.04</v>
      </c>
      <c r="AM752" s="39">
        <f t="shared" si="139"/>
        <v>0</v>
      </c>
      <c r="AN752" s="39">
        <f t="shared" si="136"/>
        <v>0</v>
      </c>
      <c r="AO752" s="39">
        <v>0</v>
      </c>
      <c r="AP752" s="39">
        <f t="shared" si="137"/>
        <v>0</v>
      </c>
      <c r="AQ752" s="39"/>
      <c r="AR752" s="39"/>
      <c r="AS752" s="39">
        <f t="shared" si="138"/>
        <v>0</v>
      </c>
      <c r="AT752" s="39">
        <f>SUM(AS752+AS753+AS754)</f>
        <v>0</v>
      </c>
    </row>
    <row r="753" spans="1:46">
      <c r="A753" s="1"/>
      <c r="B753" s="1" t="s">
        <v>329</v>
      </c>
      <c r="C753" s="1" t="s">
        <v>76</v>
      </c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2">
        <f>(R752)</f>
        <v>0</v>
      </c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  <c r="AD753" s="39">
        <f t="shared" si="130"/>
        <v>0</v>
      </c>
      <c r="AE753" s="39">
        <f>(D752-R752)</f>
        <v>0</v>
      </c>
      <c r="AF753" s="39">
        <f t="shared" si="131"/>
        <v>0</v>
      </c>
      <c r="AG753" s="39">
        <f t="shared" si="132"/>
        <v>0</v>
      </c>
      <c r="AH753" s="40">
        <v>1.4999999999999999E-2</v>
      </c>
      <c r="AI753" s="39">
        <f t="shared" si="133"/>
        <v>0</v>
      </c>
      <c r="AJ753" s="39"/>
      <c r="AK753" s="39">
        <f t="shared" si="134"/>
        <v>0</v>
      </c>
      <c r="AL753" s="40">
        <v>3.3300000000000003E-2</v>
      </c>
      <c r="AM753" s="39">
        <f t="shared" si="139"/>
        <v>0</v>
      </c>
      <c r="AN753" s="39">
        <f t="shared" si="136"/>
        <v>0</v>
      </c>
      <c r="AO753" s="39">
        <v>0</v>
      </c>
      <c r="AP753" s="39">
        <f t="shared" si="137"/>
        <v>0</v>
      </c>
      <c r="AQ753" s="39"/>
      <c r="AR753" s="39"/>
      <c r="AS753" s="39">
        <f t="shared" si="138"/>
        <v>0</v>
      </c>
      <c r="AT753" s="41"/>
    </row>
    <row r="754" spans="1:46">
      <c r="A754" s="1"/>
      <c r="B754" s="1" t="s">
        <v>329</v>
      </c>
      <c r="C754" s="1" t="s">
        <v>70</v>
      </c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2">
        <f>R752</f>
        <v>0</v>
      </c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  <c r="AD754" s="39">
        <f t="shared" si="130"/>
        <v>0</v>
      </c>
      <c r="AE754" s="39">
        <f>(D752-R752)</f>
        <v>0</v>
      </c>
      <c r="AF754" s="39">
        <f t="shared" si="131"/>
        <v>0</v>
      </c>
      <c r="AG754" s="39">
        <f t="shared" si="132"/>
        <v>0</v>
      </c>
      <c r="AH754" s="40">
        <v>0.01</v>
      </c>
      <c r="AI754" s="39">
        <f t="shared" si="133"/>
        <v>0</v>
      </c>
      <c r="AJ754" s="39"/>
      <c r="AK754" s="39">
        <f t="shared" si="134"/>
        <v>0</v>
      </c>
      <c r="AL754" s="40">
        <v>3.3300000000000003E-2</v>
      </c>
      <c r="AM754" s="39">
        <f t="shared" si="139"/>
        <v>0</v>
      </c>
      <c r="AN754" s="39">
        <f t="shared" si="136"/>
        <v>0</v>
      </c>
      <c r="AO754" s="39">
        <v>0</v>
      </c>
      <c r="AP754" s="39">
        <f t="shared" si="137"/>
        <v>0</v>
      </c>
      <c r="AQ754" s="39"/>
      <c r="AR754" s="39"/>
      <c r="AS754" s="39">
        <f t="shared" si="138"/>
        <v>0</v>
      </c>
      <c r="AT754" s="41"/>
    </row>
    <row r="755" spans="1:46">
      <c r="A755" s="17"/>
      <c r="B755" s="17" t="s">
        <v>330</v>
      </c>
      <c r="C755" s="17" t="s">
        <v>66</v>
      </c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2">
        <f>SUM(E755:P755)</f>
        <v>0</v>
      </c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  <c r="AD755" s="39">
        <f t="shared" si="130"/>
        <v>0</v>
      </c>
      <c r="AE755" s="39">
        <f>(D755-R755)</f>
        <v>0</v>
      </c>
      <c r="AF755" s="39">
        <f t="shared" si="131"/>
        <v>0</v>
      </c>
      <c r="AG755" s="39">
        <f t="shared" si="132"/>
        <v>0</v>
      </c>
      <c r="AH755" s="40">
        <v>2.9000000000000001E-2</v>
      </c>
      <c r="AI755" s="39">
        <f t="shared" si="133"/>
        <v>0</v>
      </c>
      <c r="AJ755" s="39"/>
      <c r="AK755" s="39">
        <f t="shared" si="134"/>
        <v>0</v>
      </c>
      <c r="AL755" s="40">
        <v>0.04</v>
      </c>
      <c r="AM755" s="39">
        <f t="shared" si="139"/>
        <v>0</v>
      </c>
      <c r="AN755" s="39">
        <f t="shared" si="136"/>
        <v>0</v>
      </c>
      <c r="AO755" s="39">
        <v>0</v>
      </c>
      <c r="AP755" s="39">
        <f t="shared" si="137"/>
        <v>0</v>
      </c>
      <c r="AQ755" s="39"/>
      <c r="AR755" s="39"/>
      <c r="AS755" s="39">
        <f t="shared" si="138"/>
        <v>0</v>
      </c>
      <c r="AT755" s="39">
        <f>SUM(AS755+AS756+AS757)</f>
        <v>0</v>
      </c>
    </row>
    <row r="756" spans="1:46">
      <c r="A756" s="1"/>
      <c r="B756" s="1" t="s">
        <v>330</v>
      </c>
      <c r="C756" s="1" t="s">
        <v>76</v>
      </c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2">
        <f>(R755)</f>
        <v>0</v>
      </c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  <c r="AD756" s="39">
        <f t="shared" si="130"/>
        <v>0</v>
      </c>
      <c r="AE756" s="39">
        <f>(D755-R755)</f>
        <v>0</v>
      </c>
      <c r="AF756" s="39">
        <f t="shared" si="131"/>
        <v>0</v>
      </c>
      <c r="AG756" s="39">
        <f t="shared" si="132"/>
        <v>0</v>
      </c>
      <c r="AH756" s="40">
        <v>0.04</v>
      </c>
      <c r="AI756" s="39">
        <f t="shared" si="133"/>
        <v>0</v>
      </c>
      <c r="AJ756" s="39"/>
      <c r="AK756" s="39">
        <f t="shared" si="134"/>
        <v>0</v>
      </c>
      <c r="AL756" s="40">
        <v>3.3300000000000003E-2</v>
      </c>
      <c r="AM756" s="39">
        <f t="shared" si="139"/>
        <v>0</v>
      </c>
      <c r="AN756" s="39">
        <f t="shared" si="136"/>
        <v>0</v>
      </c>
      <c r="AO756" s="39">
        <v>0</v>
      </c>
      <c r="AP756" s="39">
        <f t="shared" si="137"/>
        <v>0</v>
      </c>
      <c r="AQ756" s="39"/>
      <c r="AR756" s="39"/>
      <c r="AS756" s="39">
        <f t="shared" si="138"/>
        <v>0</v>
      </c>
      <c r="AT756" s="41"/>
    </row>
    <row r="757" spans="1:46">
      <c r="A757" s="1"/>
      <c r="B757" s="1" t="s">
        <v>330</v>
      </c>
      <c r="C757" s="1" t="s">
        <v>70</v>
      </c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2">
        <f>R755</f>
        <v>0</v>
      </c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  <c r="AD757" s="39">
        <f t="shared" si="130"/>
        <v>0</v>
      </c>
      <c r="AE757" s="39">
        <f>(D755-R755)</f>
        <v>0</v>
      </c>
      <c r="AF757" s="39">
        <f t="shared" si="131"/>
        <v>0</v>
      </c>
      <c r="AG757" s="39">
        <f t="shared" si="132"/>
        <v>0</v>
      </c>
      <c r="AH757" s="40">
        <v>0.01</v>
      </c>
      <c r="AI757" s="39">
        <f t="shared" si="133"/>
        <v>0</v>
      </c>
      <c r="AJ757" s="39"/>
      <c r="AK757" s="39">
        <f t="shared" si="134"/>
        <v>0</v>
      </c>
      <c r="AL757" s="40">
        <v>3.3300000000000003E-2</v>
      </c>
      <c r="AM757" s="39">
        <f t="shared" si="139"/>
        <v>0</v>
      </c>
      <c r="AN757" s="39">
        <f t="shared" si="136"/>
        <v>0</v>
      </c>
      <c r="AO757" s="39">
        <v>0</v>
      </c>
      <c r="AP757" s="39">
        <f t="shared" si="137"/>
        <v>0</v>
      </c>
      <c r="AQ757" s="39"/>
      <c r="AR757" s="39"/>
      <c r="AS757" s="39">
        <f t="shared" si="138"/>
        <v>0</v>
      </c>
      <c r="AT757" s="41"/>
    </row>
    <row r="758" spans="1:46">
      <c r="A758" s="15"/>
      <c r="B758" s="15" t="s">
        <v>331</v>
      </c>
      <c r="C758" s="15" t="s">
        <v>66</v>
      </c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2">
        <f>SUM(E758:P758)</f>
        <v>0</v>
      </c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  <c r="AD758" s="39">
        <f t="shared" si="130"/>
        <v>0</v>
      </c>
      <c r="AE758" s="39">
        <f>(D758-R758)</f>
        <v>0</v>
      </c>
      <c r="AF758" s="39">
        <f t="shared" si="131"/>
        <v>0</v>
      </c>
      <c r="AG758" s="39">
        <f t="shared" si="132"/>
        <v>0</v>
      </c>
      <c r="AH758" s="40">
        <v>2.9000000000000001E-2</v>
      </c>
      <c r="AI758" s="39">
        <f t="shared" si="133"/>
        <v>0</v>
      </c>
      <c r="AJ758" s="39"/>
      <c r="AK758" s="39">
        <f t="shared" si="134"/>
        <v>0</v>
      </c>
      <c r="AL758" s="40">
        <v>0.04</v>
      </c>
      <c r="AM758" s="39">
        <f t="shared" si="139"/>
        <v>0</v>
      </c>
      <c r="AN758" s="39">
        <f t="shared" si="136"/>
        <v>0</v>
      </c>
      <c r="AO758" s="39">
        <v>0</v>
      </c>
      <c r="AP758" s="39">
        <f t="shared" si="137"/>
        <v>0</v>
      </c>
      <c r="AQ758" s="39"/>
      <c r="AR758" s="39"/>
      <c r="AS758" s="39">
        <f t="shared" si="138"/>
        <v>0</v>
      </c>
      <c r="AT758" s="39">
        <f>SUM(AS758+AS759)</f>
        <v>0</v>
      </c>
    </row>
    <row r="759" spans="1:46">
      <c r="A759" s="1"/>
      <c r="B759" s="1" t="s">
        <v>331</v>
      </c>
      <c r="C759" s="1" t="s">
        <v>70</v>
      </c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2">
        <f>(R758)</f>
        <v>0</v>
      </c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  <c r="AD759" s="39">
        <f t="shared" si="130"/>
        <v>0</v>
      </c>
      <c r="AE759" s="39">
        <f>(D758-R758)</f>
        <v>0</v>
      </c>
      <c r="AF759" s="39">
        <f t="shared" si="131"/>
        <v>0</v>
      </c>
      <c r="AG759" s="39">
        <f t="shared" si="132"/>
        <v>0</v>
      </c>
      <c r="AH759" s="40">
        <v>0.01</v>
      </c>
      <c r="AI759" s="39">
        <f t="shared" si="133"/>
        <v>0</v>
      </c>
      <c r="AJ759" s="39"/>
      <c r="AK759" s="39">
        <f t="shared" si="134"/>
        <v>0</v>
      </c>
      <c r="AL759" s="40">
        <v>3.3300000000000003E-2</v>
      </c>
      <c r="AM759" s="39">
        <f t="shared" si="139"/>
        <v>0</v>
      </c>
      <c r="AN759" s="39">
        <f t="shared" si="136"/>
        <v>0</v>
      </c>
      <c r="AO759" s="39">
        <v>0</v>
      </c>
      <c r="AP759" s="39">
        <f t="shared" si="137"/>
        <v>0</v>
      </c>
      <c r="AQ759" s="39"/>
      <c r="AR759" s="39"/>
      <c r="AS759" s="39">
        <f t="shared" si="138"/>
        <v>0</v>
      </c>
      <c r="AT759" s="41"/>
    </row>
    <row r="760" spans="1:46">
      <c r="A760" s="12"/>
      <c r="B760" s="12" t="s">
        <v>332</v>
      </c>
      <c r="C760" s="12" t="s">
        <v>66</v>
      </c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2">
        <f>SUM(E760:P760)</f>
        <v>0</v>
      </c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  <c r="AD760" s="39">
        <f t="shared" si="130"/>
        <v>0</v>
      </c>
      <c r="AE760" s="39">
        <f>(D760-R760)</f>
        <v>0</v>
      </c>
      <c r="AF760" s="39">
        <f t="shared" si="131"/>
        <v>0</v>
      </c>
      <c r="AG760" s="39">
        <f t="shared" si="132"/>
        <v>0</v>
      </c>
      <c r="AH760" s="40">
        <v>2.9000000000000001E-2</v>
      </c>
      <c r="AI760" s="39">
        <f t="shared" si="133"/>
        <v>0</v>
      </c>
      <c r="AJ760" s="39"/>
      <c r="AK760" s="39">
        <f t="shared" si="134"/>
        <v>0</v>
      </c>
      <c r="AL760" s="40">
        <v>0.04</v>
      </c>
      <c r="AM760" s="39">
        <f t="shared" si="139"/>
        <v>0</v>
      </c>
      <c r="AN760" s="39">
        <f t="shared" si="136"/>
        <v>0</v>
      </c>
      <c r="AO760" s="39">
        <v>0</v>
      </c>
      <c r="AP760" s="39">
        <f t="shared" si="137"/>
        <v>0</v>
      </c>
      <c r="AQ760" s="39"/>
      <c r="AR760" s="39"/>
      <c r="AS760" s="39">
        <f t="shared" si="138"/>
        <v>0</v>
      </c>
      <c r="AT760" s="39">
        <f>SUM(AS760+AS761)</f>
        <v>0</v>
      </c>
    </row>
    <row r="761" spans="1:46">
      <c r="A761" s="1"/>
      <c r="B761" s="1" t="s">
        <v>332</v>
      </c>
      <c r="C761" s="1" t="s">
        <v>70</v>
      </c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2">
        <f>(R760)</f>
        <v>0</v>
      </c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  <c r="AD761" s="39">
        <f t="shared" si="130"/>
        <v>0</v>
      </c>
      <c r="AE761" s="39">
        <f>(D760-R760)</f>
        <v>0</v>
      </c>
      <c r="AF761" s="39">
        <f t="shared" si="131"/>
        <v>0</v>
      </c>
      <c r="AG761" s="39">
        <f t="shared" si="132"/>
        <v>0</v>
      </c>
      <c r="AH761" s="40">
        <v>2.5000000000000001E-2</v>
      </c>
      <c r="AI761" s="39">
        <f t="shared" si="133"/>
        <v>0</v>
      </c>
      <c r="AJ761" s="39"/>
      <c r="AK761" s="39">
        <f t="shared" si="134"/>
        <v>0</v>
      </c>
      <c r="AL761" s="40">
        <v>0</v>
      </c>
      <c r="AM761" s="39">
        <f t="shared" si="139"/>
        <v>0</v>
      </c>
      <c r="AN761" s="39">
        <f t="shared" si="136"/>
        <v>0</v>
      </c>
      <c r="AO761" s="39">
        <v>0</v>
      </c>
      <c r="AP761" s="39">
        <f t="shared" si="137"/>
        <v>0</v>
      </c>
      <c r="AQ761" s="39"/>
      <c r="AR761" s="39"/>
      <c r="AS761" s="39">
        <f t="shared" si="138"/>
        <v>0</v>
      </c>
      <c r="AT761" s="41"/>
    </row>
    <row r="762" spans="1:46">
      <c r="A762" s="15"/>
      <c r="B762" s="15" t="s">
        <v>333</v>
      </c>
      <c r="C762" s="15" t="s">
        <v>66</v>
      </c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2">
        <f>SUM(E762:P762)</f>
        <v>0</v>
      </c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  <c r="AD762" s="39">
        <f t="shared" si="130"/>
        <v>0</v>
      </c>
      <c r="AE762" s="39">
        <f>(D762-R762)</f>
        <v>0</v>
      </c>
      <c r="AF762" s="39">
        <f t="shared" si="131"/>
        <v>0</v>
      </c>
      <c r="AG762" s="39">
        <f t="shared" si="132"/>
        <v>0</v>
      </c>
      <c r="AH762" s="40">
        <v>2.9000000000000001E-2</v>
      </c>
      <c r="AI762" s="39">
        <f t="shared" si="133"/>
        <v>0</v>
      </c>
      <c r="AJ762" s="39"/>
      <c r="AK762" s="39">
        <f t="shared" si="134"/>
        <v>0</v>
      </c>
      <c r="AL762" s="40">
        <v>0.04</v>
      </c>
      <c r="AM762" s="39">
        <f t="shared" si="139"/>
        <v>0</v>
      </c>
      <c r="AN762" s="39">
        <f t="shared" si="136"/>
        <v>0</v>
      </c>
      <c r="AO762" s="39">
        <v>0</v>
      </c>
      <c r="AP762" s="39">
        <f t="shared" si="137"/>
        <v>0</v>
      </c>
      <c r="AQ762" s="39"/>
      <c r="AR762" s="39"/>
      <c r="AS762" s="39">
        <f t="shared" si="138"/>
        <v>0</v>
      </c>
      <c r="AT762" s="39">
        <f>SUM(AS762+AS763+AS764)</f>
        <v>0</v>
      </c>
    </row>
    <row r="763" spans="1:46">
      <c r="A763" s="1"/>
      <c r="B763" s="1" t="s">
        <v>333</v>
      </c>
      <c r="C763" s="1" t="s">
        <v>76</v>
      </c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2">
        <f>(R762)</f>
        <v>0</v>
      </c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  <c r="AD763" s="39">
        <f t="shared" si="130"/>
        <v>0</v>
      </c>
      <c r="AE763" s="39">
        <f>(D762-R762)</f>
        <v>0</v>
      </c>
      <c r="AF763" s="39">
        <f t="shared" si="131"/>
        <v>0</v>
      </c>
      <c r="AG763" s="39">
        <f t="shared" si="132"/>
        <v>0</v>
      </c>
      <c r="AH763" s="40">
        <v>0.04</v>
      </c>
      <c r="AI763" s="39">
        <f t="shared" si="133"/>
        <v>0</v>
      </c>
      <c r="AJ763" s="39"/>
      <c r="AK763" s="39">
        <f t="shared" si="134"/>
        <v>0</v>
      </c>
      <c r="AL763" s="40">
        <v>3.3300000000000003E-2</v>
      </c>
      <c r="AM763" s="39">
        <f t="shared" si="139"/>
        <v>0</v>
      </c>
      <c r="AN763" s="39">
        <f t="shared" si="136"/>
        <v>0</v>
      </c>
      <c r="AO763" s="39">
        <v>0</v>
      </c>
      <c r="AP763" s="39">
        <f t="shared" si="137"/>
        <v>0</v>
      </c>
      <c r="AQ763" s="39"/>
      <c r="AR763" s="39"/>
      <c r="AS763" s="39">
        <f t="shared" si="138"/>
        <v>0</v>
      </c>
      <c r="AT763" s="41"/>
    </row>
    <row r="764" spans="1:46">
      <c r="A764" s="1"/>
      <c r="B764" s="1" t="s">
        <v>333</v>
      </c>
      <c r="C764" s="1" t="s">
        <v>70</v>
      </c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2">
        <f>R762</f>
        <v>0</v>
      </c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  <c r="AD764" s="39">
        <f t="shared" si="130"/>
        <v>0</v>
      </c>
      <c r="AE764" s="39">
        <f>(D762-R762)</f>
        <v>0</v>
      </c>
      <c r="AF764" s="39">
        <f t="shared" si="131"/>
        <v>0</v>
      </c>
      <c r="AG764" s="39">
        <f t="shared" si="132"/>
        <v>0</v>
      </c>
      <c r="AH764" s="40">
        <v>2.5000000000000001E-2</v>
      </c>
      <c r="AI764" s="39">
        <f t="shared" si="133"/>
        <v>0</v>
      </c>
      <c r="AJ764" s="39"/>
      <c r="AK764" s="39">
        <f t="shared" si="134"/>
        <v>0</v>
      </c>
      <c r="AL764" s="40">
        <v>0</v>
      </c>
      <c r="AM764" s="39">
        <f t="shared" si="139"/>
        <v>0</v>
      </c>
      <c r="AN764" s="39">
        <f t="shared" si="136"/>
        <v>0</v>
      </c>
      <c r="AO764" s="39">
        <v>0</v>
      </c>
      <c r="AP764" s="39">
        <f t="shared" si="137"/>
        <v>0</v>
      </c>
      <c r="AQ764" s="39"/>
      <c r="AR764" s="39"/>
      <c r="AS764" s="39">
        <f t="shared" si="138"/>
        <v>0</v>
      </c>
      <c r="AT764" s="41"/>
    </row>
    <row r="765" spans="1:46">
      <c r="A765" s="12"/>
      <c r="B765" s="12" t="s">
        <v>334</v>
      </c>
      <c r="C765" s="12" t="s">
        <v>66</v>
      </c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2">
        <f>SUM(E765:P765)</f>
        <v>0</v>
      </c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  <c r="AD765" s="39">
        <f t="shared" si="130"/>
        <v>0</v>
      </c>
      <c r="AE765" s="39">
        <f>(D765-R765)</f>
        <v>0</v>
      </c>
      <c r="AF765" s="39">
        <f t="shared" si="131"/>
        <v>0</v>
      </c>
      <c r="AG765" s="39">
        <f t="shared" si="132"/>
        <v>0</v>
      </c>
      <c r="AH765" s="40">
        <v>2.9000000000000001E-2</v>
      </c>
      <c r="AI765" s="39">
        <f t="shared" si="133"/>
        <v>0</v>
      </c>
      <c r="AJ765" s="39"/>
      <c r="AK765" s="39">
        <f t="shared" si="134"/>
        <v>0</v>
      </c>
      <c r="AL765" s="40">
        <v>0.04</v>
      </c>
      <c r="AM765" s="39">
        <f t="shared" si="139"/>
        <v>0</v>
      </c>
      <c r="AN765" s="39">
        <f t="shared" si="136"/>
        <v>0</v>
      </c>
      <c r="AO765" s="39">
        <v>0</v>
      </c>
      <c r="AP765" s="39">
        <f t="shared" si="137"/>
        <v>0</v>
      </c>
      <c r="AQ765" s="39"/>
      <c r="AR765" s="39"/>
      <c r="AS765" s="39">
        <f t="shared" si="138"/>
        <v>0</v>
      </c>
      <c r="AT765" s="39">
        <f>SUM(AS765+AS766+AS767)</f>
        <v>0</v>
      </c>
    </row>
    <row r="766" spans="1:46">
      <c r="A766" s="1"/>
      <c r="B766" s="1" t="s">
        <v>334</v>
      </c>
      <c r="C766" s="1" t="s">
        <v>76</v>
      </c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2">
        <f>(R765)</f>
        <v>0</v>
      </c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  <c r="AD766" s="39">
        <f t="shared" si="130"/>
        <v>0</v>
      </c>
      <c r="AE766" s="39">
        <f>(D765-R765)</f>
        <v>0</v>
      </c>
      <c r="AF766" s="39">
        <f t="shared" si="131"/>
        <v>0</v>
      </c>
      <c r="AG766" s="39">
        <f t="shared" si="132"/>
        <v>0</v>
      </c>
      <c r="AH766" s="40">
        <v>3.5000000000000003E-2</v>
      </c>
      <c r="AI766" s="39">
        <f t="shared" si="133"/>
        <v>0</v>
      </c>
      <c r="AJ766" s="39"/>
      <c r="AK766" s="39">
        <f t="shared" si="134"/>
        <v>0</v>
      </c>
      <c r="AL766" s="40">
        <v>0</v>
      </c>
      <c r="AM766" s="39">
        <f t="shared" si="139"/>
        <v>0</v>
      </c>
      <c r="AN766" s="39">
        <f t="shared" si="136"/>
        <v>0</v>
      </c>
      <c r="AO766" s="39">
        <v>0</v>
      </c>
      <c r="AP766" s="39">
        <f t="shared" si="137"/>
        <v>0</v>
      </c>
      <c r="AQ766" s="39"/>
      <c r="AR766" s="39"/>
      <c r="AS766" s="39">
        <f t="shared" si="138"/>
        <v>0</v>
      </c>
      <c r="AT766" s="41"/>
    </row>
    <row r="767" spans="1:46">
      <c r="A767" s="1"/>
      <c r="B767" s="1" t="s">
        <v>334</v>
      </c>
      <c r="C767" s="1" t="s">
        <v>70</v>
      </c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2">
        <f>R765</f>
        <v>0</v>
      </c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  <c r="AD767" s="39">
        <f t="shared" si="130"/>
        <v>0</v>
      </c>
      <c r="AE767" s="39">
        <f>(D765-R765)</f>
        <v>0</v>
      </c>
      <c r="AF767" s="39">
        <f t="shared" si="131"/>
        <v>0</v>
      </c>
      <c r="AG767" s="39">
        <f t="shared" si="132"/>
        <v>0</v>
      </c>
      <c r="AH767" s="40">
        <v>2.5000000000000001E-2</v>
      </c>
      <c r="AI767" s="39">
        <f t="shared" si="133"/>
        <v>0</v>
      </c>
      <c r="AJ767" s="39"/>
      <c r="AK767" s="39">
        <f t="shared" si="134"/>
        <v>0</v>
      </c>
      <c r="AL767" s="40">
        <v>0</v>
      </c>
      <c r="AM767" s="39">
        <f t="shared" si="139"/>
        <v>0</v>
      </c>
      <c r="AN767" s="39">
        <f t="shared" si="136"/>
        <v>0</v>
      </c>
      <c r="AO767" s="39">
        <v>0</v>
      </c>
      <c r="AP767" s="39">
        <f t="shared" si="137"/>
        <v>0</v>
      </c>
      <c r="AQ767" s="39"/>
      <c r="AR767" s="39"/>
      <c r="AS767" s="39">
        <f t="shared" si="138"/>
        <v>0</v>
      </c>
      <c r="AT767" s="41"/>
    </row>
    <row r="768" spans="1:46">
      <c r="A768" s="12"/>
      <c r="B768" s="12" t="s">
        <v>335</v>
      </c>
      <c r="C768" s="12" t="s">
        <v>66</v>
      </c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2">
        <f>SUM(E768:P768)</f>
        <v>0</v>
      </c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  <c r="AD768" s="39">
        <f t="shared" ref="AD768:AD831" si="149">SUM(S768:AB768)</f>
        <v>0</v>
      </c>
      <c r="AE768" s="39">
        <f>(D768-R768)</f>
        <v>0</v>
      </c>
      <c r="AF768" s="39">
        <f t="shared" si="131"/>
        <v>0</v>
      </c>
      <c r="AG768" s="39">
        <f t="shared" si="132"/>
        <v>0</v>
      </c>
      <c r="AH768" s="40">
        <v>2.9000000000000001E-2</v>
      </c>
      <c r="AI768" s="39">
        <f t="shared" si="133"/>
        <v>0</v>
      </c>
      <c r="AJ768" s="39"/>
      <c r="AK768" s="39">
        <f t="shared" si="134"/>
        <v>0</v>
      </c>
      <c r="AL768" s="40">
        <v>0.04</v>
      </c>
      <c r="AM768" s="39">
        <f t="shared" si="139"/>
        <v>0</v>
      </c>
      <c r="AN768" s="39">
        <f t="shared" si="136"/>
        <v>0</v>
      </c>
      <c r="AO768" s="39">
        <v>0</v>
      </c>
      <c r="AP768" s="39">
        <f t="shared" si="137"/>
        <v>0</v>
      </c>
      <c r="AQ768" s="39"/>
      <c r="AR768" s="39"/>
      <c r="AS768" s="39">
        <f t="shared" si="138"/>
        <v>0</v>
      </c>
      <c r="AT768" s="39">
        <f>SUM(AS768+AS769+AS770)</f>
        <v>0</v>
      </c>
    </row>
    <row r="769" spans="1:46">
      <c r="A769" s="1"/>
      <c r="B769" s="1" t="s">
        <v>335</v>
      </c>
      <c r="C769" s="1" t="s">
        <v>76</v>
      </c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2">
        <f>(R768)</f>
        <v>0</v>
      </c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  <c r="AD769" s="39">
        <f t="shared" si="149"/>
        <v>0</v>
      </c>
      <c r="AE769" s="39">
        <f>(D768-R768)</f>
        <v>0</v>
      </c>
      <c r="AF769" s="39">
        <f t="shared" si="131"/>
        <v>0</v>
      </c>
      <c r="AG769" s="39">
        <f t="shared" si="132"/>
        <v>0</v>
      </c>
      <c r="AH769" s="40">
        <v>0.02</v>
      </c>
      <c r="AI769" s="39">
        <f t="shared" si="133"/>
        <v>0</v>
      </c>
      <c r="AJ769" s="39"/>
      <c r="AK769" s="39">
        <f t="shared" si="134"/>
        <v>0</v>
      </c>
      <c r="AL769" s="40">
        <v>3.3300000000000003E-2</v>
      </c>
      <c r="AM769" s="39">
        <f t="shared" si="139"/>
        <v>0</v>
      </c>
      <c r="AN769" s="39">
        <f t="shared" si="136"/>
        <v>0</v>
      </c>
      <c r="AO769" s="39">
        <v>0</v>
      </c>
      <c r="AP769" s="39">
        <f t="shared" si="137"/>
        <v>0</v>
      </c>
      <c r="AQ769" s="39"/>
      <c r="AR769" s="39"/>
      <c r="AS769" s="39">
        <f t="shared" si="138"/>
        <v>0</v>
      </c>
      <c r="AT769" s="41"/>
    </row>
    <row r="770" spans="1:46">
      <c r="A770" s="1"/>
      <c r="B770" s="1" t="s">
        <v>335</v>
      </c>
      <c r="C770" s="1" t="s">
        <v>70</v>
      </c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2">
        <f>R768</f>
        <v>0</v>
      </c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  <c r="AD770" s="39">
        <f t="shared" si="149"/>
        <v>0</v>
      </c>
      <c r="AE770" s="39">
        <f>(D768-R768)</f>
        <v>0</v>
      </c>
      <c r="AF770" s="39">
        <f t="shared" si="131"/>
        <v>0</v>
      </c>
      <c r="AG770" s="39">
        <f t="shared" si="132"/>
        <v>0</v>
      </c>
      <c r="AH770" s="40">
        <v>2.5000000000000001E-2</v>
      </c>
      <c r="AI770" s="39">
        <f t="shared" si="133"/>
        <v>0</v>
      </c>
      <c r="AJ770" s="39"/>
      <c r="AK770" s="39">
        <f t="shared" si="134"/>
        <v>0</v>
      </c>
      <c r="AL770" s="40">
        <v>0</v>
      </c>
      <c r="AM770" s="39">
        <f t="shared" si="139"/>
        <v>0</v>
      </c>
      <c r="AN770" s="39">
        <f t="shared" si="136"/>
        <v>0</v>
      </c>
      <c r="AO770" s="39">
        <v>0</v>
      </c>
      <c r="AP770" s="39">
        <f t="shared" si="137"/>
        <v>0</v>
      </c>
      <c r="AQ770" s="39"/>
      <c r="AR770" s="39"/>
      <c r="AS770" s="39">
        <f t="shared" si="138"/>
        <v>0</v>
      </c>
      <c r="AT770" s="41"/>
    </row>
    <row r="771" spans="1:46">
      <c r="A771" s="15"/>
      <c r="B771" s="15" t="s">
        <v>336</v>
      </c>
      <c r="C771" s="15" t="s">
        <v>66</v>
      </c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2">
        <f>SUM(E771:P771)</f>
        <v>0</v>
      </c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  <c r="AD771" s="39">
        <f t="shared" si="149"/>
        <v>0</v>
      </c>
      <c r="AE771" s="39">
        <f>(D771-R771)</f>
        <v>0</v>
      </c>
      <c r="AF771" s="39">
        <f t="shared" ref="AF771:AF834" si="150">(AD771)</f>
        <v>0</v>
      </c>
      <c r="AG771" s="39">
        <f t="shared" ref="AG771:AG834" si="151">(AE771-AF771)</f>
        <v>0</v>
      </c>
      <c r="AH771" s="40">
        <v>2.9000000000000001E-2</v>
      </c>
      <c r="AI771" s="39">
        <f t="shared" ref="AI771:AI834" si="152">AG771*AH771</f>
        <v>0</v>
      </c>
      <c r="AJ771" s="39"/>
      <c r="AK771" s="39">
        <f t="shared" ref="AK771:AK834" si="153">(AI771+AJ771)</f>
        <v>0</v>
      </c>
      <c r="AL771" s="40">
        <v>0.04</v>
      </c>
      <c r="AM771" s="39">
        <f t="shared" si="139"/>
        <v>0</v>
      </c>
      <c r="AN771" s="39">
        <f t="shared" ref="AN771:AN834" si="154">(AK771-AM771)</f>
        <v>0</v>
      </c>
      <c r="AO771" s="39">
        <v>0</v>
      </c>
      <c r="AP771" s="39">
        <f t="shared" ref="AP771:AP834" si="155">AN771-AO771</f>
        <v>0</v>
      </c>
      <c r="AQ771" s="39"/>
      <c r="AR771" s="39"/>
      <c r="AS771" s="39">
        <f t="shared" ref="AS771:AS834" si="156">(AP771+AQ771+AR771)</f>
        <v>0</v>
      </c>
      <c r="AT771" s="39">
        <f>SUM(AS771+AS772+AS773)</f>
        <v>0</v>
      </c>
    </row>
    <row r="772" spans="1:46">
      <c r="A772" s="1"/>
      <c r="B772" s="1" t="s">
        <v>336</v>
      </c>
      <c r="C772" s="1" t="s">
        <v>76</v>
      </c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2">
        <f>(R771)</f>
        <v>0</v>
      </c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  <c r="AD772" s="39">
        <f t="shared" si="149"/>
        <v>0</v>
      </c>
      <c r="AE772" s="39">
        <f>(D771-R771)</f>
        <v>0</v>
      </c>
      <c r="AF772" s="39">
        <f t="shared" si="150"/>
        <v>0</v>
      </c>
      <c r="AG772" s="39">
        <f t="shared" si="151"/>
        <v>0</v>
      </c>
      <c r="AH772" s="40">
        <v>0.04</v>
      </c>
      <c r="AI772" s="39">
        <f t="shared" si="152"/>
        <v>0</v>
      </c>
      <c r="AJ772" s="39"/>
      <c r="AK772" s="39">
        <f t="shared" si="153"/>
        <v>0</v>
      </c>
      <c r="AL772" s="40">
        <v>3.3300000000000003E-2</v>
      </c>
      <c r="AM772" s="39">
        <f t="shared" si="139"/>
        <v>0</v>
      </c>
      <c r="AN772" s="39">
        <f t="shared" si="154"/>
        <v>0</v>
      </c>
      <c r="AO772" s="39">
        <v>0</v>
      </c>
      <c r="AP772" s="39">
        <f t="shared" si="155"/>
        <v>0</v>
      </c>
      <c r="AQ772" s="39"/>
      <c r="AR772" s="39"/>
      <c r="AS772" s="39">
        <f t="shared" si="156"/>
        <v>0</v>
      </c>
      <c r="AT772" s="41"/>
    </row>
    <row r="773" spans="1:46">
      <c r="A773" s="1"/>
      <c r="B773" s="1" t="s">
        <v>336</v>
      </c>
      <c r="C773" s="1" t="s">
        <v>70</v>
      </c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2">
        <f>R771</f>
        <v>0</v>
      </c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  <c r="AD773" s="39">
        <f t="shared" si="149"/>
        <v>0</v>
      </c>
      <c r="AE773" s="39">
        <f>(D771-R771)</f>
        <v>0</v>
      </c>
      <c r="AF773" s="39">
        <f t="shared" si="150"/>
        <v>0</v>
      </c>
      <c r="AG773" s="39">
        <f t="shared" si="151"/>
        <v>0</v>
      </c>
      <c r="AH773" s="40">
        <v>2.5000000000000001E-2</v>
      </c>
      <c r="AI773" s="39">
        <f t="shared" si="152"/>
        <v>0</v>
      </c>
      <c r="AJ773" s="39"/>
      <c r="AK773" s="39">
        <f t="shared" si="153"/>
        <v>0</v>
      </c>
      <c r="AL773" s="40">
        <v>0</v>
      </c>
      <c r="AM773" s="39">
        <f t="shared" si="139"/>
        <v>0</v>
      </c>
      <c r="AN773" s="39">
        <f t="shared" si="154"/>
        <v>0</v>
      </c>
      <c r="AO773" s="39">
        <v>0</v>
      </c>
      <c r="AP773" s="39">
        <f t="shared" si="155"/>
        <v>0</v>
      </c>
      <c r="AQ773" s="39"/>
      <c r="AR773" s="39"/>
      <c r="AS773" s="39">
        <f t="shared" si="156"/>
        <v>0</v>
      </c>
      <c r="AT773" s="41"/>
    </row>
    <row r="774" spans="1:46">
      <c r="A774" s="15"/>
      <c r="B774" s="15" t="s">
        <v>337</v>
      </c>
      <c r="C774" s="15" t="s">
        <v>66</v>
      </c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2">
        <f>SUM(E774:P774)</f>
        <v>0</v>
      </c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  <c r="AD774" s="39">
        <f t="shared" si="149"/>
        <v>0</v>
      </c>
      <c r="AE774" s="39">
        <f>(D774-R774)</f>
        <v>0</v>
      </c>
      <c r="AF774" s="39">
        <f t="shared" si="150"/>
        <v>0</v>
      </c>
      <c r="AG774" s="39">
        <f t="shared" si="151"/>
        <v>0</v>
      </c>
      <c r="AH774" s="40">
        <v>2.9000000000000001E-2</v>
      </c>
      <c r="AI774" s="39">
        <f t="shared" si="152"/>
        <v>0</v>
      </c>
      <c r="AJ774" s="39"/>
      <c r="AK774" s="39">
        <f t="shared" si="153"/>
        <v>0</v>
      </c>
      <c r="AL774" s="40">
        <v>0.04</v>
      </c>
      <c r="AM774" s="39">
        <f t="shared" si="139"/>
        <v>0</v>
      </c>
      <c r="AN774" s="39">
        <f t="shared" si="154"/>
        <v>0</v>
      </c>
      <c r="AO774" s="39">
        <v>0</v>
      </c>
      <c r="AP774" s="39">
        <f t="shared" si="155"/>
        <v>0</v>
      </c>
      <c r="AQ774" s="39"/>
      <c r="AR774" s="39"/>
      <c r="AS774" s="39">
        <f t="shared" si="156"/>
        <v>0</v>
      </c>
      <c r="AT774" s="39">
        <f>SUM(AS774+AS775)</f>
        <v>0</v>
      </c>
    </row>
    <row r="775" spans="1:46">
      <c r="A775" s="1"/>
      <c r="B775" s="1" t="s">
        <v>337</v>
      </c>
      <c r="C775" s="1" t="s">
        <v>70</v>
      </c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2">
        <f>(R774)</f>
        <v>0</v>
      </c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  <c r="AD775" s="39">
        <f t="shared" si="149"/>
        <v>0</v>
      </c>
      <c r="AE775" s="39">
        <f>(D774-R774)</f>
        <v>0</v>
      </c>
      <c r="AF775" s="39">
        <f t="shared" si="150"/>
        <v>0</v>
      </c>
      <c r="AG775" s="39">
        <f t="shared" si="151"/>
        <v>0</v>
      </c>
      <c r="AH775" s="40">
        <v>2.5000000000000001E-2</v>
      </c>
      <c r="AI775" s="39">
        <f t="shared" si="152"/>
        <v>0</v>
      </c>
      <c r="AJ775" s="39"/>
      <c r="AK775" s="39">
        <f t="shared" si="153"/>
        <v>0</v>
      </c>
      <c r="AL775" s="40">
        <v>0</v>
      </c>
      <c r="AM775" s="39">
        <f t="shared" ref="AM775:AM838" si="157">(AK775*AL775)</f>
        <v>0</v>
      </c>
      <c r="AN775" s="39">
        <f t="shared" si="154"/>
        <v>0</v>
      </c>
      <c r="AO775" s="39">
        <v>0</v>
      </c>
      <c r="AP775" s="39">
        <f t="shared" si="155"/>
        <v>0</v>
      </c>
      <c r="AQ775" s="39"/>
      <c r="AR775" s="39"/>
      <c r="AS775" s="39">
        <f t="shared" si="156"/>
        <v>0</v>
      </c>
      <c r="AT775" s="41"/>
    </row>
    <row r="776" spans="1:46">
      <c r="A776" s="12"/>
      <c r="B776" s="12" t="s">
        <v>338</v>
      </c>
      <c r="C776" s="12" t="s">
        <v>66</v>
      </c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2">
        <f>SUM(E776:P776)</f>
        <v>0</v>
      </c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  <c r="AD776" s="39">
        <f t="shared" si="149"/>
        <v>0</v>
      </c>
      <c r="AE776" s="39">
        <f>(D776-R776)</f>
        <v>0</v>
      </c>
      <c r="AF776" s="39">
        <f t="shared" si="150"/>
        <v>0</v>
      </c>
      <c r="AG776" s="39">
        <f t="shared" si="151"/>
        <v>0</v>
      </c>
      <c r="AH776" s="40">
        <v>2.9000000000000001E-2</v>
      </c>
      <c r="AI776" s="39">
        <f t="shared" si="152"/>
        <v>0</v>
      </c>
      <c r="AJ776" s="39"/>
      <c r="AK776" s="39">
        <f t="shared" si="153"/>
        <v>0</v>
      </c>
      <c r="AL776" s="40">
        <v>0.04</v>
      </c>
      <c r="AM776" s="39">
        <f t="shared" si="157"/>
        <v>0</v>
      </c>
      <c r="AN776" s="39">
        <f t="shared" si="154"/>
        <v>0</v>
      </c>
      <c r="AO776" s="39">
        <v>0</v>
      </c>
      <c r="AP776" s="39">
        <f t="shared" si="155"/>
        <v>0</v>
      </c>
      <c r="AQ776" s="39"/>
      <c r="AR776" s="39"/>
      <c r="AS776" s="39">
        <f t="shared" si="156"/>
        <v>0</v>
      </c>
      <c r="AT776" s="39">
        <f>SUM(AS776+AS777)</f>
        <v>0</v>
      </c>
    </row>
    <row r="777" spans="1:46">
      <c r="A777" s="1"/>
      <c r="B777" s="1" t="s">
        <v>338</v>
      </c>
      <c r="C777" s="1" t="s">
        <v>70</v>
      </c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2">
        <f>(R776)</f>
        <v>0</v>
      </c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  <c r="AD777" s="39">
        <f t="shared" si="149"/>
        <v>0</v>
      </c>
      <c r="AE777" s="39">
        <f>(D776-R776)</f>
        <v>0</v>
      </c>
      <c r="AF777" s="39">
        <f t="shared" si="150"/>
        <v>0</v>
      </c>
      <c r="AG777" s="39">
        <f t="shared" si="151"/>
        <v>0</v>
      </c>
      <c r="AH777" s="40">
        <v>0.02</v>
      </c>
      <c r="AI777" s="39">
        <f t="shared" si="152"/>
        <v>0</v>
      </c>
      <c r="AJ777" s="39"/>
      <c r="AK777" s="39">
        <f t="shared" si="153"/>
        <v>0</v>
      </c>
      <c r="AL777" s="40">
        <v>3.3300000000000003E-2</v>
      </c>
      <c r="AM777" s="39">
        <f t="shared" si="157"/>
        <v>0</v>
      </c>
      <c r="AN777" s="39">
        <f t="shared" si="154"/>
        <v>0</v>
      </c>
      <c r="AO777" s="39">
        <v>0</v>
      </c>
      <c r="AP777" s="39">
        <f t="shared" si="155"/>
        <v>0</v>
      </c>
      <c r="AQ777" s="39"/>
      <c r="AR777" s="39"/>
      <c r="AS777" s="39">
        <f t="shared" si="156"/>
        <v>0</v>
      </c>
      <c r="AT777" s="41"/>
    </row>
    <row r="778" spans="1:46">
      <c r="A778" s="15"/>
      <c r="B778" s="15" t="s">
        <v>339</v>
      </c>
      <c r="C778" s="15" t="s">
        <v>66</v>
      </c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2">
        <f>SUM(E778:P778)</f>
        <v>0</v>
      </c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  <c r="AD778" s="39">
        <f t="shared" si="149"/>
        <v>0</v>
      </c>
      <c r="AE778" s="39">
        <f>(D778-R778)</f>
        <v>0</v>
      </c>
      <c r="AF778" s="39">
        <f t="shared" si="150"/>
        <v>0</v>
      </c>
      <c r="AG778" s="39">
        <f t="shared" si="151"/>
        <v>0</v>
      </c>
      <c r="AH778" s="40">
        <v>2.9000000000000001E-2</v>
      </c>
      <c r="AI778" s="39">
        <f t="shared" si="152"/>
        <v>0</v>
      </c>
      <c r="AJ778" s="39"/>
      <c r="AK778" s="39">
        <f t="shared" si="153"/>
        <v>0</v>
      </c>
      <c r="AL778" s="40">
        <v>0.04</v>
      </c>
      <c r="AM778" s="39">
        <f t="shared" si="157"/>
        <v>0</v>
      </c>
      <c r="AN778" s="39">
        <f t="shared" si="154"/>
        <v>0</v>
      </c>
      <c r="AO778" s="39">
        <v>0</v>
      </c>
      <c r="AP778" s="39">
        <f t="shared" si="155"/>
        <v>0</v>
      </c>
      <c r="AQ778" s="39"/>
      <c r="AR778" s="39"/>
      <c r="AS778" s="39">
        <f t="shared" si="156"/>
        <v>0</v>
      </c>
      <c r="AT778" s="39">
        <f>SUM(AS778+AS779)</f>
        <v>0</v>
      </c>
    </row>
    <row r="779" spans="1:46">
      <c r="A779" s="1"/>
      <c r="B779" s="1" t="s">
        <v>339</v>
      </c>
      <c r="C779" s="1" t="s">
        <v>70</v>
      </c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2">
        <f>(R778)</f>
        <v>0</v>
      </c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  <c r="AD779" s="39">
        <f t="shared" si="149"/>
        <v>0</v>
      </c>
      <c r="AE779" s="39">
        <f>(D778-R778)</f>
        <v>0</v>
      </c>
      <c r="AF779" s="39">
        <f t="shared" si="150"/>
        <v>0</v>
      </c>
      <c r="AG779" s="39">
        <f t="shared" si="151"/>
        <v>0</v>
      </c>
      <c r="AH779" s="40">
        <v>0.02</v>
      </c>
      <c r="AI779" s="39">
        <f t="shared" si="152"/>
        <v>0</v>
      </c>
      <c r="AJ779" s="39"/>
      <c r="AK779" s="39">
        <f t="shared" si="153"/>
        <v>0</v>
      </c>
      <c r="AL779" s="40">
        <v>3.3300000000000003E-2</v>
      </c>
      <c r="AM779" s="39">
        <f t="shared" si="157"/>
        <v>0</v>
      </c>
      <c r="AN779" s="39">
        <f t="shared" si="154"/>
        <v>0</v>
      </c>
      <c r="AO779" s="39">
        <v>0</v>
      </c>
      <c r="AP779" s="39">
        <f t="shared" si="155"/>
        <v>0</v>
      </c>
      <c r="AQ779" s="39"/>
      <c r="AR779" s="39"/>
      <c r="AS779" s="39">
        <f t="shared" si="156"/>
        <v>0</v>
      </c>
      <c r="AT779" s="41"/>
    </row>
    <row r="780" spans="1:46">
      <c r="A780" s="12"/>
      <c r="B780" s="12" t="s">
        <v>340</v>
      </c>
      <c r="C780" s="12" t="s">
        <v>66</v>
      </c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2">
        <f>SUM(E780:P780)</f>
        <v>0</v>
      </c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  <c r="AD780" s="39">
        <f t="shared" si="149"/>
        <v>0</v>
      </c>
      <c r="AE780" s="39">
        <f>(D780-R780)</f>
        <v>0</v>
      </c>
      <c r="AF780" s="39">
        <f t="shared" si="150"/>
        <v>0</v>
      </c>
      <c r="AG780" s="39">
        <f t="shared" si="151"/>
        <v>0</v>
      </c>
      <c r="AH780" s="40">
        <v>2.9000000000000001E-2</v>
      </c>
      <c r="AI780" s="39">
        <f t="shared" si="152"/>
        <v>0</v>
      </c>
      <c r="AJ780" s="39"/>
      <c r="AK780" s="39">
        <f t="shared" si="153"/>
        <v>0</v>
      </c>
      <c r="AL780" s="40">
        <v>0.04</v>
      </c>
      <c r="AM780" s="39">
        <f t="shared" si="157"/>
        <v>0</v>
      </c>
      <c r="AN780" s="39">
        <f t="shared" si="154"/>
        <v>0</v>
      </c>
      <c r="AO780" s="39">
        <v>0</v>
      </c>
      <c r="AP780" s="39">
        <f t="shared" si="155"/>
        <v>0</v>
      </c>
      <c r="AQ780" s="39"/>
      <c r="AR780" s="39"/>
      <c r="AS780" s="39">
        <f t="shared" si="156"/>
        <v>0</v>
      </c>
      <c r="AT780" s="39">
        <f>SUM(AS780+AS781+AS782)</f>
        <v>0</v>
      </c>
    </row>
    <row r="781" spans="1:46">
      <c r="A781" s="1"/>
      <c r="B781" s="1" t="s">
        <v>340</v>
      </c>
      <c r="C781" s="1" t="s">
        <v>76</v>
      </c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2">
        <f>(R780)</f>
        <v>0</v>
      </c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  <c r="AD781" s="39">
        <f t="shared" si="149"/>
        <v>0</v>
      </c>
      <c r="AE781" s="39">
        <f>(D780-R780)</f>
        <v>0</v>
      </c>
      <c r="AF781" s="39">
        <f t="shared" si="150"/>
        <v>0</v>
      </c>
      <c r="AG781" s="39">
        <f t="shared" si="151"/>
        <v>0</v>
      </c>
      <c r="AH781" s="40">
        <v>0.02</v>
      </c>
      <c r="AI781" s="39">
        <f t="shared" si="152"/>
        <v>0</v>
      </c>
      <c r="AJ781" s="39"/>
      <c r="AK781" s="39">
        <f t="shared" si="153"/>
        <v>0</v>
      </c>
      <c r="AL781" s="40">
        <v>3.3300000000000003E-2</v>
      </c>
      <c r="AM781" s="39">
        <f t="shared" si="157"/>
        <v>0</v>
      </c>
      <c r="AN781" s="39">
        <f t="shared" si="154"/>
        <v>0</v>
      </c>
      <c r="AO781" s="39">
        <v>0</v>
      </c>
      <c r="AP781" s="39">
        <f t="shared" si="155"/>
        <v>0</v>
      </c>
      <c r="AQ781" s="39"/>
      <c r="AR781" s="39"/>
      <c r="AS781" s="39">
        <f t="shared" si="156"/>
        <v>0</v>
      </c>
      <c r="AT781" s="41"/>
    </row>
    <row r="782" spans="1:46">
      <c r="A782" s="1"/>
      <c r="B782" s="1" t="s">
        <v>340</v>
      </c>
      <c r="C782" s="1" t="s">
        <v>70</v>
      </c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2">
        <f>R780</f>
        <v>0</v>
      </c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  <c r="AD782" s="39">
        <f t="shared" si="149"/>
        <v>0</v>
      </c>
      <c r="AE782" s="39">
        <f>(D780-R780)</f>
        <v>0</v>
      </c>
      <c r="AF782" s="39">
        <f t="shared" si="150"/>
        <v>0</v>
      </c>
      <c r="AG782" s="39">
        <f t="shared" si="151"/>
        <v>0</v>
      </c>
      <c r="AH782" s="40">
        <v>0.02</v>
      </c>
      <c r="AI782" s="39">
        <f t="shared" si="152"/>
        <v>0</v>
      </c>
      <c r="AJ782" s="39"/>
      <c r="AK782" s="39">
        <f t="shared" si="153"/>
        <v>0</v>
      </c>
      <c r="AL782" s="40">
        <v>3.3300000000000003E-2</v>
      </c>
      <c r="AM782" s="39">
        <f t="shared" si="157"/>
        <v>0</v>
      </c>
      <c r="AN782" s="39">
        <f t="shared" si="154"/>
        <v>0</v>
      </c>
      <c r="AO782" s="39">
        <v>0</v>
      </c>
      <c r="AP782" s="39">
        <f t="shared" si="155"/>
        <v>0</v>
      </c>
      <c r="AQ782" s="39"/>
      <c r="AR782" s="39"/>
      <c r="AS782" s="39">
        <f t="shared" si="156"/>
        <v>0</v>
      </c>
      <c r="AT782" s="41"/>
    </row>
    <row r="783" spans="1:46">
      <c r="A783" s="15"/>
      <c r="B783" s="15" t="s">
        <v>341</v>
      </c>
      <c r="C783" s="15" t="s">
        <v>66</v>
      </c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2">
        <f>SUM(E783:P783)</f>
        <v>0</v>
      </c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  <c r="AD783" s="39">
        <f t="shared" si="149"/>
        <v>0</v>
      </c>
      <c r="AE783" s="39">
        <f>(D783-R783)</f>
        <v>0</v>
      </c>
      <c r="AF783" s="39">
        <f t="shared" si="150"/>
        <v>0</v>
      </c>
      <c r="AG783" s="39">
        <f t="shared" si="151"/>
        <v>0</v>
      </c>
      <c r="AH783" s="40">
        <v>2.9000000000000001E-2</v>
      </c>
      <c r="AI783" s="39">
        <f t="shared" si="152"/>
        <v>0</v>
      </c>
      <c r="AJ783" s="39"/>
      <c r="AK783" s="39">
        <f t="shared" si="153"/>
        <v>0</v>
      </c>
      <c r="AL783" s="40">
        <v>0.04</v>
      </c>
      <c r="AM783" s="39">
        <f t="shared" si="157"/>
        <v>0</v>
      </c>
      <c r="AN783" s="39">
        <f t="shared" si="154"/>
        <v>0</v>
      </c>
      <c r="AO783" s="39">
        <v>0</v>
      </c>
      <c r="AP783" s="39">
        <f t="shared" si="155"/>
        <v>0</v>
      </c>
      <c r="AQ783" s="39"/>
      <c r="AR783" s="39"/>
      <c r="AS783" s="39">
        <f t="shared" si="156"/>
        <v>0</v>
      </c>
      <c r="AT783" s="39">
        <f>SUM(AS783+AS784)</f>
        <v>0</v>
      </c>
    </row>
    <row r="784" spans="1:46">
      <c r="A784" s="1"/>
      <c r="B784" s="1" t="s">
        <v>341</v>
      </c>
      <c r="C784" s="1" t="s">
        <v>70</v>
      </c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2">
        <f>(R783)</f>
        <v>0</v>
      </c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  <c r="AD784" s="39">
        <f t="shared" si="149"/>
        <v>0</v>
      </c>
      <c r="AE784" s="39">
        <f>(D783-R783)</f>
        <v>0</v>
      </c>
      <c r="AF784" s="39">
        <f t="shared" si="150"/>
        <v>0</v>
      </c>
      <c r="AG784" s="39">
        <f t="shared" si="151"/>
        <v>0</v>
      </c>
      <c r="AH784" s="40">
        <v>0.02</v>
      </c>
      <c r="AI784" s="39">
        <f t="shared" si="152"/>
        <v>0</v>
      </c>
      <c r="AJ784" s="39"/>
      <c r="AK784" s="39">
        <f t="shared" si="153"/>
        <v>0</v>
      </c>
      <c r="AL784" s="40">
        <v>3.3300000000000003E-2</v>
      </c>
      <c r="AM784" s="39">
        <f t="shared" si="157"/>
        <v>0</v>
      </c>
      <c r="AN784" s="39">
        <f t="shared" si="154"/>
        <v>0</v>
      </c>
      <c r="AO784" s="39">
        <v>0</v>
      </c>
      <c r="AP784" s="39">
        <f t="shared" si="155"/>
        <v>0</v>
      </c>
      <c r="AQ784" s="39"/>
      <c r="AR784" s="39"/>
      <c r="AS784" s="39">
        <f t="shared" si="156"/>
        <v>0</v>
      </c>
      <c r="AT784" s="41"/>
    </row>
    <row r="785" spans="1:46">
      <c r="A785" s="17"/>
      <c r="B785" s="17" t="s">
        <v>342</v>
      </c>
      <c r="C785" s="17" t="s">
        <v>66</v>
      </c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2">
        <f>SUM(E785:P785)</f>
        <v>0</v>
      </c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  <c r="AD785" s="39">
        <f t="shared" si="149"/>
        <v>0</v>
      </c>
      <c r="AE785" s="39">
        <f>(D785-R785)</f>
        <v>0</v>
      </c>
      <c r="AF785" s="39">
        <f t="shared" si="150"/>
        <v>0</v>
      </c>
      <c r="AG785" s="39">
        <f t="shared" si="151"/>
        <v>0</v>
      </c>
      <c r="AH785" s="40">
        <v>2.9000000000000001E-2</v>
      </c>
      <c r="AI785" s="39">
        <f t="shared" si="152"/>
        <v>0</v>
      </c>
      <c r="AJ785" s="39"/>
      <c r="AK785" s="39">
        <f t="shared" si="153"/>
        <v>0</v>
      </c>
      <c r="AL785" s="40">
        <v>0.04</v>
      </c>
      <c r="AM785" s="39">
        <f t="shared" si="157"/>
        <v>0</v>
      </c>
      <c r="AN785" s="39">
        <f t="shared" si="154"/>
        <v>0</v>
      </c>
      <c r="AO785" s="39">
        <v>0</v>
      </c>
      <c r="AP785" s="39">
        <f t="shared" si="155"/>
        <v>0</v>
      </c>
      <c r="AQ785" s="39"/>
      <c r="AR785" s="39"/>
      <c r="AS785" s="39">
        <f t="shared" si="156"/>
        <v>0</v>
      </c>
      <c r="AT785" s="39">
        <f>SUM(AS785+AS786)</f>
        <v>0</v>
      </c>
    </row>
    <row r="786" spans="1:46">
      <c r="A786" s="1"/>
      <c r="B786" s="1" t="s">
        <v>342</v>
      </c>
      <c r="C786" s="1" t="s">
        <v>70</v>
      </c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2">
        <f>(R785)</f>
        <v>0</v>
      </c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  <c r="AD786" s="39">
        <f t="shared" si="149"/>
        <v>0</v>
      </c>
      <c r="AE786" s="39">
        <f>(D785-R785)</f>
        <v>0</v>
      </c>
      <c r="AF786" s="39">
        <f t="shared" si="150"/>
        <v>0</v>
      </c>
      <c r="AG786" s="39">
        <f t="shared" si="151"/>
        <v>0</v>
      </c>
      <c r="AH786" s="40">
        <v>0.02</v>
      </c>
      <c r="AI786" s="39">
        <f t="shared" si="152"/>
        <v>0</v>
      </c>
      <c r="AJ786" s="39"/>
      <c r="AK786" s="39">
        <f t="shared" si="153"/>
        <v>0</v>
      </c>
      <c r="AL786" s="40">
        <v>3.3300000000000003E-2</v>
      </c>
      <c r="AM786" s="39">
        <f t="shared" si="157"/>
        <v>0</v>
      </c>
      <c r="AN786" s="39">
        <f t="shared" si="154"/>
        <v>0</v>
      </c>
      <c r="AO786" s="39">
        <v>0</v>
      </c>
      <c r="AP786" s="39">
        <f t="shared" si="155"/>
        <v>0</v>
      </c>
      <c r="AQ786" s="39"/>
      <c r="AR786" s="39"/>
      <c r="AS786" s="39">
        <f t="shared" si="156"/>
        <v>0</v>
      </c>
      <c r="AT786" s="41"/>
    </row>
    <row r="787" spans="1:46">
      <c r="A787" s="12"/>
      <c r="B787" s="12" t="s">
        <v>343</v>
      </c>
      <c r="C787" s="12" t="s">
        <v>66</v>
      </c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2">
        <f>SUM(E787:P787)</f>
        <v>0</v>
      </c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  <c r="AD787" s="39">
        <f t="shared" si="149"/>
        <v>0</v>
      </c>
      <c r="AE787" s="39">
        <f>(D787-R787)</f>
        <v>0</v>
      </c>
      <c r="AF787" s="39">
        <f t="shared" si="150"/>
        <v>0</v>
      </c>
      <c r="AG787" s="39">
        <f t="shared" si="151"/>
        <v>0</v>
      </c>
      <c r="AH787" s="40">
        <v>2.9000000000000001E-2</v>
      </c>
      <c r="AI787" s="39">
        <f t="shared" si="152"/>
        <v>0</v>
      </c>
      <c r="AJ787" s="39"/>
      <c r="AK787" s="39">
        <f t="shared" si="153"/>
        <v>0</v>
      </c>
      <c r="AL787" s="40">
        <v>0.04</v>
      </c>
      <c r="AM787" s="39">
        <f t="shared" si="157"/>
        <v>0</v>
      </c>
      <c r="AN787" s="39">
        <f t="shared" si="154"/>
        <v>0</v>
      </c>
      <c r="AO787" s="39">
        <v>0</v>
      </c>
      <c r="AP787" s="39">
        <f t="shared" si="155"/>
        <v>0</v>
      </c>
      <c r="AQ787" s="39"/>
      <c r="AR787" s="39"/>
      <c r="AS787" s="39">
        <f t="shared" si="156"/>
        <v>0</v>
      </c>
      <c r="AT787" s="39">
        <f>SUM(AS787+AS788+AS789)</f>
        <v>0</v>
      </c>
    </row>
    <row r="788" spans="1:46">
      <c r="A788" s="1"/>
      <c r="B788" s="1" t="s">
        <v>343</v>
      </c>
      <c r="C788" s="1" t="s">
        <v>76</v>
      </c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2">
        <f>(R787)</f>
        <v>0</v>
      </c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  <c r="AD788" s="39">
        <f t="shared" si="149"/>
        <v>0</v>
      </c>
      <c r="AE788" s="39">
        <f>(D787-R787)</f>
        <v>0</v>
      </c>
      <c r="AF788" s="39">
        <f t="shared" si="150"/>
        <v>0</v>
      </c>
      <c r="AG788" s="39">
        <f t="shared" si="151"/>
        <v>0</v>
      </c>
      <c r="AH788" s="40">
        <v>3.5000000000000003E-2</v>
      </c>
      <c r="AI788" s="39">
        <f t="shared" si="152"/>
        <v>0</v>
      </c>
      <c r="AJ788" s="39"/>
      <c r="AK788" s="39">
        <f t="shared" si="153"/>
        <v>0</v>
      </c>
      <c r="AL788" s="40">
        <v>3.3300000000000003E-2</v>
      </c>
      <c r="AM788" s="39">
        <f t="shared" si="157"/>
        <v>0</v>
      </c>
      <c r="AN788" s="39">
        <f t="shared" si="154"/>
        <v>0</v>
      </c>
      <c r="AO788" s="39">
        <v>0</v>
      </c>
      <c r="AP788" s="39">
        <f t="shared" si="155"/>
        <v>0</v>
      </c>
      <c r="AQ788" s="39"/>
      <c r="AR788" s="39"/>
      <c r="AS788" s="39">
        <f t="shared" si="156"/>
        <v>0</v>
      </c>
      <c r="AT788" s="41"/>
    </row>
    <row r="789" spans="1:46">
      <c r="A789" s="1"/>
      <c r="B789" s="1" t="s">
        <v>343</v>
      </c>
      <c r="C789" s="1" t="s">
        <v>70</v>
      </c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2">
        <f>R787</f>
        <v>0</v>
      </c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  <c r="AD789" s="39">
        <f t="shared" si="149"/>
        <v>0</v>
      </c>
      <c r="AE789" s="39">
        <f>(D787-R787)</f>
        <v>0</v>
      </c>
      <c r="AF789" s="39">
        <f t="shared" si="150"/>
        <v>0</v>
      </c>
      <c r="AG789" s="39">
        <f t="shared" si="151"/>
        <v>0</v>
      </c>
      <c r="AH789" s="40">
        <v>0.01</v>
      </c>
      <c r="AI789" s="39">
        <f t="shared" si="152"/>
        <v>0</v>
      </c>
      <c r="AJ789" s="39"/>
      <c r="AK789" s="39">
        <f t="shared" si="153"/>
        <v>0</v>
      </c>
      <c r="AL789" s="40">
        <v>3.3300000000000003E-2</v>
      </c>
      <c r="AM789" s="39">
        <f t="shared" si="157"/>
        <v>0</v>
      </c>
      <c r="AN789" s="39">
        <f t="shared" si="154"/>
        <v>0</v>
      </c>
      <c r="AO789" s="39">
        <v>0</v>
      </c>
      <c r="AP789" s="39">
        <f t="shared" si="155"/>
        <v>0</v>
      </c>
      <c r="AQ789" s="39"/>
      <c r="AR789" s="39"/>
      <c r="AS789" s="39">
        <f t="shared" si="156"/>
        <v>0</v>
      </c>
      <c r="AT789" s="41"/>
    </row>
    <row r="790" spans="1:46">
      <c r="A790" s="15"/>
      <c r="B790" s="15" t="s">
        <v>344</v>
      </c>
      <c r="C790" s="15" t="s">
        <v>66</v>
      </c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2">
        <f>SUM(E790:P790)</f>
        <v>0</v>
      </c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  <c r="AD790" s="39">
        <f t="shared" si="149"/>
        <v>0</v>
      </c>
      <c r="AE790" s="39">
        <f>(D790-R790)</f>
        <v>0</v>
      </c>
      <c r="AF790" s="39">
        <f t="shared" si="150"/>
        <v>0</v>
      </c>
      <c r="AG790" s="39">
        <f t="shared" si="151"/>
        <v>0</v>
      </c>
      <c r="AH790" s="40">
        <v>2.9000000000000001E-2</v>
      </c>
      <c r="AI790" s="39">
        <f t="shared" si="152"/>
        <v>0</v>
      </c>
      <c r="AJ790" s="39"/>
      <c r="AK790" s="39">
        <f t="shared" si="153"/>
        <v>0</v>
      </c>
      <c r="AL790" s="40">
        <v>0.04</v>
      </c>
      <c r="AM790" s="39">
        <f t="shared" si="157"/>
        <v>0</v>
      </c>
      <c r="AN790" s="39">
        <f t="shared" si="154"/>
        <v>0</v>
      </c>
      <c r="AO790" s="39">
        <v>0</v>
      </c>
      <c r="AP790" s="39">
        <f t="shared" si="155"/>
        <v>0</v>
      </c>
      <c r="AQ790" s="39"/>
      <c r="AR790" s="39"/>
      <c r="AS790" s="39">
        <f t="shared" si="156"/>
        <v>0</v>
      </c>
      <c r="AT790" s="39">
        <f>SUM(AS790+AS791+AS792)</f>
        <v>0</v>
      </c>
    </row>
    <row r="791" spans="1:46">
      <c r="A791" s="1"/>
      <c r="B791" s="1" t="s">
        <v>344</v>
      </c>
      <c r="C791" s="1" t="s">
        <v>76</v>
      </c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2">
        <f>(R790)</f>
        <v>0</v>
      </c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  <c r="AD791" s="39">
        <f t="shared" si="149"/>
        <v>0</v>
      </c>
      <c r="AE791" s="39">
        <f>(D790-R790)</f>
        <v>0</v>
      </c>
      <c r="AF791" s="39">
        <f t="shared" si="150"/>
        <v>0</v>
      </c>
      <c r="AG791" s="39">
        <f t="shared" si="151"/>
        <v>0</v>
      </c>
      <c r="AH791" s="40">
        <v>1.4999999999999999E-2</v>
      </c>
      <c r="AI791" s="39">
        <f t="shared" si="152"/>
        <v>0</v>
      </c>
      <c r="AJ791" s="39"/>
      <c r="AK791" s="39">
        <f t="shared" si="153"/>
        <v>0</v>
      </c>
      <c r="AL791" s="40">
        <v>3.3300000000000003E-2</v>
      </c>
      <c r="AM791" s="39">
        <f t="shared" si="157"/>
        <v>0</v>
      </c>
      <c r="AN791" s="39">
        <f t="shared" si="154"/>
        <v>0</v>
      </c>
      <c r="AO791" s="39">
        <v>0</v>
      </c>
      <c r="AP791" s="39">
        <f t="shared" si="155"/>
        <v>0</v>
      </c>
      <c r="AQ791" s="39"/>
      <c r="AR791" s="39"/>
      <c r="AS791" s="39">
        <f t="shared" si="156"/>
        <v>0</v>
      </c>
      <c r="AT791" s="41"/>
    </row>
    <row r="792" spans="1:46">
      <c r="A792" s="1"/>
      <c r="B792" s="1" t="s">
        <v>344</v>
      </c>
      <c r="C792" s="1" t="s">
        <v>70</v>
      </c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2">
        <f>R790</f>
        <v>0</v>
      </c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  <c r="AD792" s="39">
        <f t="shared" si="149"/>
        <v>0</v>
      </c>
      <c r="AE792" s="39">
        <f>(D790-R790)</f>
        <v>0</v>
      </c>
      <c r="AF792" s="39">
        <f t="shared" si="150"/>
        <v>0</v>
      </c>
      <c r="AG792" s="39">
        <f t="shared" si="151"/>
        <v>0</v>
      </c>
      <c r="AH792" s="40">
        <v>0.01</v>
      </c>
      <c r="AI792" s="39">
        <f t="shared" si="152"/>
        <v>0</v>
      </c>
      <c r="AJ792" s="39"/>
      <c r="AK792" s="39">
        <f t="shared" si="153"/>
        <v>0</v>
      </c>
      <c r="AL792" s="40">
        <v>3.3300000000000003E-2</v>
      </c>
      <c r="AM792" s="39">
        <f t="shared" si="157"/>
        <v>0</v>
      </c>
      <c r="AN792" s="39">
        <f t="shared" si="154"/>
        <v>0</v>
      </c>
      <c r="AO792" s="39">
        <v>0</v>
      </c>
      <c r="AP792" s="39">
        <f t="shared" si="155"/>
        <v>0</v>
      </c>
      <c r="AQ792" s="39"/>
      <c r="AR792" s="39"/>
      <c r="AS792" s="39">
        <f t="shared" si="156"/>
        <v>0</v>
      </c>
      <c r="AT792" s="41"/>
    </row>
    <row r="793" spans="1:46">
      <c r="A793" s="12"/>
      <c r="B793" s="12" t="s">
        <v>345</v>
      </c>
      <c r="C793" s="12" t="s">
        <v>66</v>
      </c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2">
        <f>SUM(E793:P793)</f>
        <v>0</v>
      </c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  <c r="AD793" s="39">
        <f t="shared" si="149"/>
        <v>0</v>
      </c>
      <c r="AE793" s="39">
        <f>(D793-R793)</f>
        <v>0</v>
      </c>
      <c r="AF793" s="39">
        <f t="shared" si="150"/>
        <v>0</v>
      </c>
      <c r="AG793" s="39">
        <f t="shared" si="151"/>
        <v>0</v>
      </c>
      <c r="AH793" s="40">
        <v>2.9000000000000001E-2</v>
      </c>
      <c r="AI793" s="39">
        <f t="shared" si="152"/>
        <v>0</v>
      </c>
      <c r="AJ793" s="39"/>
      <c r="AK793" s="39">
        <f t="shared" si="153"/>
        <v>0</v>
      </c>
      <c r="AL793" s="40">
        <v>0.04</v>
      </c>
      <c r="AM793" s="39">
        <f t="shared" si="157"/>
        <v>0</v>
      </c>
      <c r="AN793" s="39">
        <f t="shared" si="154"/>
        <v>0</v>
      </c>
      <c r="AO793" s="39">
        <v>0</v>
      </c>
      <c r="AP793" s="39">
        <f t="shared" si="155"/>
        <v>0</v>
      </c>
      <c r="AQ793" s="39"/>
      <c r="AR793" s="39"/>
      <c r="AS793" s="39">
        <f t="shared" si="156"/>
        <v>0</v>
      </c>
      <c r="AT793" s="39">
        <f>SUM(AS793+AS794)</f>
        <v>0</v>
      </c>
    </row>
    <row r="794" spans="1:46">
      <c r="A794" s="1"/>
      <c r="B794" s="1" t="s">
        <v>345</v>
      </c>
      <c r="C794" s="1" t="s">
        <v>70</v>
      </c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2">
        <f>(R793)</f>
        <v>0</v>
      </c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  <c r="AD794" s="39">
        <f t="shared" si="149"/>
        <v>0</v>
      </c>
      <c r="AE794" s="39">
        <f>(D793-R793)</f>
        <v>0</v>
      </c>
      <c r="AF794" s="39">
        <f t="shared" si="150"/>
        <v>0</v>
      </c>
      <c r="AG794" s="39">
        <f t="shared" si="151"/>
        <v>0</v>
      </c>
      <c r="AH794" s="40">
        <v>0.01</v>
      </c>
      <c r="AI794" s="39">
        <f t="shared" si="152"/>
        <v>0</v>
      </c>
      <c r="AJ794" s="39"/>
      <c r="AK794" s="39">
        <f t="shared" si="153"/>
        <v>0</v>
      </c>
      <c r="AL794" s="40">
        <v>3.3300000000000003E-2</v>
      </c>
      <c r="AM794" s="39">
        <f t="shared" si="157"/>
        <v>0</v>
      </c>
      <c r="AN794" s="39">
        <f t="shared" si="154"/>
        <v>0</v>
      </c>
      <c r="AO794" s="39">
        <v>0</v>
      </c>
      <c r="AP794" s="39">
        <f t="shared" si="155"/>
        <v>0</v>
      </c>
      <c r="AQ794" s="39"/>
      <c r="AR794" s="39"/>
      <c r="AS794" s="39">
        <f t="shared" si="156"/>
        <v>0</v>
      </c>
      <c r="AT794" s="41"/>
    </row>
    <row r="795" spans="1:46">
      <c r="A795" s="15"/>
      <c r="B795" s="15" t="s">
        <v>346</v>
      </c>
      <c r="C795" s="15" t="s">
        <v>66</v>
      </c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2">
        <f>SUM(E795:P795)</f>
        <v>0</v>
      </c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  <c r="AD795" s="39">
        <f t="shared" si="149"/>
        <v>0</v>
      </c>
      <c r="AE795" s="39">
        <f>(D795-R795)</f>
        <v>0</v>
      </c>
      <c r="AF795" s="39">
        <f t="shared" si="150"/>
        <v>0</v>
      </c>
      <c r="AG795" s="39">
        <f t="shared" si="151"/>
        <v>0</v>
      </c>
      <c r="AH795" s="40">
        <v>2.9000000000000001E-2</v>
      </c>
      <c r="AI795" s="39">
        <f t="shared" si="152"/>
        <v>0</v>
      </c>
      <c r="AJ795" s="39"/>
      <c r="AK795" s="39">
        <f t="shared" si="153"/>
        <v>0</v>
      </c>
      <c r="AL795" s="40">
        <v>0.04</v>
      </c>
      <c r="AM795" s="39">
        <f t="shared" si="157"/>
        <v>0</v>
      </c>
      <c r="AN795" s="39">
        <f t="shared" si="154"/>
        <v>0</v>
      </c>
      <c r="AO795" s="39">
        <v>0</v>
      </c>
      <c r="AP795" s="39">
        <f t="shared" si="155"/>
        <v>0</v>
      </c>
      <c r="AQ795" s="39"/>
      <c r="AR795" s="39"/>
      <c r="AS795" s="39">
        <f t="shared" si="156"/>
        <v>0</v>
      </c>
      <c r="AT795" s="39">
        <f>SUM(AS795+AS796)</f>
        <v>0</v>
      </c>
    </row>
    <row r="796" spans="1:46">
      <c r="A796" s="1"/>
      <c r="B796" s="1" t="s">
        <v>346</v>
      </c>
      <c r="C796" s="1" t="s">
        <v>70</v>
      </c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2">
        <f>(R795)</f>
        <v>0</v>
      </c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  <c r="AD796" s="39">
        <f t="shared" si="149"/>
        <v>0</v>
      </c>
      <c r="AE796" s="39">
        <f>(D795-R795)</f>
        <v>0</v>
      </c>
      <c r="AF796" s="39">
        <f t="shared" si="150"/>
        <v>0</v>
      </c>
      <c r="AG796" s="39">
        <f t="shared" si="151"/>
        <v>0</v>
      </c>
      <c r="AH796" s="40">
        <v>0.01</v>
      </c>
      <c r="AI796" s="39">
        <f t="shared" si="152"/>
        <v>0</v>
      </c>
      <c r="AJ796" s="39"/>
      <c r="AK796" s="39">
        <f t="shared" si="153"/>
        <v>0</v>
      </c>
      <c r="AL796" s="40">
        <v>3.3300000000000003E-2</v>
      </c>
      <c r="AM796" s="39">
        <f t="shared" si="157"/>
        <v>0</v>
      </c>
      <c r="AN796" s="39">
        <f t="shared" si="154"/>
        <v>0</v>
      </c>
      <c r="AO796" s="39">
        <v>0</v>
      </c>
      <c r="AP796" s="39">
        <f t="shared" si="155"/>
        <v>0</v>
      </c>
      <c r="AQ796" s="39"/>
      <c r="AR796" s="39"/>
      <c r="AS796" s="39">
        <f t="shared" si="156"/>
        <v>0</v>
      </c>
      <c r="AT796" s="41"/>
    </row>
    <row r="797" spans="1:46">
      <c r="A797" s="12"/>
      <c r="B797" s="12" t="s">
        <v>347</v>
      </c>
      <c r="C797" s="12" t="s">
        <v>66</v>
      </c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2">
        <f>SUM(E797:P797)</f>
        <v>0</v>
      </c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  <c r="AD797" s="39">
        <f t="shared" si="149"/>
        <v>0</v>
      </c>
      <c r="AE797" s="39">
        <f>(D797-R797)</f>
        <v>0</v>
      </c>
      <c r="AF797" s="39">
        <f t="shared" si="150"/>
        <v>0</v>
      </c>
      <c r="AG797" s="39">
        <f t="shared" si="151"/>
        <v>0</v>
      </c>
      <c r="AH797" s="40">
        <v>2.9000000000000001E-2</v>
      </c>
      <c r="AI797" s="39">
        <f t="shared" si="152"/>
        <v>0</v>
      </c>
      <c r="AJ797" s="39"/>
      <c r="AK797" s="39">
        <f t="shared" si="153"/>
        <v>0</v>
      </c>
      <c r="AL797" s="40">
        <v>0.04</v>
      </c>
      <c r="AM797" s="39">
        <f t="shared" si="157"/>
        <v>0</v>
      </c>
      <c r="AN797" s="39">
        <f t="shared" si="154"/>
        <v>0</v>
      </c>
      <c r="AO797" s="39">
        <v>0</v>
      </c>
      <c r="AP797" s="39">
        <f t="shared" si="155"/>
        <v>0</v>
      </c>
      <c r="AQ797" s="39"/>
      <c r="AR797" s="39"/>
      <c r="AS797" s="39">
        <f t="shared" si="156"/>
        <v>0</v>
      </c>
      <c r="AT797" s="39">
        <f>SUM(AS797+AS798+AS799)</f>
        <v>0</v>
      </c>
    </row>
    <row r="798" spans="1:46">
      <c r="A798" s="1"/>
      <c r="B798" s="1" t="s">
        <v>347</v>
      </c>
      <c r="C798" s="1" t="s">
        <v>76</v>
      </c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2">
        <f>(R797)</f>
        <v>0</v>
      </c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  <c r="AD798" s="39">
        <f t="shared" si="149"/>
        <v>0</v>
      </c>
      <c r="AE798" s="39">
        <f>(D797-R797)</f>
        <v>0</v>
      </c>
      <c r="AF798" s="39">
        <f t="shared" si="150"/>
        <v>0</v>
      </c>
      <c r="AG798" s="39">
        <f t="shared" si="151"/>
        <v>0</v>
      </c>
      <c r="AH798" s="40">
        <v>0.03</v>
      </c>
      <c r="AI798" s="39">
        <f t="shared" si="152"/>
        <v>0</v>
      </c>
      <c r="AJ798" s="39"/>
      <c r="AK798" s="39">
        <f t="shared" si="153"/>
        <v>0</v>
      </c>
      <c r="AL798" s="40">
        <v>3.3300000000000003E-2</v>
      </c>
      <c r="AM798" s="39">
        <f t="shared" si="157"/>
        <v>0</v>
      </c>
      <c r="AN798" s="39">
        <f t="shared" si="154"/>
        <v>0</v>
      </c>
      <c r="AO798" s="39">
        <v>0</v>
      </c>
      <c r="AP798" s="39">
        <f t="shared" si="155"/>
        <v>0</v>
      </c>
      <c r="AQ798" s="39"/>
      <c r="AR798" s="39"/>
      <c r="AS798" s="39">
        <f t="shared" si="156"/>
        <v>0</v>
      </c>
      <c r="AT798" s="41"/>
    </row>
    <row r="799" spans="1:46">
      <c r="A799" s="1"/>
      <c r="B799" s="1" t="s">
        <v>347</v>
      </c>
      <c r="C799" s="1" t="s">
        <v>70</v>
      </c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2">
        <f>R797</f>
        <v>0</v>
      </c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  <c r="AD799" s="39">
        <f t="shared" si="149"/>
        <v>0</v>
      </c>
      <c r="AE799" s="39">
        <f>(D797-R797)</f>
        <v>0</v>
      </c>
      <c r="AF799" s="39">
        <f t="shared" si="150"/>
        <v>0</v>
      </c>
      <c r="AG799" s="39">
        <f t="shared" si="151"/>
        <v>0</v>
      </c>
      <c r="AH799" s="40">
        <v>0.02</v>
      </c>
      <c r="AI799" s="39">
        <f t="shared" si="152"/>
        <v>0</v>
      </c>
      <c r="AJ799" s="39"/>
      <c r="AK799" s="39">
        <f t="shared" si="153"/>
        <v>0</v>
      </c>
      <c r="AL799" s="40">
        <v>0</v>
      </c>
      <c r="AM799" s="39">
        <f t="shared" si="157"/>
        <v>0</v>
      </c>
      <c r="AN799" s="39">
        <f t="shared" si="154"/>
        <v>0</v>
      </c>
      <c r="AO799" s="39">
        <v>0</v>
      </c>
      <c r="AP799" s="39">
        <f t="shared" si="155"/>
        <v>0</v>
      </c>
      <c r="AQ799" s="39"/>
      <c r="AR799" s="39"/>
      <c r="AS799" s="39">
        <f t="shared" si="156"/>
        <v>0</v>
      </c>
      <c r="AT799" s="41"/>
    </row>
    <row r="800" spans="1:46">
      <c r="A800" s="15"/>
      <c r="B800" s="15" t="s">
        <v>348</v>
      </c>
      <c r="C800" s="15" t="s">
        <v>66</v>
      </c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2">
        <f>SUM(E800:P800)</f>
        <v>0</v>
      </c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  <c r="AD800" s="39">
        <f t="shared" si="149"/>
        <v>0</v>
      </c>
      <c r="AE800" s="39">
        <f>(D800-R800)</f>
        <v>0</v>
      </c>
      <c r="AF800" s="39">
        <f t="shared" si="150"/>
        <v>0</v>
      </c>
      <c r="AG800" s="39">
        <f t="shared" si="151"/>
        <v>0</v>
      </c>
      <c r="AH800" s="40">
        <v>2.9000000000000001E-2</v>
      </c>
      <c r="AI800" s="39">
        <f t="shared" si="152"/>
        <v>0</v>
      </c>
      <c r="AJ800" s="39"/>
      <c r="AK800" s="39">
        <f t="shared" si="153"/>
        <v>0</v>
      </c>
      <c r="AL800" s="40">
        <v>0.04</v>
      </c>
      <c r="AM800" s="39">
        <f t="shared" si="157"/>
        <v>0</v>
      </c>
      <c r="AN800" s="39">
        <f t="shared" si="154"/>
        <v>0</v>
      </c>
      <c r="AO800" s="39">
        <v>0</v>
      </c>
      <c r="AP800" s="39">
        <f t="shared" si="155"/>
        <v>0</v>
      </c>
      <c r="AQ800" s="39"/>
      <c r="AR800" s="39"/>
      <c r="AS800" s="39">
        <f t="shared" si="156"/>
        <v>0</v>
      </c>
      <c r="AT800" s="39">
        <f>SUM(AS800+AS801+AS802)</f>
        <v>0</v>
      </c>
    </row>
    <row r="801" spans="1:46">
      <c r="A801" s="1"/>
      <c r="B801" s="1" t="s">
        <v>348</v>
      </c>
      <c r="C801" s="1" t="s">
        <v>76</v>
      </c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2">
        <f>(R800)</f>
        <v>0</v>
      </c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  <c r="AD801" s="39">
        <f t="shared" si="149"/>
        <v>0</v>
      </c>
      <c r="AE801" s="39">
        <f>(D800-R800)</f>
        <v>0</v>
      </c>
      <c r="AF801" s="39">
        <f t="shared" si="150"/>
        <v>0</v>
      </c>
      <c r="AG801" s="39">
        <f t="shared" si="151"/>
        <v>0</v>
      </c>
      <c r="AH801" s="40">
        <v>0.03</v>
      </c>
      <c r="AI801" s="39">
        <f t="shared" si="152"/>
        <v>0</v>
      </c>
      <c r="AJ801" s="39"/>
      <c r="AK801" s="39">
        <f t="shared" si="153"/>
        <v>0</v>
      </c>
      <c r="AL801" s="40">
        <v>3.3300000000000003E-2</v>
      </c>
      <c r="AM801" s="39">
        <f t="shared" si="157"/>
        <v>0</v>
      </c>
      <c r="AN801" s="39">
        <f t="shared" si="154"/>
        <v>0</v>
      </c>
      <c r="AO801" s="39">
        <v>0</v>
      </c>
      <c r="AP801" s="39">
        <f t="shared" si="155"/>
        <v>0</v>
      </c>
      <c r="AQ801" s="39"/>
      <c r="AR801" s="39"/>
      <c r="AS801" s="39">
        <f t="shared" si="156"/>
        <v>0</v>
      </c>
      <c r="AT801" s="41"/>
    </row>
    <row r="802" spans="1:46">
      <c r="A802" s="1"/>
      <c r="B802" s="1" t="s">
        <v>348</v>
      </c>
      <c r="C802" s="1" t="s">
        <v>70</v>
      </c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2">
        <f>R800</f>
        <v>0</v>
      </c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  <c r="AD802" s="39">
        <f t="shared" si="149"/>
        <v>0</v>
      </c>
      <c r="AE802" s="39">
        <f>(D800-R800)</f>
        <v>0</v>
      </c>
      <c r="AF802" s="39">
        <f t="shared" si="150"/>
        <v>0</v>
      </c>
      <c r="AG802" s="39">
        <f t="shared" si="151"/>
        <v>0</v>
      </c>
      <c r="AH802" s="40">
        <v>0.02</v>
      </c>
      <c r="AI802" s="39">
        <f t="shared" si="152"/>
        <v>0</v>
      </c>
      <c r="AJ802" s="39"/>
      <c r="AK802" s="39">
        <f t="shared" si="153"/>
        <v>0</v>
      </c>
      <c r="AL802" s="40">
        <v>0</v>
      </c>
      <c r="AM802" s="39">
        <f t="shared" si="157"/>
        <v>0</v>
      </c>
      <c r="AN802" s="39">
        <f t="shared" si="154"/>
        <v>0</v>
      </c>
      <c r="AO802" s="39">
        <v>0</v>
      </c>
      <c r="AP802" s="39">
        <f t="shared" si="155"/>
        <v>0</v>
      </c>
      <c r="AQ802" s="39"/>
      <c r="AR802" s="39"/>
      <c r="AS802" s="39">
        <f t="shared" si="156"/>
        <v>0</v>
      </c>
      <c r="AT802" s="41"/>
    </row>
    <row r="803" spans="1:46">
      <c r="A803" s="15"/>
      <c r="B803" s="15" t="s">
        <v>349</v>
      </c>
      <c r="C803" s="15" t="s">
        <v>66</v>
      </c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2">
        <f>SUM(E803:P803)</f>
        <v>0</v>
      </c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  <c r="AD803" s="39">
        <f t="shared" si="149"/>
        <v>0</v>
      </c>
      <c r="AE803" s="39">
        <f>(D803-R803)</f>
        <v>0</v>
      </c>
      <c r="AF803" s="39">
        <f t="shared" si="150"/>
        <v>0</v>
      </c>
      <c r="AG803" s="39">
        <f t="shared" si="151"/>
        <v>0</v>
      </c>
      <c r="AH803" s="40">
        <v>2.9000000000000001E-2</v>
      </c>
      <c r="AI803" s="39">
        <f t="shared" si="152"/>
        <v>0</v>
      </c>
      <c r="AJ803" s="39"/>
      <c r="AK803" s="39">
        <f t="shared" si="153"/>
        <v>0</v>
      </c>
      <c r="AL803" s="40">
        <v>0.04</v>
      </c>
      <c r="AM803" s="39">
        <f t="shared" si="157"/>
        <v>0</v>
      </c>
      <c r="AN803" s="39">
        <f t="shared" si="154"/>
        <v>0</v>
      </c>
      <c r="AO803" s="39">
        <v>0</v>
      </c>
      <c r="AP803" s="39">
        <f t="shared" si="155"/>
        <v>0</v>
      </c>
      <c r="AQ803" s="39"/>
      <c r="AR803" s="39"/>
      <c r="AS803" s="39">
        <f t="shared" si="156"/>
        <v>0</v>
      </c>
      <c r="AT803" s="39">
        <f>SUM(AS803+AS804)</f>
        <v>0</v>
      </c>
    </row>
    <row r="804" spans="1:46">
      <c r="A804" s="1"/>
      <c r="B804" s="1" t="s">
        <v>349</v>
      </c>
      <c r="C804" s="1" t="s">
        <v>70</v>
      </c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2">
        <f>(R803)</f>
        <v>0</v>
      </c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  <c r="AD804" s="39">
        <f t="shared" si="149"/>
        <v>0</v>
      </c>
      <c r="AE804" s="39">
        <f>(D803-R803)</f>
        <v>0</v>
      </c>
      <c r="AF804" s="39">
        <f t="shared" si="150"/>
        <v>0</v>
      </c>
      <c r="AG804" s="39">
        <f t="shared" si="151"/>
        <v>0</v>
      </c>
      <c r="AH804" s="40">
        <v>0.02</v>
      </c>
      <c r="AI804" s="39">
        <f t="shared" si="152"/>
        <v>0</v>
      </c>
      <c r="AJ804" s="39"/>
      <c r="AK804" s="39">
        <f t="shared" si="153"/>
        <v>0</v>
      </c>
      <c r="AL804" s="40">
        <v>0</v>
      </c>
      <c r="AM804" s="39">
        <f t="shared" si="157"/>
        <v>0</v>
      </c>
      <c r="AN804" s="39">
        <f t="shared" si="154"/>
        <v>0</v>
      </c>
      <c r="AO804" s="39">
        <v>0</v>
      </c>
      <c r="AP804" s="39">
        <f t="shared" si="155"/>
        <v>0</v>
      </c>
      <c r="AQ804" s="39"/>
      <c r="AR804" s="39"/>
      <c r="AS804" s="39">
        <f t="shared" si="156"/>
        <v>0</v>
      </c>
      <c r="AT804" s="41"/>
    </row>
    <row r="805" spans="1:46">
      <c r="A805" s="17"/>
      <c r="B805" s="17" t="s">
        <v>350</v>
      </c>
      <c r="C805" s="17" t="s">
        <v>66</v>
      </c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2">
        <f>SUM(E805:P805)</f>
        <v>0</v>
      </c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  <c r="AD805" s="39">
        <f t="shared" si="149"/>
        <v>0</v>
      </c>
      <c r="AE805" s="39">
        <f>(D805-R805)</f>
        <v>0</v>
      </c>
      <c r="AF805" s="39">
        <f t="shared" si="150"/>
        <v>0</v>
      </c>
      <c r="AG805" s="39">
        <f t="shared" si="151"/>
        <v>0</v>
      </c>
      <c r="AH805" s="40">
        <v>2.9000000000000001E-2</v>
      </c>
      <c r="AI805" s="39">
        <f t="shared" si="152"/>
        <v>0</v>
      </c>
      <c r="AJ805" s="39"/>
      <c r="AK805" s="39">
        <f t="shared" si="153"/>
        <v>0</v>
      </c>
      <c r="AL805" s="40">
        <v>0.04</v>
      </c>
      <c r="AM805" s="39">
        <f t="shared" si="157"/>
        <v>0</v>
      </c>
      <c r="AN805" s="39">
        <f t="shared" si="154"/>
        <v>0</v>
      </c>
      <c r="AO805" s="39">
        <v>0</v>
      </c>
      <c r="AP805" s="39">
        <f t="shared" si="155"/>
        <v>0</v>
      </c>
      <c r="AQ805" s="39"/>
      <c r="AR805" s="39"/>
      <c r="AS805" s="39">
        <f t="shared" si="156"/>
        <v>0</v>
      </c>
      <c r="AT805" s="39">
        <f>SUM(AS805+AS806+AS807)</f>
        <v>0</v>
      </c>
    </row>
    <row r="806" spans="1:46">
      <c r="A806" s="1"/>
      <c r="B806" s="1" t="s">
        <v>350</v>
      </c>
      <c r="C806" s="1" t="s">
        <v>76</v>
      </c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2">
        <f>(R805)</f>
        <v>0</v>
      </c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  <c r="AD806" s="39">
        <f t="shared" si="149"/>
        <v>0</v>
      </c>
      <c r="AE806" s="39">
        <f>(D805-R805)</f>
        <v>0</v>
      </c>
      <c r="AF806" s="39">
        <f t="shared" si="150"/>
        <v>0</v>
      </c>
      <c r="AG806" s="39">
        <f t="shared" si="151"/>
        <v>0</v>
      </c>
      <c r="AH806" s="40">
        <v>2.3E-2</v>
      </c>
      <c r="AI806" s="39">
        <f t="shared" si="152"/>
        <v>0</v>
      </c>
      <c r="AJ806" s="39"/>
      <c r="AK806" s="39">
        <f t="shared" si="153"/>
        <v>0</v>
      </c>
      <c r="AL806" s="40">
        <v>3.3300000000000003E-2</v>
      </c>
      <c r="AM806" s="39">
        <f t="shared" si="157"/>
        <v>0</v>
      </c>
      <c r="AN806" s="39">
        <f t="shared" si="154"/>
        <v>0</v>
      </c>
      <c r="AO806" s="39">
        <v>0</v>
      </c>
      <c r="AP806" s="39">
        <f t="shared" si="155"/>
        <v>0</v>
      </c>
      <c r="AQ806" s="39"/>
      <c r="AR806" s="39"/>
      <c r="AS806" s="39">
        <f t="shared" si="156"/>
        <v>0</v>
      </c>
      <c r="AT806" s="41"/>
    </row>
    <row r="807" spans="1:46">
      <c r="A807" s="1"/>
      <c r="B807" s="1" t="s">
        <v>350</v>
      </c>
      <c r="C807" s="1" t="s">
        <v>70</v>
      </c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2">
        <f>R805</f>
        <v>0</v>
      </c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  <c r="AD807" s="39">
        <f t="shared" si="149"/>
        <v>0</v>
      </c>
      <c r="AE807" s="39">
        <f>(D805-R805)</f>
        <v>0</v>
      </c>
      <c r="AF807" s="39">
        <f t="shared" si="150"/>
        <v>0</v>
      </c>
      <c r="AG807" s="39">
        <f t="shared" si="151"/>
        <v>0</v>
      </c>
      <c r="AH807" s="40">
        <v>0.03</v>
      </c>
      <c r="AI807" s="39">
        <f t="shared" si="152"/>
        <v>0</v>
      </c>
      <c r="AJ807" s="39"/>
      <c r="AK807" s="39">
        <f t="shared" si="153"/>
        <v>0</v>
      </c>
      <c r="AL807" s="40">
        <v>3.3300000000000003E-2</v>
      </c>
      <c r="AM807" s="39">
        <f t="shared" si="157"/>
        <v>0</v>
      </c>
      <c r="AN807" s="39">
        <f t="shared" si="154"/>
        <v>0</v>
      </c>
      <c r="AO807" s="39">
        <v>0</v>
      </c>
      <c r="AP807" s="39">
        <f t="shared" si="155"/>
        <v>0</v>
      </c>
      <c r="AQ807" s="39"/>
      <c r="AR807" s="39"/>
      <c r="AS807" s="39">
        <f t="shared" si="156"/>
        <v>0</v>
      </c>
      <c r="AT807" s="41"/>
    </row>
    <row r="808" spans="1:46">
      <c r="A808" s="15"/>
      <c r="B808" s="15" t="s">
        <v>351</v>
      </c>
      <c r="C808" s="15" t="s">
        <v>66</v>
      </c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2">
        <f>SUM(E808:P808)</f>
        <v>0</v>
      </c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  <c r="AD808" s="39">
        <f t="shared" si="149"/>
        <v>0</v>
      </c>
      <c r="AE808" s="39">
        <f>(D808-R808)</f>
        <v>0</v>
      </c>
      <c r="AF808" s="39">
        <f t="shared" si="150"/>
        <v>0</v>
      </c>
      <c r="AG808" s="39">
        <f t="shared" si="151"/>
        <v>0</v>
      </c>
      <c r="AH808" s="40">
        <v>2.9000000000000001E-2</v>
      </c>
      <c r="AI808" s="39">
        <f t="shared" si="152"/>
        <v>0</v>
      </c>
      <c r="AJ808" s="39"/>
      <c r="AK808" s="39">
        <f t="shared" si="153"/>
        <v>0</v>
      </c>
      <c r="AL808" s="40">
        <v>0.04</v>
      </c>
      <c r="AM808" s="39">
        <f t="shared" si="157"/>
        <v>0</v>
      </c>
      <c r="AN808" s="39">
        <f t="shared" si="154"/>
        <v>0</v>
      </c>
      <c r="AO808" s="39">
        <v>0</v>
      </c>
      <c r="AP808" s="39">
        <f t="shared" si="155"/>
        <v>0</v>
      </c>
      <c r="AQ808" s="39"/>
      <c r="AR808" s="39"/>
      <c r="AS808" s="39">
        <f t="shared" si="156"/>
        <v>0</v>
      </c>
      <c r="AT808" s="39">
        <f>SUM(AS808+AS809+AS810)</f>
        <v>0</v>
      </c>
    </row>
    <row r="809" spans="1:46">
      <c r="A809" s="1"/>
      <c r="B809" s="1" t="s">
        <v>351</v>
      </c>
      <c r="C809" s="1" t="s">
        <v>76</v>
      </c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2">
        <f>(R808)</f>
        <v>0</v>
      </c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  <c r="AD809" s="39">
        <f t="shared" si="149"/>
        <v>0</v>
      </c>
      <c r="AE809" s="39">
        <f>(D808-R808)</f>
        <v>0</v>
      </c>
      <c r="AF809" s="39">
        <f t="shared" si="150"/>
        <v>0</v>
      </c>
      <c r="AG809" s="39">
        <f t="shared" si="151"/>
        <v>0</v>
      </c>
      <c r="AH809" s="40">
        <v>0.01</v>
      </c>
      <c r="AI809" s="39">
        <f t="shared" si="152"/>
        <v>0</v>
      </c>
      <c r="AJ809" s="39"/>
      <c r="AK809" s="39">
        <f t="shared" si="153"/>
        <v>0</v>
      </c>
      <c r="AL809" s="40">
        <v>3.3300000000000003E-2</v>
      </c>
      <c r="AM809" s="39">
        <f t="shared" si="157"/>
        <v>0</v>
      </c>
      <c r="AN809" s="39">
        <f t="shared" si="154"/>
        <v>0</v>
      </c>
      <c r="AO809" s="39">
        <v>0</v>
      </c>
      <c r="AP809" s="39">
        <f t="shared" si="155"/>
        <v>0</v>
      </c>
      <c r="AQ809" s="39"/>
      <c r="AR809" s="39"/>
      <c r="AS809" s="39">
        <f t="shared" si="156"/>
        <v>0</v>
      </c>
      <c r="AT809" s="41"/>
    </row>
    <row r="810" spans="1:46">
      <c r="A810" s="1"/>
      <c r="B810" s="1" t="s">
        <v>351</v>
      </c>
      <c r="C810" s="1" t="s">
        <v>70</v>
      </c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2">
        <f>R808</f>
        <v>0</v>
      </c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  <c r="AD810" s="39">
        <f t="shared" si="149"/>
        <v>0</v>
      </c>
      <c r="AE810" s="39">
        <f>(D808-R808)</f>
        <v>0</v>
      </c>
      <c r="AF810" s="39">
        <f t="shared" si="150"/>
        <v>0</v>
      </c>
      <c r="AG810" s="39">
        <f t="shared" si="151"/>
        <v>0</v>
      </c>
      <c r="AH810" s="40">
        <v>0.03</v>
      </c>
      <c r="AI810" s="39">
        <f t="shared" si="152"/>
        <v>0</v>
      </c>
      <c r="AJ810" s="39"/>
      <c r="AK810" s="39">
        <f t="shared" si="153"/>
        <v>0</v>
      </c>
      <c r="AL810" s="40">
        <v>3.3300000000000003E-2</v>
      </c>
      <c r="AM810" s="39">
        <f t="shared" si="157"/>
        <v>0</v>
      </c>
      <c r="AN810" s="39">
        <f t="shared" si="154"/>
        <v>0</v>
      </c>
      <c r="AO810" s="39">
        <v>0</v>
      </c>
      <c r="AP810" s="39">
        <f t="shared" si="155"/>
        <v>0</v>
      </c>
      <c r="AQ810" s="39"/>
      <c r="AR810" s="39"/>
      <c r="AS810" s="39">
        <f t="shared" si="156"/>
        <v>0</v>
      </c>
      <c r="AT810" s="41"/>
    </row>
    <row r="811" spans="1:46">
      <c r="A811" s="12"/>
      <c r="B811" s="12" t="s">
        <v>352</v>
      </c>
      <c r="C811" s="12" t="s">
        <v>66</v>
      </c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2">
        <f>SUM(E811:P811)</f>
        <v>0</v>
      </c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  <c r="AD811" s="39">
        <f t="shared" si="149"/>
        <v>0</v>
      </c>
      <c r="AE811" s="39">
        <f>(D811-R811)</f>
        <v>0</v>
      </c>
      <c r="AF811" s="39">
        <f t="shared" si="150"/>
        <v>0</v>
      </c>
      <c r="AG811" s="39">
        <f t="shared" si="151"/>
        <v>0</v>
      </c>
      <c r="AH811" s="40">
        <v>2.9000000000000001E-2</v>
      </c>
      <c r="AI811" s="39">
        <f t="shared" si="152"/>
        <v>0</v>
      </c>
      <c r="AJ811" s="39"/>
      <c r="AK811" s="39">
        <f t="shared" si="153"/>
        <v>0</v>
      </c>
      <c r="AL811" s="40">
        <v>0.04</v>
      </c>
      <c r="AM811" s="39">
        <f t="shared" si="157"/>
        <v>0</v>
      </c>
      <c r="AN811" s="39">
        <f t="shared" si="154"/>
        <v>0</v>
      </c>
      <c r="AO811" s="39">
        <v>0</v>
      </c>
      <c r="AP811" s="39">
        <f t="shared" si="155"/>
        <v>0</v>
      </c>
      <c r="AQ811" s="39"/>
      <c r="AR811" s="39"/>
      <c r="AS811" s="39">
        <f t="shared" si="156"/>
        <v>0</v>
      </c>
      <c r="AT811" s="39">
        <f>SUM(AS811+AS812+AS813)</f>
        <v>0</v>
      </c>
    </row>
    <row r="812" spans="1:46">
      <c r="A812" s="1"/>
      <c r="B812" s="1" t="s">
        <v>352</v>
      </c>
      <c r="C812" s="1" t="s">
        <v>76</v>
      </c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2">
        <f>(R811)</f>
        <v>0</v>
      </c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  <c r="AD812" s="39">
        <f t="shared" si="149"/>
        <v>0</v>
      </c>
      <c r="AE812" s="39">
        <f>(D811-R811)</f>
        <v>0</v>
      </c>
      <c r="AF812" s="39">
        <f t="shared" si="150"/>
        <v>0</v>
      </c>
      <c r="AG812" s="39">
        <f t="shared" si="151"/>
        <v>0</v>
      </c>
      <c r="AH812" s="40">
        <v>0.01</v>
      </c>
      <c r="AI812" s="39">
        <f t="shared" si="152"/>
        <v>0</v>
      </c>
      <c r="AJ812" s="39"/>
      <c r="AK812" s="39">
        <f t="shared" si="153"/>
        <v>0</v>
      </c>
      <c r="AL812" s="40">
        <v>0</v>
      </c>
      <c r="AM812" s="39">
        <f t="shared" si="157"/>
        <v>0</v>
      </c>
      <c r="AN812" s="39">
        <f t="shared" si="154"/>
        <v>0</v>
      </c>
      <c r="AO812" s="39">
        <v>0</v>
      </c>
      <c r="AP812" s="39">
        <f t="shared" si="155"/>
        <v>0</v>
      </c>
      <c r="AQ812" s="39"/>
      <c r="AR812" s="39"/>
      <c r="AS812" s="39">
        <f t="shared" si="156"/>
        <v>0</v>
      </c>
      <c r="AT812" s="41"/>
    </row>
    <row r="813" spans="1:46">
      <c r="A813" s="1"/>
      <c r="B813" s="1" t="s">
        <v>352</v>
      </c>
      <c r="C813" s="1" t="s">
        <v>70</v>
      </c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2">
        <f>R811</f>
        <v>0</v>
      </c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  <c r="AD813" s="39">
        <f t="shared" si="149"/>
        <v>0</v>
      </c>
      <c r="AE813" s="39">
        <f>(D811-R811)</f>
        <v>0</v>
      </c>
      <c r="AF813" s="39">
        <f t="shared" si="150"/>
        <v>0</v>
      </c>
      <c r="AG813" s="39">
        <f t="shared" si="151"/>
        <v>0</v>
      </c>
      <c r="AH813" s="40">
        <v>0.03</v>
      </c>
      <c r="AI813" s="39">
        <f t="shared" si="152"/>
        <v>0</v>
      </c>
      <c r="AJ813" s="39"/>
      <c r="AK813" s="39">
        <f t="shared" si="153"/>
        <v>0</v>
      </c>
      <c r="AL813" s="40">
        <v>3.3300000000000003E-2</v>
      </c>
      <c r="AM813" s="39">
        <f t="shared" si="157"/>
        <v>0</v>
      </c>
      <c r="AN813" s="39">
        <f t="shared" si="154"/>
        <v>0</v>
      </c>
      <c r="AO813" s="39">
        <v>0</v>
      </c>
      <c r="AP813" s="39">
        <f t="shared" si="155"/>
        <v>0</v>
      </c>
      <c r="AQ813" s="39"/>
      <c r="AR813" s="39"/>
      <c r="AS813" s="39">
        <f t="shared" si="156"/>
        <v>0</v>
      </c>
      <c r="AT813" s="41"/>
    </row>
    <row r="814" spans="1:46">
      <c r="A814" s="12"/>
      <c r="B814" s="12" t="s">
        <v>353</v>
      </c>
      <c r="C814" s="12" t="s">
        <v>66</v>
      </c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2">
        <f>SUM(E814:P814)</f>
        <v>0</v>
      </c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  <c r="AD814" s="39">
        <f t="shared" si="149"/>
        <v>0</v>
      </c>
      <c r="AE814" s="39">
        <f>(D814-R814)</f>
        <v>0</v>
      </c>
      <c r="AF814" s="39">
        <f t="shared" si="150"/>
        <v>0</v>
      </c>
      <c r="AG814" s="39">
        <f t="shared" si="151"/>
        <v>0</v>
      </c>
      <c r="AH814" s="40">
        <v>2.9000000000000001E-2</v>
      </c>
      <c r="AI814" s="39">
        <f t="shared" si="152"/>
        <v>0</v>
      </c>
      <c r="AJ814" s="39"/>
      <c r="AK814" s="39">
        <f t="shared" si="153"/>
        <v>0</v>
      </c>
      <c r="AL814" s="40">
        <v>0.04</v>
      </c>
      <c r="AM814" s="39">
        <f t="shared" si="157"/>
        <v>0</v>
      </c>
      <c r="AN814" s="39">
        <f t="shared" si="154"/>
        <v>0</v>
      </c>
      <c r="AO814" s="39">
        <v>0</v>
      </c>
      <c r="AP814" s="39">
        <f t="shared" si="155"/>
        <v>0</v>
      </c>
      <c r="AQ814" s="39"/>
      <c r="AR814" s="39"/>
      <c r="AS814" s="39">
        <f t="shared" si="156"/>
        <v>0</v>
      </c>
      <c r="AT814" s="39">
        <f>SUM(AS814+AS815)</f>
        <v>0</v>
      </c>
    </row>
    <row r="815" spans="1:46">
      <c r="A815" s="1"/>
      <c r="B815" s="1" t="s">
        <v>353</v>
      </c>
      <c r="C815" s="1" t="s">
        <v>70</v>
      </c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2">
        <f>R814</f>
        <v>0</v>
      </c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  <c r="AD815" s="39">
        <f t="shared" si="149"/>
        <v>0</v>
      </c>
      <c r="AE815" s="39">
        <f>(D814-R814)</f>
        <v>0</v>
      </c>
      <c r="AF815" s="39">
        <f t="shared" si="150"/>
        <v>0</v>
      </c>
      <c r="AG815" s="39">
        <f t="shared" si="151"/>
        <v>0</v>
      </c>
      <c r="AH815" s="40">
        <v>0.03</v>
      </c>
      <c r="AI815" s="39">
        <f t="shared" si="152"/>
        <v>0</v>
      </c>
      <c r="AJ815" s="39"/>
      <c r="AK815" s="39">
        <f t="shared" si="153"/>
        <v>0</v>
      </c>
      <c r="AL815" s="40">
        <v>3.3300000000000003E-2</v>
      </c>
      <c r="AM815" s="39">
        <f t="shared" si="157"/>
        <v>0</v>
      </c>
      <c r="AN815" s="39">
        <f t="shared" si="154"/>
        <v>0</v>
      </c>
      <c r="AO815" s="39">
        <v>0</v>
      </c>
      <c r="AP815" s="39">
        <f t="shared" si="155"/>
        <v>0</v>
      </c>
      <c r="AQ815" s="39"/>
      <c r="AR815" s="39"/>
      <c r="AS815" s="39">
        <f t="shared" si="156"/>
        <v>0</v>
      </c>
      <c r="AT815" s="41"/>
    </row>
    <row r="816" spans="1:46">
      <c r="A816" s="15"/>
      <c r="B816" s="15" t="s">
        <v>354</v>
      </c>
      <c r="C816" s="15" t="s">
        <v>66</v>
      </c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2">
        <f>SUM(E816:P816)</f>
        <v>0</v>
      </c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  <c r="AD816" s="39">
        <f t="shared" si="149"/>
        <v>0</v>
      </c>
      <c r="AE816" s="39">
        <f>(D816-R816)</f>
        <v>0</v>
      </c>
      <c r="AF816" s="39">
        <f t="shared" si="150"/>
        <v>0</v>
      </c>
      <c r="AG816" s="39">
        <f t="shared" si="151"/>
        <v>0</v>
      </c>
      <c r="AH816" s="40">
        <v>2.9000000000000001E-2</v>
      </c>
      <c r="AI816" s="39">
        <f t="shared" si="152"/>
        <v>0</v>
      </c>
      <c r="AJ816" s="39"/>
      <c r="AK816" s="39">
        <f t="shared" si="153"/>
        <v>0</v>
      </c>
      <c r="AL816" s="40">
        <v>0.04</v>
      </c>
      <c r="AM816" s="39">
        <f t="shared" si="157"/>
        <v>0</v>
      </c>
      <c r="AN816" s="39">
        <f t="shared" si="154"/>
        <v>0</v>
      </c>
      <c r="AO816" s="39">
        <v>0</v>
      </c>
      <c r="AP816" s="39">
        <f t="shared" si="155"/>
        <v>0</v>
      </c>
      <c r="AQ816" s="39"/>
      <c r="AR816" s="39"/>
      <c r="AS816" s="39">
        <f t="shared" si="156"/>
        <v>0</v>
      </c>
      <c r="AT816" s="39">
        <f>SUM(AS816+AS817+AS818)</f>
        <v>0</v>
      </c>
    </row>
    <row r="817" spans="1:46">
      <c r="A817" s="1"/>
      <c r="B817" s="1" t="s">
        <v>354</v>
      </c>
      <c r="C817" s="1" t="s">
        <v>70</v>
      </c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2">
        <f>(R816)</f>
        <v>0</v>
      </c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  <c r="AD817" s="39">
        <f t="shared" si="149"/>
        <v>0</v>
      </c>
      <c r="AE817" s="39">
        <f>(D816-R816)</f>
        <v>0</v>
      </c>
      <c r="AF817" s="39">
        <f t="shared" si="150"/>
        <v>0</v>
      </c>
      <c r="AG817" s="39">
        <f t="shared" si="151"/>
        <v>0</v>
      </c>
      <c r="AH817" s="40">
        <v>0.01</v>
      </c>
      <c r="AI817" s="39">
        <f t="shared" si="152"/>
        <v>0</v>
      </c>
      <c r="AJ817" s="39"/>
      <c r="AK817" s="39">
        <f t="shared" si="153"/>
        <v>0</v>
      </c>
      <c r="AL817" s="40">
        <v>3.3300000000000003E-2</v>
      </c>
      <c r="AM817" s="39">
        <f t="shared" si="157"/>
        <v>0</v>
      </c>
      <c r="AN817" s="39">
        <f t="shared" si="154"/>
        <v>0</v>
      </c>
      <c r="AO817" s="39">
        <v>0</v>
      </c>
      <c r="AP817" s="39">
        <f t="shared" si="155"/>
        <v>0</v>
      </c>
      <c r="AQ817" s="39"/>
      <c r="AR817" s="39"/>
      <c r="AS817" s="39">
        <f t="shared" si="156"/>
        <v>0</v>
      </c>
      <c r="AT817" s="41"/>
    </row>
    <row r="818" spans="1:46">
      <c r="A818" s="1"/>
      <c r="B818" s="1" t="s">
        <v>354</v>
      </c>
      <c r="C818" s="1" t="s">
        <v>111</v>
      </c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2">
        <f>R816</f>
        <v>0</v>
      </c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  <c r="AD818" s="39">
        <f t="shared" si="149"/>
        <v>0</v>
      </c>
      <c r="AE818" s="39">
        <f>(D816-R816)</f>
        <v>0</v>
      </c>
      <c r="AF818" s="39">
        <f t="shared" si="150"/>
        <v>0</v>
      </c>
      <c r="AG818" s="39">
        <f t="shared" si="151"/>
        <v>0</v>
      </c>
      <c r="AH818" s="40">
        <v>0.01</v>
      </c>
      <c r="AI818" s="39">
        <f t="shared" si="152"/>
        <v>0</v>
      </c>
      <c r="AJ818" s="39"/>
      <c r="AK818" s="39">
        <f t="shared" si="153"/>
        <v>0</v>
      </c>
      <c r="AL818" s="40">
        <v>0</v>
      </c>
      <c r="AM818" s="39">
        <f t="shared" si="157"/>
        <v>0</v>
      </c>
      <c r="AN818" s="39">
        <f t="shared" si="154"/>
        <v>0</v>
      </c>
      <c r="AO818" s="39">
        <v>0</v>
      </c>
      <c r="AP818" s="39">
        <f t="shared" si="155"/>
        <v>0</v>
      </c>
      <c r="AQ818" s="39"/>
      <c r="AR818" s="39"/>
      <c r="AS818" s="39">
        <f t="shared" si="156"/>
        <v>0</v>
      </c>
      <c r="AT818" s="39"/>
    </row>
    <row r="819" spans="1:46">
      <c r="A819" s="12"/>
      <c r="B819" s="12" t="s">
        <v>355</v>
      </c>
      <c r="C819" s="12" t="s">
        <v>66</v>
      </c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2">
        <f>SUM(E819:P819)</f>
        <v>0</v>
      </c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  <c r="AD819" s="39">
        <f t="shared" si="149"/>
        <v>0</v>
      </c>
      <c r="AE819" s="39">
        <f>(D819-R819)</f>
        <v>0</v>
      </c>
      <c r="AF819" s="39">
        <f t="shared" si="150"/>
        <v>0</v>
      </c>
      <c r="AG819" s="39">
        <f t="shared" si="151"/>
        <v>0</v>
      </c>
      <c r="AH819" s="40">
        <v>2.9000000000000001E-2</v>
      </c>
      <c r="AI819" s="39">
        <f t="shared" si="152"/>
        <v>0</v>
      </c>
      <c r="AJ819" s="39"/>
      <c r="AK819" s="39">
        <f t="shared" si="153"/>
        <v>0</v>
      </c>
      <c r="AL819" s="40">
        <v>0.04</v>
      </c>
      <c r="AM819" s="39">
        <f t="shared" si="157"/>
        <v>0</v>
      </c>
      <c r="AN819" s="39">
        <f t="shared" si="154"/>
        <v>0</v>
      </c>
      <c r="AO819" s="39">
        <v>0</v>
      </c>
      <c r="AP819" s="39">
        <f t="shared" si="155"/>
        <v>0</v>
      </c>
      <c r="AQ819" s="39"/>
      <c r="AR819" s="39"/>
      <c r="AS819" s="39">
        <f t="shared" si="156"/>
        <v>0</v>
      </c>
      <c r="AT819" s="39">
        <f>SUM(AS819+AS820+AS821)</f>
        <v>0</v>
      </c>
    </row>
    <row r="820" spans="1:46">
      <c r="A820" s="1"/>
      <c r="B820" s="1" t="s">
        <v>355</v>
      </c>
      <c r="C820" s="1" t="s">
        <v>70</v>
      </c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2">
        <f>(R819)</f>
        <v>0</v>
      </c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  <c r="AD820" s="39">
        <f t="shared" si="149"/>
        <v>0</v>
      </c>
      <c r="AE820" s="39">
        <f>(D819-R819)</f>
        <v>0</v>
      </c>
      <c r="AF820" s="39">
        <f t="shared" si="150"/>
        <v>0</v>
      </c>
      <c r="AG820" s="39">
        <f t="shared" si="151"/>
        <v>0</v>
      </c>
      <c r="AH820" s="40">
        <v>0.01</v>
      </c>
      <c r="AI820" s="39">
        <f t="shared" si="152"/>
        <v>0</v>
      </c>
      <c r="AJ820" s="39"/>
      <c r="AK820" s="39">
        <f t="shared" si="153"/>
        <v>0</v>
      </c>
      <c r="AL820" s="40">
        <v>3.3300000000000003E-2</v>
      </c>
      <c r="AM820" s="39">
        <f t="shared" si="157"/>
        <v>0</v>
      </c>
      <c r="AN820" s="39">
        <f t="shared" si="154"/>
        <v>0</v>
      </c>
      <c r="AO820" s="39">
        <v>0</v>
      </c>
      <c r="AP820" s="39">
        <f t="shared" si="155"/>
        <v>0</v>
      </c>
      <c r="AQ820" s="39"/>
      <c r="AR820" s="39"/>
      <c r="AS820" s="39">
        <f t="shared" si="156"/>
        <v>0</v>
      </c>
      <c r="AT820" s="41"/>
    </row>
    <row r="821" spans="1:46">
      <c r="A821" s="1"/>
      <c r="B821" s="1" t="s">
        <v>355</v>
      </c>
      <c r="C821" s="1" t="s">
        <v>111</v>
      </c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2">
        <f>R819</f>
        <v>0</v>
      </c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  <c r="AD821" s="39">
        <f t="shared" si="149"/>
        <v>0</v>
      </c>
      <c r="AE821" s="39">
        <f>(D819-R819)</f>
        <v>0</v>
      </c>
      <c r="AF821" s="39">
        <f t="shared" si="150"/>
        <v>0</v>
      </c>
      <c r="AG821" s="39">
        <f t="shared" si="151"/>
        <v>0</v>
      </c>
      <c r="AH821" s="40">
        <v>0.01</v>
      </c>
      <c r="AI821" s="39">
        <f t="shared" si="152"/>
        <v>0</v>
      </c>
      <c r="AJ821" s="39"/>
      <c r="AK821" s="39">
        <f t="shared" si="153"/>
        <v>0</v>
      </c>
      <c r="AL821" s="40">
        <v>0</v>
      </c>
      <c r="AM821" s="39">
        <f t="shared" si="157"/>
        <v>0</v>
      </c>
      <c r="AN821" s="39">
        <f t="shared" si="154"/>
        <v>0</v>
      </c>
      <c r="AO821" s="39">
        <v>0</v>
      </c>
      <c r="AP821" s="39">
        <f t="shared" si="155"/>
        <v>0</v>
      </c>
      <c r="AQ821" s="39"/>
      <c r="AR821" s="39"/>
      <c r="AS821" s="39">
        <f t="shared" si="156"/>
        <v>0</v>
      </c>
      <c r="AT821" s="39"/>
    </row>
    <row r="822" spans="1:46">
      <c r="A822" s="15"/>
      <c r="B822" s="15" t="s">
        <v>356</v>
      </c>
      <c r="C822" s="15" t="s">
        <v>66</v>
      </c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2">
        <f>SUM(E822:P822)</f>
        <v>0</v>
      </c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  <c r="AD822" s="39">
        <f t="shared" si="149"/>
        <v>0</v>
      </c>
      <c r="AE822" s="39">
        <f>(D822-R822)</f>
        <v>0</v>
      </c>
      <c r="AF822" s="39">
        <f t="shared" si="150"/>
        <v>0</v>
      </c>
      <c r="AG822" s="39">
        <f t="shared" si="151"/>
        <v>0</v>
      </c>
      <c r="AH822" s="40">
        <v>2.9000000000000001E-2</v>
      </c>
      <c r="AI822" s="39">
        <f t="shared" si="152"/>
        <v>0</v>
      </c>
      <c r="AJ822" s="39"/>
      <c r="AK822" s="39">
        <f t="shared" si="153"/>
        <v>0</v>
      </c>
      <c r="AL822" s="40">
        <v>0.04</v>
      </c>
      <c r="AM822" s="39">
        <f t="shared" si="157"/>
        <v>0</v>
      </c>
      <c r="AN822" s="39">
        <f t="shared" si="154"/>
        <v>0</v>
      </c>
      <c r="AO822" s="39">
        <v>0</v>
      </c>
      <c r="AP822" s="39">
        <f t="shared" si="155"/>
        <v>0</v>
      </c>
      <c r="AQ822" s="39"/>
      <c r="AR822" s="39"/>
      <c r="AS822" s="39">
        <f t="shared" si="156"/>
        <v>0</v>
      </c>
      <c r="AT822" s="39">
        <f>SUM(AS822+AS823+AS824)</f>
        <v>0</v>
      </c>
    </row>
    <row r="823" spans="1:46">
      <c r="A823" s="1"/>
      <c r="B823" s="1" t="s">
        <v>356</v>
      </c>
      <c r="C823" s="1" t="s">
        <v>76</v>
      </c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2">
        <f>(R822)</f>
        <v>0</v>
      </c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  <c r="AD823" s="39">
        <f t="shared" si="149"/>
        <v>0</v>
      </c>
      <c r="AE823" s="39">
        <f>(D822-R822)</f>
        <v>0</v>
      </c>
      <c r="AF823" s="39">
        <f t="shared" si="150"/>
        <v>0</v>
      </c>
      <c r="AG823" s="39">
        <f t="shared" si="151"/>
        <v>0</v>
      </c>
      <c r="AH823" s="40">
        <v>0.04</v>
      </c>
      <c r="AI823" s="39">
        <f t="shared" si="152"/>
        <v>0</v>
      </c>
      <c r="AJ823" s="39"/>
      <c r="AK823" s="39">
        <f t="shared" si="153"/>
        <v>0</v>
      </c>
      <c r="AL823" s="40">
        <v>3.3300000000000003E-2</v>
      </c>
      <c r="AM823" s="39">
        <f t="shared" si="157"/>
        <v>0</v>
      </c>
      <c r="AN823" s="39">
        <f t="shared" si="154"/>
        <v>0</v>
      </c>
      <c r="AO823" s="39">
        <v>0</v>
      </c>
      <c r="AP823" s="39">
        <f t="shared" si="155"/>
        <v>0</v>
      </c>
      <c r="AQ823" s="39"/>
      <c r="AR823" s="39"/>
      <c r="AS823" s="39">
        <f t="shared" si="156"/>
        <v>0</v>
      </c>
      <c r="AT823" s="41"/>
    </row>
    <row r="824" spans="1:46">
      <c r="A824" s="1"/>
      <c r="B824" s="1" t="s">
        <v>356</v>
      </c>
      <c r="C824" s="1" t="s">
        <v>70</v>
      </c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2">
        <f>R822</f>
        <v>0</v>
      </c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  <c r="AD824" s="39">
        <f t="shared" si="149"/>
        <v>0</v>
      </c>
      <c r="AE824" s="39">
        <f>(D822-R822)</f>
        <v>0</v>
      </c>
      <c r="AF824" s="39">
        <f t="shared" si="150"/>
        <v>0</v>
      </c>
      <c r="AG824" s="39">
        <f t="shared" si="151"/>
        <v>0</v>
      </c>
      <c r="AH824" s="40">
        <v>0.01</v>
      </c>
      <c r="AI824" s="39">
        <f t="shared" si="152"/>
        <v>0</v>
      </c>
      <c r="AJ824" s="39"/>
      <c r="AK824" s="39">
        <f t="shared" si="153"/>
        <v>0</v>
      </c>
      <c r="AL824" s="40">
        <v>3.3300000000000003E-2</v>
      </c>
      <c r="AM824" s="39">
        <f t="shared" si="157"/>
        <v>0</v>
      </c>
      <c r="AN824" s="39">
        <f t="shared" si="154"/>
        <v>0</v>
      </c>
      <c r="AO824" s="39">
        <v>0</v>
      </c>
      <c r="AP824" s="39">
        <f t="shared" si="155"/>
        <v>0</v>
      </c>
      <c r="AQ824" s="39"/>
      <c r="AR824" s="39"/>
      <c r="AS824" s="39">
        <f t="shared" si="156"/>
        <v>0</v>
      </c>
      <c r="AT824" s="39"/>
    </row>
    <row r="825" spans="1:46">
      <c r="A825" s="17"/>
      <c r="B825" s="17" t="s">
        <v>357</v>
      </c>
      <c r="C825" s="17" t="s">
        <v>66</v>
      </c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2">
        <f>SUM(E825:P825)</f>
        <v>0</v>
      </c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>
        <f t="shared" si="149"/>
        <v>0</v>
      </c>
      <c r="AE825" s="39">
        <f>(D825-R825)</f>
        <v>0</v>
      </c>
      <c r="AF825" s="39">
        <f t="shared" si="150"/>
        <v>0</v>
      </c>
      <c r="AG825" s="39">
        <f t="shared" si="151"/>
        <v>0</v>
      </c>
      <c r="AH825" s="40">
        <v>2.9000000000000001E-2</v>
      </c>
      <c r="AI825" s="39">
        <f t="shared" si="152"/>
        <v>0</v>
      </c>
      <c r="AJ825" s="39"/>
      <c r="AK825" s="39">
        <f t="shared" si="153"/>
        <v>0</v>
      </c>
      <c r="AL825" s="40">
        <v>0.04</v>
      </c>
      <c r="AM825" s="39">
        <f t="shared" si="157"/>
        <v>0</v>
      </c>
      <c r="AN825" s="39">
        <f t="shared" si="154"/>
        <v>0</v>
      </c>
      <c r="AO825" s="39">
        <v>0</v>
      </c>
      <c r="AP825" s="39">
        <f t="shared" si="155"/>
        <v>0</v>
      </c>
      <c r="AQ825" s="39"/>
      <c r="AR825" s="39"/>
      <c r="AS825" s="39">
        <f t="shared" si="156"/>
        <v>0</v>
      </c>
      <c r="AT825" s="39">
        <f>SUM(AS825+AS826)</f>
        <v>0</v>
      </c>
    </row>
    <row r="826" spans="1:46">
      <c r="A826" s="1"/>
      <c r="B826" s="1" t="s">
        <v>357</v>
      </c>
      <c r="C826" s="1" t="s">
        <v>70</v>
      </c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2">
        <f>(R825)</f>
        <v>0</v>
      </c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>
        <f t="shared" si="149"/>
        <v>0</v>
      </c>
      <c r="AE826" s="39">
        <f>(D825-R825)</f>
        <v>0</v>
      </c>
      <c r="AF826" s="39">
        <f t="shared" si="150"/>
        <v>0</v>
      </c>
      <c r="AG826" s="39">
        <f t="shared" si="151"/>
        <v>0</v>
      </c>
      <c r="AH826" s="40">
        <v>0.01</v>
      </c>
      <c r="AI826" s="39">
        <f t="shared" si="152"/>
        <v>0</v>
      </c>
      <c r="AJ826" s="39"/>
      <c r="AK826" s="39">
        <f t="shared" si="153"/>
        <v>0</v>
      </c>
      <c r="AL826" s="40">
        <v>3.3300000000000003E-2</v>
      </c>
      <c r="AM826" s="39">
        <f t="shared" si="157"/>
        <v>0</v>
      </c>
      <c r="AN826" s="39">
        <f t="shared" si="154"/>
        <v>0</v>
      </c>
      <c r="AO826" s="39">
        <v>0</v>
      </c>
      <c r="AP826" s="39">
        <f t="shared" si="155"/>
        <v>0</v>
      </c>
      <c r="AQ826" s="39"/>
      <c r="AR826" s="39"/>
      <c r="AS826" s="39">
        <f t="shared" si="156"/>
        <v>0</v>
      </c>
      <c r="AT826" s="41"/>
    </row>
    <row r="827" spans="1:46">
      <c r="A827" s="15"/>
      <c r="B827" s="15" t="s">
        <v>358</v>
      </c>
      <c r="C827" s="15" t="s">
        <v>66</v>
      </c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2">
        <f>SUM(E827:P827)</f>
        <v>0</v>
      </c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  <c r="AD827" s="39">
        <f t="shared" si="149"/>
        <v>0</v>
      </c>
      <c r="AE827" s="39">
        <f>(D827-R827)</f>
        <v>0</v>
      </c>
      <c r="AF827" s="39">
        <f t="shared" si="150"/>
        <v>0</v>
      </c>
      <c r="AG827" s="39">
        <f t="shared" si="151"/>
        <v>0</v>
      </c>
      <c r="AH827" s="40">
        <v>2.9000000000000001E-2</v>
      </c>
      <c r="AI827" s="39">
        <f t="shared" si="152"/>
        <v>0</v>
      </c>
      <c r="AJ827" s="39"/>
      <c r="AK827" s="39">
        <f t="shared" si="153"/>
        <v>0</v>
      </c>
      <c r="AL827" s="40">
        <v>0.04</v>
      </c>
      <c r="AM827" s="39">
        <f t="shared" si="157"/>
        <v>0</v>
      </c>
      <c r="AN827" s="39">
        <f t="shared" si="154"/>
        <v>0</v>
      </c>
      <c r="AO827" s="39">
        <v>0</v>
      </c>
      <c r="AP827" s="39">
        <f t="shared" si="155"/>
        <v>0</v>
      </c>
      <c r="AQ827" s="39"/>
      <c r="AR827" s="39"/>
      <c r="AS827" s="39">
        <f t="shared" si="156"/>
        <v>0</v>
      </c>
      <c r="AT827" s="39">
        <f>SUM(AS827+AS828+AS829)</f>
        <v>0</v>
      </c>
    </row>
    <row r="828" spans="1:46">
      <c r="A828" s="1"/>
      <c r="B828" s="1" t="s">
        <v>358</v>
      </c>
      <c r="C828" s="1" t="s">
        <v>76</v>
      </c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2">
        <f>(R827)</f>
        <v>0</v>
      </c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  <c r="AD828" s="39">
        <f t="shared" si="149"/>
        <v>0</v>
      </c>
      <c r="AE828" s="39">
        <f>(D827-R827)</f>
        <v>0</v>
      </c>
      <c r="AF828" s="39">
        <f t="shared" si="150"/>
        <v>0</v>
      </c>
      <c r="AG828" s="39">
        <f t="shared" si="151"/>
        <v>0</v>
      </c>
      <c r="AH828" s="40">
        <v>0.03</v>
      </c>
      <c r="AI828" s="39">
        <f t="shared" si="152"/>
        <v>0</v>
      </c>
      <c r="AJ828" s="39"/>
      <c r="AK828" s="39">
        <f t="shared" si="153"/>
        <v>0</v>
      </c>
      <c r="AL828" s="40">
        <v>0</v>
      </c>
      <c r="AM828" s="39">
        <f t="shared" si="157"/>
        <v>0</v>
      </c>
      <c r="AN828" s="39">
        <f t="shared" si="154"/>
        <v>0</v>
      </c>
      <c r="AO828" s="39">
        <v>0</v>
      </c>
      <c r="AP828" s="39">
        <f t="shared" si="155"/>
        <v>0</v>
      </c>
      <c r="AQ828" s="39"/>
      <c r="AR828" s="39"/>
      <c r="AS828" s="39">
        <f t="shared" si="156"/>
        <v>0</v>
      </c>
      <c r="AT828" s="41"/>
    </row>
    <row r="829" spans="1:46">
      <c r="A829" s="1"/>
      <c r="B829" s="1" t="s">
        <v>358</v>
      </c>
      <c r="C829" s="1" t="s">
        <v>70</v>
      </c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2">
        <f>R827</f>
        <v>0</v>
      </c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  <c r="AD829" s="39">
        <f t="shared" si="149"/>
        <v>0</v>
      </c>
      <c r="AE829" s="39">
        <f>(D827-R827)</f>
        <v>0</v>
      </c>
      <c r="AF829" s="39">
        <f t="shared" si="150"/>
        <v>0</v>
      </c>
      <c r="AG829" s="39">
        <f t="shared" si="151"/>
        <v>0</v>
      </c>
      <c r="AH829" s="40">
        <v>0.01</v>
      </c>
      <c r="AI829" s="39">
        <f t="shared" si="152"/>
        <v>0</v>
      </c>
      <c r="AJ829" s="39"/>
      <c r="AK829" s="39">
        <f t="shared" si="153"/>
        <v>0</v>
      </c>
      <c r="AL829" s="40">
        <v>3.3300000000000003E-2</v>
      </c>
      <c r="AM829" s="39">
        <f t="shared" si="157"/>
        <v>0</v>
      </c>
      <c r="AN829" s="39">
        <f t="shared" si="154"/>
        <v>0</v>
      </c>
      <c r="AO829" s="39">
        <v>0</v>
      </c>
      <c r="AP829" s="39">
        <f t="shared" si="155"/>
        <v>0</v>
      </c>
      <c r="AQ829" s="39"/>
      <c r="AR829" s="39"/>
      <c r="AS829" s="39">
        <f t="shared" si="156"/>
        <v>0</v>
      </c>
      <c r="AT829" s="39"/>
    </row>
    <row r="830" spans="1:46">
      <c r="A830" s="12"/>
      <c r="B830" s="12" t="s">
        <v>359</v>
      </c>
      <c r="C830" s="12" t="s">
        <v>66</v>
      </c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2">
        <f>SUM(E830:P830)</f>
        <v>0</v>
      </c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  <c r="AD830" s="39">
        <f t="shared" si="149"/>
        <v>0</v>
      </c>
      <c r="AE830" s="39">
        <f>(D830-R830)</f>
        <v>0</v>
      </c>
      <c r="AF830" s="39">
        <f t="shared" si="150"/>
        <v>0</v>
      </c>
      <c r="AG830" s="39">
        <f t="shared" si="151"/>
        <v>0</v>
      </c>
      <c r="AH830" s="40">
        <v>2.9000000000000001E-2</v>
      </c>
      <c r="AI830" s="39">
        <f t="shared" si="152"/>
        <v>0</v>
      </c>
      <c r="AJ830" s="39"/>
      <c r="AK830" s="39">
        <f t="shared" si="153"/>
        <v>0</v>
      </c>
      <c r="AL830" s="40">
        <v>0.04</v>
      </c>
      <c r="AM830" s="39">
        <f t="shared" si="157"/>
        <v>0</v>
      </c>
      <c r="AN830" s="39">
        <f t="shared" si="154"/>
        <v>0</v>
      </c>
      <c r="AO830" s="39">
        <v>0</v>
      </c>
      <c r="AP830" s="39">
        <f t="shared" si="155"/>
        <v>0</v>
      </c>
      <c r="AQ830" s="39"/>
      <c r="AR830" s="39"/>
      <c r="AS830" s="39">
        <f t="shared" si="156"/>
        <v>0</v>
      </c>
      <c r="AT830" s="39">
        <f>SUM(AS830+AS831)</f>
        <v>0</v>
      </c>
    </row>
    <row r="831" spans="1:46">
      <c r="A831" s="1"/>
      <c r="B831" s="1" t="s">
        <v>359</v>
      </c>
      <c r="C831" s="1" t="s">
        <v>70</v>
      </c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2">
        <f>(R830)</f>
        <v>0</v>
      </c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  <c r="AD831" s="39">
        <f t="shared" si="149"/>
        <v>0</v>
      </c>
      <c r="AE831" s="39">
        <f>(D830-R830)</f>
        <v>0</v>
      </c>
      <c r="AF831" s="39">
        <f t="shared" si="150"/>
        <v>0</v>
      </c>
      <c r="AG831" s="39">
        <f t="shared" si="151"/>
        <v>0</v>
      </c>
      <c r="AH831" s="40">
        <v>0.01</v>
      </c>
      <c r="AI831" s="39">
        <f t="shared" si="152"/>
        <v>0</v>
      </c>
      <c r="AJ831" s="39"/>
      <c r="AK831" s="39">
        <f t="shared" si="153"/>
        <v>0</v>
      </c>
      <c r="AL831" s="40">
        <v>3.3300000000000003E-2</v>
      </c>
      <c r="AM831" s="39">
        <f t="shared" si="157"/>
        <v>0</v>
      </c>
      <c r="AN831" s="39">
        <f t="shared" si="154"/>
        <v>0</v>
      </c>
      <c r="AO831" s="39">
        <v>0</v>
      </c>
      <c r="AP831" s="39">
        <f t="shared" si="155"/>
        <v>0</v>
      </c>
      <c r="AQ831" s="39"/>
      <c r="AR831" s="39"/>
      <c r="AS831" s="39">
        <f t="shared" si="156"/>
        <v>0</v>
      </c>
      <c r="AT831" s="41"/>
    </row>
    <row r="832" spans="1:46">
      <c r="A832" s="12"/>
      <c r="B832" s="12" t="s">
        <v>360</v>
      </c>
      <c r="C832" s="12" t="s">
        <v>66</v>
      </c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2">
        <f>SUM(E832:P832)</f>
        <v>0</v>
      </c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  <c r="AD832" s="39">
        <f t="shared" ref="AD832:AD896" si="158">SUM(S832:AB832)</f>
        <v>0</v>
      </c>
      <c r="AE832" s="39">
        <f>(D832-R832)</f>
        <v>0</v>
      </c>
      <c r="AF832" s="39">
        <f t="shared" si="150"/>
        <v>0</v>
      </c>
      <c r="AG832" s="39">
        <f t="shared" si="151"/>
        <v>0</v>
      </c>
      <c r="AH832" s="40">
        <v>2.9000000000000001E-2</v>
      </c>
      <c r="AI832" s="39">
        <f t="shared" si="152"/>
        <v>0</v>
      </c>
      <c r="AJ832" s="39"/>
      <c r="AK832" s="39">
        <f t="shared" si="153"/>
        <v>0</v>
      </c>
      <c r="AL832" s="40">
        <v>0.04</v>
      </c>
      <c r="AM832" s="39">
        <f t="shared" si="157"/>
        <v>0</v>
      </c>
      <c r="AN832" s="39">
        <f t="shared" si="154"/>
        <v>0</v>
      </c>
      <c r="AO832" s="39">
        <v>0</v>
      </c>
      <c r="AP832" s="39">
        <f t="shared" si="155"/>
        <v>0</v>
      </c>
      <c r="AQ832" s="39"/>
      <c r="AR832" s="39"/>
      <c r="AS832" s="39">
        <f t="shared" si="156"/>
        <v>0</v>
      </c>
      <c r="AT832" s="39">
        <f>SUM(AS832+AS833+AS834)</f>
        <v>0</v>
      </c>
    </row>
    <row r="833" spans="1:46">
      <c r="A833" s="1"/>
      <c r="B833" s="1" t="s">
        <v>360</v>
      </c>
      <c r="C833" s="1" t="s">
        <v>70</v>
      </c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2">
        <f>(R832)</f>
        <v>0</v>
      </c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  <c r="AD833" s="39">
        <f t="shared" si="158"/>
        <v>0</v>
      </c>
      <c r="AE833" s="39">
        <f>(D832-R832)</f>
        <v>0</v>
      </c>
      <c r="AF833" s="39">
        <f t="shared" si="150"/>
        <v>0</v>
      </c>
      <c r="AG833" s="39">
        <f t="shared" si="151"/>
        <v>0</v>
      </c>
      <c r="AH833" s="40">
        <v>0.01</v>
      </c>
      <c r="AI833" s="39">
        <f t="shared" si="152"/>
        <v>0</v>
      </c>
      <c r="AJ833" s="39"/>
      <c r="AK833" s="39">
        <f t="shared" si="153"/>
        <v>0</v>
      </c>
      <c r="AL833" s="40">
        <v>3.3300000000000003E-2</v>
      </c>
      <c r="AM833" s="39">
        <f t="shared" si="157"/>
        <v>0</v>
      </c>
      <c r="AN833" s="39">
        <f t="shared" si="154"/>
        <v>0</v>
      </c>
      <c r="AO833" s="39">
        <v>0</v>
      </c>
      <c r="AP833" s="39">
        <f t="shared" si="155"/>
        <v>0</v>
      </c>
      <c r="AQ833" s="39"/>
      <c r="AR833" s="39"/>
      <c r="AS833" s="39">
        <f t="shared" si="156"/>
        <v>0</v>
      </c>
      <c r="AT833" s="41"/>
    </row>
    <row r="834" spans="1:46">
      <c r="A834" s="1"/>
      <c r="B834" s="1" t="s">
        <v>360</v>
      </c>
      <c r="C834" s="1" t="s">
        <v>111</v>
      </c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2">
        <f>R832</f>
        <v>0</v>
      </c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  <c r="AD834" s="39">
        <f t="shared" si="158"/>
        <v>0</v>
      </c>
      <c r="AE834" s="39">
        <f>(D832-R832)</f>
        <v>0</v>
      </c>
      <c r="AF834" s="39">
        <f t="shared" si="150"/>
        <v>0</v>
      </c>
      <c r="AG834" s="39">
        <f t="shared" si="151"/>
        <v>0</v>
      </c>
      <c r="AH834" s="40">
        <v>0.01</v>
      </c>
      <c r="AI834" s="39">
        <f t="shared" si="152"/>
        <v>0</v>
      </c>
      <c r="AJ834" s="39"/>
      <c r="AK834" s="39">
        <f t="shared" si="153"/>
        <v>0</v>
      </c>
      <c r="AL834" s="40">
        <v>0</v>
      </c>
      <c r="AM834" s="39">
        <f t="shared" si="157"/>
        <v>0</v>
      </c>
      <c r="AN834" s="39">
        <f t="shared" si="154"/>
        <v>0</v>
      </c>
      <c r="AO834" s="39">
        <v>0</v>
      </c>
      <c r="AP834" s="39">
        <f t="shared" si="155"/>
        <v>0</v>
      </c>
      <c r="AQ834" s="39"/>
      <c r="AR834" s="39"/>
      <c r="AS834" s="39">
        <f t="shared" si="156"/>
        <v>0</v>
      </c>
      <c r="AT834" s="39"/>
    </row>
    <row r="835" spans="1:46">
      <c r="A835" s="17"/>
      <c r="B835" s="17" t="s">
        <v>361</v>
      </c>
      <c r="C835" s="17" t="s">
        <v>66</v>
      </c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2">
        <f>SUM(E835:P835)</f>
        <v>0</v>
      </c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  <c r="AD835" s="39">
        <f t="shared" si="158"/>
        <v>0</v>
      </c>
      <c r="AE835" s="39">
        <f>(D835-R835)</f>
        <v>0</v>
      </c>
      <c r="AF835" s="39">
        <f t="shared" ref="AF835:AF900" si="159">(AD835)</f>
        <v>0</v>
      </c>
      <c r="AG835" s="39">
        <f t="shared" ref="AG835:AG900" si="160">(AE835-AF835)</f>
        <v>0</v>
      </c>
      <c r="AH835" s="40">
        <v>2.9000000000000001E-2</v>
      </c>
      <c r="AI835" s="39">
        <f t="shared" ref="AI835:AI900" si="161">AG835*AH835</f>
        <v>0</v>
      </c>
      <c r="AJ835" s="39"/>
      <c r="AK835" s="39">
        <f t="shared" ref="AK835:AK900" si="162">(AI835+AJ835)</f>
        <v>0</v>
      </c>
      <c r="AL835" s="40">
        <v>0.04</v>
      </c>
      <c r="AM835" s="39">
        <f t="shared" si="157"/>
        <v>0</v>
      </c>
      <c r="AN835" s="39">
        <f t="shared" ref="AN835:AN900" si="163">(AK835-AM835)</f>
        <v>0</v>
      </c>
      <c r="AO835" s="39">
        <v>0</v>
      </c>
      <c r="AP835" s="39">
        <f t="shared" ref="AP835:AP900" si="164">AN835-AO835</f>
        <v>0</v>
      </c>
      <c r="AQ835" s="39"/>
      <c r="AR835" s="39"/>
      <c r="AS835" s="39">
        <f t="shared" ref="AS835:AS900" si="165">(AP835+AQ835+AR835)</f>
        <v>0</v>
      </c>
      <c r="AT835" s="39">
        <f>SUM(AS835+AS836+AS837)</f>
        <v>0</v>
      </c>
    </row>
    <row r="836" spans="1:46">
      <c r="A836" s="1"/>
      <c r="B836" s="1" t="s">
        <v>361</v>
      </c>
      <c r="C836" s="1" t="s">
        <v>70</v>
      </c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2">
        <f>(R835)</f>
        <v>0</v>
      </c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  <c r="AD836" s="39">
        <f t="shared" si="158"/>
        <v>0</v>
      </c>
      <c r="AE836" s="39">
        <f>(D835-R835)</f>
        <v>0</v>
      </c>
      <c r="AF836" s="39">
        <f t="shared" si="159"/>
        <v>0</v>
      </c>
      <c r="AG836" s="39">
        <f t="shared" si="160"/>
        <v>0</v>
      </c>
      <c r="AH836" s="40">
        <v>0.01</v>
      </c>
      <c r="AI836" s="39">
        <f t="shared" si="161"/>
        <v>0</v>
      </c>
      <c r="AJ836" s="39"/>
      <c r="AK836" s="39">
        <f t="shared" si="162"/>
        <v>0</v>
      </c>
      <c r="AL836" s="40">
        <v>3.3300000000000003E-2</v>
      </c>
      <c r="AM836" s="39">
        <f t="shared" si="157"/>
        <v>0</v>
      </c>
      <c r="AN836" s="39">
        <f t="shared" si="163"/>
        <v>0</v>
      </c>
      <c r="AO836" s="39">
        <v>0</v>
      </c>
      <c r="AP836" s="39">
        <f t="shared" si="164"/>
        <v>0</v>
      </c>
      <c r="AQ836" s="39"/>
      <c r="AR836" s="39"/>
      <c r="AS836" s="39">
        <f t="shared" si="165"/>
        <v>0</v>
      </c>
      <c r="AT836" s="41"/>
    </row>
    <row r="837" spans="1:46">
      <c r="A837" s="1"/>
      <c r="B837" s="1" t="s">
        <v>361</v>
      </c>
      <c r="C837" s="1" t="s">
        <v>111</v>
      </c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2">
        <f>R835</f>
        <v>0</v>
      </c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  <c r="AD837" s="39">
        <f t="shared" si="158"/>
        <v>0</v>
      </c>
      <c r="AE837" s="39">
        <f>(D835-R835)</f>
        <v>0</v>
      </c>
      <c r="AF837" s="39">
        <f t="shared" si="159"/>
        <v>0</v>
      </c>
      <c r="AG837" s="39">
        <f t="shared" si="160"/>
        <v>0</v>
      </c>
      <c r="AH837" s="40">
        <v>0.01</v>
      </c>
      <c r="AI837" s="39">
        <f t="shared" si="161"/>
        <v>0</v>
      </c>
      <c r="AJ837" s="39"/>
      <c r="AK837" s="39">
        <f t="shared" si="162"/>
        <v>0</v>
      </c>
      <c r="AL837" s="40">
        <v>0</v>
      </c>
      <c r="AM837" s="39">
        <f t="shared" si="157"/>
        <v>0</v>
      </c>
      <c r="AN837" s="39">
        <f t="shared" si="163"/>
        <v>0</v>
      </c>
      <c r="AO837" s="39">
        <v>0</v>
      </c>
      <c r="AP837" s="39">
        <f t="shared" si="164"/>
        <v>0</v>
      </c>
      <c r="AQ837" s="39"/>
      <c r="AR837" s="39"/>
      <c r="AS837" s="39">
        <f t="shared" si="165"/>
        <v>0</v>
      </c>
      <c r="AT837" s="39"/>
    </row>
    <row r="838" spans="1:46">
      <c r="A838" s="12"/>
      <c r="B838" s="12" t="s">
        <v>362</v>
      </c>
      <c r="C838" s="12" t="s">
        <v>66</v>
      </c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2">
        <f>SUM(E838:P838)</f>
        <v>0</v>
      </c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  <c r="AD838" s="39">
        <f t="shared" si="158"/>
        <v>0</v>
      </c>
      <c r="AE838" s="39">
        <f>(D838-R838)</f>
        <v>0</v>
      </c>
      <c r="AF838" s="39">
        <f t="shared" si="159"/>
        <v>0</v>
      </c>
      <c r="AG838" s="39">
        <f t="shared" si="160"/>
        <v>0</v>
      </c>
      <c r="AH838" s="40">
        <v>2.9000000000000001E-2</v>
      </c>
      <c r="AI838" s="39">
        <f t="shared" si="161"/>
        <v>0</v>
      </c>
      <c r="AJ838" s="39"/>
      <c r="AK838" s="39">
        <f t="shared" si="162"/>
        <v>0</v>
      </c>
      <c r="AL838" s="40">
        <v>0.04</v>
      </c>
      <c r="AM838" s="39">
        <f t="shared" si="157"/>
        <v>0</v>
      </c>
      <c r="AN838" s="39">
        <f t="shared" si="163"/>
        <v>0</v>
      </c>
      <c r="AO838" s="39">
        <v>0</v>
      </c>
      <c r="AP838" s="39">
        <f t="shared" si="164"/>
        <v>0</v>
      </c>
      <c r="AQ838" s="39"/>
      <c r="AR838" s="39"/>
      <c r="AS838" s="39">
        <f t="shared" si="165"/>
        <v>0</v>
      </c>
      <c r="AT838" s="39">
        <f>SUM(AS838+AS839+AS840)</f>
        <v>0</v>
      </c>
    </row>
    <row r="839" spans="1:46">
      <c r="A839" s="1"/>
      <c r="B839" s="1" t="s">
        <v>362</v>
      </c>
      <c r="C839" s="1" t="s">
        <v>70</v>
      </c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2">
        <f>(R838)</f>
        <v>0</v>
      </c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  <c r="AD839" s="39">
        <f t="shared" ref="AD839" si="166">SUM(S839:AB839)</f>
        <v>0</v>
      </c>
      <c r="AE839" s="39">
        <f>(D838-R838)</f>
        <v>0</v>
      </c>
      <c r="AF839" s="39">
        <f t="shared" ref="AF839" si="167">(AD839)</f>
        <v>0</v>
      </c>
      <c r="AG839" s="39">
        <f t="shared" ref="AG839" si="168">(AE839-AF839)</f>
        <v>0</v>
      </c>
      <c r="AH839" s="40">
        <v>0.04</v>
      </c>
      <c r="AI839" s="39">
        <f t="shared" ref="AI839" si="169">AG839*AH839</f>
        <v>0</v>
      </c>
      <c r="AJ839" s="39"/>
      <c r="AK839" s="39">
        <f t="shared" ref="AK839" si="170">(AI839+AJ839)</f>
        <v>0</v>
      </c>
      <c r="AL839" s="40">
        <v>3.3300000000000003E-2</v>
      </c>
      <c r="AM839" s="39">
        <f t="shared" ref="AM839" si="171">(AK839*AL839)</f>
        <v>0</v>
      </c>
      <c r="AN839" s="39">
        <f t="shared" ref="AN839" si="172">(AK839-AM839)</f>
        <v>0</v>
      </c>
      <c r="AO839" s="39">
        <v>0</v>
      </c>
      <c r="AP839" s="39">
        <f t="shared" ref="AP839" si="173">AN839-AO839</f>
        <v>0</v>
      </c>
      <c r="AQ839" s="39"/>
      <c r="AR839" s="39"/>
      <c r="AS839" s="39">
        <f t="shared" ref="AS839" si="174">(AP839+AQ839+AR839)</f>
        <v>0</v>
      </c>
      <c r="AT839" s="41"/>
    </row>
    <row r="840" spans="1:46">
      <c r="A840" s="1"/>
      <c r="B840" s="1" t="s">
        <v>362</v>
      </c>
      <c r="C840" s="1" t="s">
        <v>76</v>
      </c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2">
        <f>(R838)</f>
        <v>0</v>
      </c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  <c r="AD840" s="39">
        <f t="shared" si="158"/>
        <v>0</v>
      </c>
      <c r="AE840" s="39">
        <f>(D838-R838)</f>
        <v>0</v>
      </c>
      <c r="AF840" s="39">
        <f t="shared" si="159"/>
        <v>0</v>
      </c>
      <c r="AG840" s="39">
        <f t="shared" si="160"/>
        <v>0</v>
      </c>
      <c r="AH840" s="40">
        <v>5.0000000000000001E-3</v>
      </c>
      <c r="AI840" s="39">
        <f t="shared" si="161"/>
        <v>0</v>
      </c>
      <c r="AJ840" s="39"/>
      <c r="AK840" s="39">
        <f t="shared" si="162"/>
        <v>0</v>
      </c>
      <c r="AL840" s="40">
        <v>0</v>
      </c>
      <c r="AM840" s="39">
        <f t="shared" ref="AM840:AM904" si="175">(AK840*AL840)</f>
        <v>0</v>
      </c>
      <c r="AN840" s="39">
        <f t="shared" si="163"/>
        <v>0</v>
      </c>
      <c r="AO840" s="39">
        <v>0</v>
      </c>
      <c r="AP840" s="39">
        <f t="shared" si="164"/>
        <v>0</v>
      </c>
      <c r="AQ840" s="39"/>
      <c r="AR840" s="39"/>
      <c r="AS840" s="39">
        <f t="shared" si="165"/>
        <v>0</v>
      </c>
      <c r="AT840" s="41"/>
    </row>
    <row r="841" spans="1:46">
      <c r="A841" s="15"/>
      <c r="B841" s="15" t="s">
        <v>363</v>
      </c>
      <c r="C841" s="15" t="s">
        <v>66</v>
      </c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2">
        <f>SUM(E841:P841)</f>
        <v>0</v>
      </c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  <c r="AD841" s="39">
        <f t="shared" si="158"/>
        <v>0</v>
      </c>
      <c r="AE841" s="39">
        <f>(D841-R841)</f>
        <v>0</v>
      </c>
      <c r="AF841" s="39">
        <f t="shared" si="159"/>
        <v>0</v>
      </c>
      <c r="AG841" s="39">
        <f t="shared" si="160"/>
        <v>0</v>
      </c>
      <c r="AH841" s="40">
        <v>2.9000000000000001E-2</v>
      </c>
      <c r="AI841" s="39">
        <f t="shared" si="161"/>
        <v>0</v>
      </c>
      <c r="AJ841" s="39"/>
      <c r="AK841" s="39">
        <f t="shared" si="162"/>
        <v>0</v>
      </c>
      <c r="AL841" s="40">
        <v>0.04</v>
      </c>
      <c r="AM841" s="39">
        <f t="shared" si="175"/>
        <v>0</v>
      </c>
      <c r="AN841" s="39">
        <f t="shared" si="163"/>
        <v>0</v>
      </c>
      <c r="AO841" s="39">
        <v>0</v>
      </c>
      <c r="AP841" s="39">
        <f t="shared" si="164"/>
        <v>0</v>
      </c>
      <c r="AQ841" s="39"/>
      <c r="AR841" s="39"/>
      <c r="AS841" s="39">
        <f t="shared" si="165"/>
        <v>0</v>
      </c>
      <c r="AT841" s="39">
        <f>SUM(AS841+AS842)</f>
        <v>0</v>
      </c>
    </row>
    <row r="842" spans="1:46">
      <c r="A842" s="1"/>
      <c r="B842" s="1" t="s">
        <v>363</v>
      </c>
      <c r="C842" s="1" t="s">
        <v>70</v>
      </c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2">
        <f>(R841)</f>
        <v>0</v>
      </c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  <c r="AD842" s="39">
        <f t="shared" si="158"/>
        <v>0</v>
      </c>
      <c r="AE842" s="39">
        <f>(D841-R841)</f>
        <v>0</v>
      </c>
      <c r="AF842" s="39">
        <f t="shared" si="159"/>
        <v>0</v>
      </c>
      <c r="AG842" s="39">
        <f t="shared" si="160"/>
        <v>0</v>
      </c>
      <c r="AH842" s="40">
        <v>0.04</v>
      </c>
      <c r="AI842" s="39">
        <f t="shared" si="161"/>
        <v>0</v>
      </c>
      <c r="AJ842" s="39"/>
      <c r="AK842" s="39">
        <f t="shared" si="162"/>
        <v>0</v>
      </c>
      <c r="AL842" s="40">
        <v>3.3300000000000003E-2</v>
      </c>
      <c r="AM842" s="39">
        <f t="shared" si="175"/>
        <v>0</v>
      </c>
      <c r="AN842" s="39">
        <f t="shared" si="163"/>
        <v>0</v>
      </c>
      <c r="AO842" s="39">
        <v>0</v>
      </c>
      <c r="AP842" s="39">
        <f t="shared" si="164"/>
        <v>0</v>
      </c>
      <c r="AQ842" s="39"/>
      <c r="AR842" s="39"/>
      <c r="AS842" s="39">
        <f t="shared" si="165"/>
        <v>0</v>
      </c>
      <c r="AT842" s="41"/>
    </row>
    <row r="843" spans="1:46">
      <c r="A843" s="12"/>
      <c r="B843" s="12" t="s">
        <v>364</v>
      </c>
      <c r="C843" s="12" t="s">
        <v>66</v>
      </c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2">
        <f>SUM(E843:P843)</f>
        <v>0</v>
      </c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  <c r="AD843" s="39">
        <f t="shared" si="158"/>
        <v>0</v>
      </c>
      <c r="AE843" s="39">
        <f>(D843-R843)</f>
        <v>0</v>
      </c>
      <c r="AF843" s="39">
        <f t="shared" si="159"/>
        <v>0</v>
      </c>
      <c r="AG843" s="39">
        <f t="shared" si="160"/>
        <v>0</v>
      </c>
      <c r="AH843" s="40">
        <v>2.9000000000000001E-2</v>
      </c>
      <c r="AI843" s="39">
        <f t="shared" si="161"/>
        <v>0</v>
      </c>
      <c r="AJ843" s="39"/>
      <c r="AK843" s="39">
        <f t="shared" si="162"/>
        <v>0</v>
      </c>
      <c r="AL843" s="40">
        <v>0.04</v>
      </c>
      <c r="AM843" s="39">
        <f t="shared" si="175"/>
        <v>0</v>
      </c>
      <c r="AN843" s="39">
        <f t="shared" si="163"/>
        <v>0</v>
      </c>
      <c r="AO843" s="39">
        <v>0</v>
      </c>
      <c r="AP843" s="39">
        <f t="shared" si="164"/>
        <v>0</v>
      </c>
      <c r="AQ843" s="39"/>
      <c r="AR843" s="39"/>
      <c r="AS843" s="39">
        <f t="shared" si="165"/>
        <v>0</v>
      </c>
      <c r="AT843" s="39">
        <f>SUM(AS843+AS844+AS845)</f>
        <v>0</v>
      </c>
    </row>
    <row r="844" spans="1:46">
      <c r="A844" s="1"/>
      <c r="B844" s="1" t="s">
        <v>364</v>
      </c>
      <c r="C844" s="1" t="s">
        <v>76</v>
      </c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2">
        <f>(R843)</f>
        <v>0</v>
      </c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  <c r="AD844" s="39">
        <f t="shared" si="158"/>
        <v>0</v>
      </c>
      <c r="AE844" s="39">
        <f>(D843-R843)</f>
        <v>0</v>
      </c>
      <c r="AF844" s="39">
        <f t="shared" si="159"/>
        <v>0</v>
      </c>
      <c r="AG844" s="39">
        <f t="shared" si="160"/>
        <v>0</v>
      </c>
      <c r="AH844" s="40">
        <v>2.1000000000000001E-2</v>
      </c>
      <c r="AI844" s="39">
        <f t="shared" si="161"/>
        <v>0</v>
      </c>
      <c r="AJ844" s="39"/>
      <c r="AK844" s="39">
        <f t="shared" si="162"/>
        <v>0</v>
      </c>
      <c r="AL844" s="40">
        <v>3.3300000000000003E-2</v>
      </c>
      <c r="AM844" s="39">
        <f t="shared" si="175"/>
        <v>0</v>
      </c>
      <c r="AN844" s="39">
        <f t="shared" si="163"/>
        <v>0</v>
      </c>
      <c r="AO844" s="39">
        <v>0</v>
      </c>
      <c r="AP844" s="39">
        <f t="shared" si="164"/>
        <v>0</v>
      </c>
      <c r="AQ844" s="39"/>
      <c r="AR844" s="39"/>
      <c r="AS844" s="39">
        <f t="shared" si="165"/>
        <v>0</v>
      </c>
      <c r="AT844" s="41"/>
    </row>
    <row r="845" spans="1:46">
      <c r="A845" s="1"/>
      <c r="B845" s="1" t="s">
        <v>364</v>
      </c>
      <c r="C845" s="1" t="s">
        <v>70</v>
      </c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2">
        <f>R843</f>
        <v>0</v>
      </c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  <c r="AD845" s="39">
        <f t="shared" si="158"/>
        <v>0</v>
      </c>
      <c r="AE845" s="39">
        <f>(D843-R843)</f>
        <v>0</v>
      </c>
      <c r="AF845" s="39">
        <f t="shared" si="159"/>
        <v>0</v>
      </c>
      <c r="AG845" s="39">
        <f t="shared" si="160"/>
        <v>0</v>
      </c>
      <c r="AH845" s="40">
        <v>0.02</v>
      </c>
      <c r="AI845" s="39">
        <f t="shared" si="161"/>
        <v>0</v>
      </c>
      <c r="AJ845" s="39"/>
      <c r="AK845" s="39">
        <f t="shared" si="162"/>
        <v>0</v>
      </c>
      <c r="AL845" s="40">
        <v>3.3300000000000003E-2</v>
      </c>
      <c r="AM845" s="39">
        <f t="shared" si="175"/>
        <v>0</v>
      </c>
      <c r="AN845" s="39">
        <f t="shared" si="163"/>
        <v>0</v>
      </c>
      <c r="AO845" s="39">
        <v>0</v>
      </c>
      <c r="AP845" s="39">
        <f t="shared" si="164"/>
        <v>0</v>
      </c>
      <c r="AQ845" s="39"/>
      <c r="AR845" s="39"/>
      <c r="AS845" s="39">
        <f t="shared" si="165"/>
        <v>0</v>
      </c>
      <c r="AT845" s="39"/>
    </row>
    <row r="846" spans="1:46">
      <c r="A846" s="15"/>
      <c r="B846" s="15" t="s">
        <v>365</v>
      </c>
      <c r="C846" s="15" t="s">
        <v>66</v>
      </c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2">
        <f>SUM(E846:P846)</f>
        <v>0</v>
      </c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  <c r="AD846" s="39">
        <f t="shared" si="158"/>
        <v>0</v>
      </c>
      <c r="AE846" s="39">
        <f>(D846-R846)</f>
        <v>0</v>
      </c>
      <c r="AF846" s="39">
        <f t="shared" si="159"/>
        <v>0</v>
      </c>
      <c r="AG846" s="39">
        <f t="shared" si="160"/>
        <v>0</v>
      </c>
      <c r="AH846" s="40">
        <v>2.9000000000000001E-2</v>
      </c>
      <c r="AI846" s="39">
        <f t="shared" si="161"/>
        <v>0</v>
      </c>
      <c r="AJ846" s="39"/>
      <c r="AK846" s="39">
        <f t="shared" si="162"/>
        <v>0</v>
      </c>
      <c r="AL846" s="40">
        <v>0.04</v>
      </c>
      <c r="AM846" s="39">
        <f t="shared" si="175"/>
        <v>0</v>
      </c>
      <c r="AN846" s="39">
        <f t="shared" si="163"/>
        <v>0</v>
      </c>
      <c r="AO846" s="39">
        <v>0</v>
      </c>
      <c r="AP846" s="39">
        <f t="shared" si="164"/>
        <v>0</v>
      </c>
      <c r="AQ846" s="39"/>
      <c r="AR846" s="39"/>
      <c r="AS846" s="39">
        <f t="shared" si="165"/>
        <v>0</v>
      </c>
      <c r="AT846" s="39">
        <f>SUM(AS846+AS847)</f>
        <v>0</v>
      </c>
    </row>
    <row r="847" spans="1:46">
      <c r="A847" s="1"/>
      <c r="B847" s="1" t="s">
        <v>365</v>
      </c>
      <c r="C847" s="1" t="s">
        <v>70</v>
      </c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2">
        <f>R846</f>
        <v>0</v>
      </c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  <c r="AD847" s="39">
        <f t="shared" si="158"/>
        <v>0</v>
      </c>
      <c r="AE847" s="39">
        <f>(D846-R846)</f>
        <v>0</v>
      </c>
      <c r="AF847" s="39">
        <f t="shared" si="159"/>
        <v>0</v>
      </c>
      <c r="AG847" s="39">
        <f t="shared" si="160"/>
        <v>0</v>
      </c>
      <c r="AH847" s="40">
        <v>0.02</v>
      </c>
      <c r="AI847" s="39">
        <f t="shared" si="161"/>
        <v>0</v>
      </c>
      <c r="AJ847" s="39"/>
      <c r="AK847" s="39">
        <f t="shared" si="162"/>
        <v>0</v>
      </c>
      <c r="AL847" s="40">
        <v>3.3300000000000003E-2</v>
      </c>
      <c r="AM847" s="39">
        <f t="shared" si="175"/>
        <v>0</v>
      </c>
      <c r="AN847" s="39">
        <f t="shared" si="163"/>
        <v>0</v>
      </c>
      <c r="AO847" s="39">
        <v>0</v>
      </c>
      <c r="AP847" s="39">
        <f t="shared" si="164"/>
        <v>0</v>
      </c>
      <c r="AQ847" s="39"/>
      <c r="AR847" s="39"/>
      <c r="AS847" s="39">
        <f t="shared" si="165"/>
        <v>0</v>
      </c>
      <c r="AT847" s="39"/>
    </row>
    <row r="848" spans="1:46">
      <c r="A848" s="15"/>
      <c r="B848" s="15" t="s">
        <v>366</v>
      </c>
      <c r="C848" s="15" t="s">
        <v>66</v>
      </c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2">
        <f>SUM(E848:P848)</f>
        <v>0</v>
      </c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  <c r="AD848" s="39">
        <f t="shared" si="158"/>
        <v>0</v>
      </c>
      <c r="AE848" s="39">
        <f>(D848-R848)</f>
        <v>0</v>
      </c>
      <c r="AF848" s="39">
        <f t="shared" si="159"/>
        <v>0</v>
      </c>
      <c r="AG848" s="39">
        <f t="shared" si="160"/>
        <v>0</v>
      </c>
      <c r="AH848" s="40">
        <v>2.9000000000000001E-2</v>
      </c>
      <c r="AI848" s="39">
        <f t="shared" si="161"/>
        <v>0</v>
      </c>
      <c r="AJ848" s="39"/>
      <c r="AK848" s="39">
        <f t="shared" si="162"/>
        <v>0</v>
      </c>
      <c r="AL848" s="40">
        <v>0.04</v>
      </c>
      <c r="AM848" s="39">
        <f t="shared" si="175"/>
        <v>0</v>
      </c>
      <c r="AN848" s="39">
        <f t="shared" si="163"/>
        <v>0</v>
      </c>
      <c r="AO848" s="39">
        <v>0</v>
      </c>
      <c r="AP848" s="39">
        <f t="shared" si="164"/>
        <v>0</v>
      </c>
      <c r="AQ848" s="39"/>
      <c r="AR848" s="39"/>
      <c r="AS848" s="39">
        <f t="shared" si="165"/>
        <v>0</v>
      </c>
      <c r="AT848" s="39">
        <f>SUM(AS848+AS849)</f>
        <v>0</v>
      </c>
    </row>
    <row r="849" spans="1:46">
      <c r="A849" s="1"/>
      <c r="B849" s="1" t="s">
        <v>366</v>
      </c>
      <c r="C849" s="1" t="s">
        <v>70</v>
      </c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2">
        <f>(R848)</f>
        <v>0</v>
      </c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  <c r="AD849" s="39">
        <f t="shared" si="158"/>
        <v>0</v>
      </c>
      <c r="AE849" s="39">
        <f>(D848-R848)</f>
        <v>0</v>
      </c>
      <c r="AF849" s="39">
        <f t="shared" si="159"/>
        <v>0</v>
      </c>
      <c r="AG849" s="39">
        <f t="shared" si="160"/>
        <v>0</v>
      </c>
      <c r="AH849" s="40">
        <v>0.02</v>
      </c>
      <c r="AI849" s="39">
        <f t="shared" si="161"/>
        <v>0</v>
      </c>
      <c r="AJ849" s="39"/>
      <c r="AK849" s="39">
        <f t="shared" si="162"/>
        <v>0</v>
      </c>
      <c r="AL849" s="40">
        <v>3.3300000000000003E-2</v>
      </c>
      <c r="AM849" s="39">
        <f t="shared" si="175"/>
        <v>0</v>
      </c>
      <c r="AN849" s="39">
        <f t="shared" si="163"/>
        <v>0</v>
      </c>
      <c r="AO849" s="39">
        <v>0</v>
      </c>
      <c r="AP849" s="39">
        <f t="shared" si="164"/>
        <v>0</v>
      </c>
      <c r="AQ849" s="39"/>
      <c r="AR849" s="39"/>
      <c r="AS849" s="39">
        <f t="shared" si="165"/>
        <v>0</v>
      </c>
      <c r="AT849" s="41"/>
    </row>
    <row r="850" spans="1:46">
      <c r="A850" s="12"/>
      <c r="B850" s="12" t="s">
        <v>367</v>
      </c>
      <c r="C850" s="12" t="s">
        <v>66</v>
      </c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2">
        <f>SUM(E850:P850)</f>
        <v>0</v>
      </c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  <c r="AD850" s="39">
        <f t="shared" si="158"/>
        <v>0</v>
      </c>
      <c r="AE850" s="39">
        <f>(D850-R850)</f>
        <v>0</v>
      </c>
      <c r="AF850" s="39">
        <f t="shared" si="159"/>
        <v>0</v>
      </c>
      <c r="AG850" s="39">
        <f t="shared" si="160"/>
        <v>0</v>
      </c>
      <c r="AH850" s="40">
        <v>2.9000000000000001E-2</v>
      </c>
      <c r="AI850" s="39">
        <f t="shared" si="161"/>
        <v>0</v>
      </c>
      <c r="AJ850" s="39"/>
      <c r="AK850" s="39">
        <f t="shared" si="162"/>
        <v>0</v>
      </c>
      <c r="AL850" s="40">
        <v>0.04</v>
      </c>
      <c r="AM850" s="39">
        <f t="shared" si="175"/>
        <v>0</v>
      </c>
      <c r="AN850" s="39">
        <f t="shared" si="163"/>
        <v>0</v>
      </c>
      <c r="AO850" s="39">
        <v>0</v>
      </c>
      <c r="AP850" s="39">
        <f t="shared" si="164"/>
        <v>0</v>
      </c>
      <c r="AQ850" s="39"/>
      <c r="AR850" s="39"/>
      <c r="AS850" s="39">
        <f t="shared" si="165"/>
        <v>0</v>
      </c>
      <c r="AT850" s="39">
        <f>SUM(AS850+AS851+AS852)</f>
        <v>0</v>
      </c>
    </row>
    <row r="851" spans="1:46">
      <c r="A851" s="1"/>
      <c r="B851" s="1" t="s">
        <v>367</v>
      </c>
      <c r="C851" s="1" t="s">
        <v>76</v>
      </c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2">
        <f>(R850)</f>
        <v>0</v>
      </c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  <c r="AD851" s="39">
        <f t="shared" si="158"/>
        <v>0</v>
      </c>
      <c r="AE851" s="39">
        <f>(D850-R850)</f>
        <v>0</v>
      </c>
      <c r="AF851" s="39">
        <f t="shared" si="159"/>
        <v>0</v>
      </c>
      <c r="AG851" s="39">
        <f t="shared" si="160"/>
        <v>0</v>
      </c>
      <c r="AH851" s="40">
        <v>3.3000000000000002E-2</v>
      </c>
      <c r="AI851" s="39">
        <f t="shared" si="161"/>
        <v>0</v>
      </c>
      <c r="AJ851" s="39"/>
      <c r="AK851" s="39">
        <f t="shared" si="162"/>
        <v>0</v>
      </c>
      <c r="AL851" s="40">
        <v>0</v>
      </c>
      <c r="AM851" s="39">
        <f t="shared" si="175"/>
        <v>0</v>
      </c>
      <c r="AN851" s="39">
        <f t="shared" si="163"/>
        <v>0</v>
      </c>
      <c r="AO851" s="39">
        <v>0</v>
      </c>
      <c r="AP851" s="39">
        <f t="shared" si="164"/>
        <v>0</v>
      </c>
      <c r="AQ851" s="39"/>
      <c r="AR851" s="39"/>
      <c r="AS851" s="39">
        <f t="shared" si="165"/>
        <v>0</v>
      </c>
      <c r="AT851" s="41"/>
    </row>
    <row r="852" spans="1:46">
      <c r="A852" s="1"/>
      <c r="B852" s="1" t="s">
        <v>367</v>
      </c>
      <c r="C852" s="1" t="s">
        <v>70</v>
      </c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2">
        <f>R850</f>
        <v>0</v>
      </c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  <c r="AD852" s="39">
        <f t="shared" si="158"/>
        <v>0</v>
      </c>
      <c r="AE852" s="39">
        <f>(D850-R850)</f>
        <v>0</v>
      </c>
      <c r="AF852" s="39">
        <f t="shared" si="159"/>
        <v>0</v>
      </c>
      <c r="AG852" s="39">
        <f t="shared" si="160"/>
        <v>0</v>
      </c>
      <c r="AH852" s="40">
        <v>0.01</v>
      </c>
      <c r="AI852" s="39">
        <f t="shared" si="161"/>
        <v>0</v>
      </c>
      <c r="AJ852" s="39"/>
      <c r="AK852" s="39">
        <f t="shared" si="162"/>
        <v>0</v>
      </c>
      <c r="AL852" s="40">
        <v>3.3300000000000003E-2</v>
      </c>
      <c r="AM852" s="39">
        <f t="shared" si="175"/>
        <v>0</v>
      </c>
      <c r="AN852" s="39">
        <f t="shared" si="163"/>
        <v>0</v>
      </c>
      <c r="AO852" s="39">
        <v>0</v>
      </c>
      <c r="AP852" s="39">
        <f t="shared" si="164"/>
        <v>0</v>
      </c>
      <c r="AQ852" s="39"/>
      <c r="AR852" s="39"/>
      <c r="AS852" s="39">
        <f t="shared" si="165"/>
        <v>0</v>
      </c>
      <c r="AT852" s="39"/>
    </row>
    <row r="853" spans="1:46">
      <c r="A853" s="17"/>
      <c r="B853" s="17" t="s">
        <v>368</v>
      </c>
      <c r="C853" s="17" t="s">
        <v>66</v>
      </c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2">
        <f>SUM(E853:P853)</f>
        <v>0</v>
      </c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  <c r="AD853" s="39">
        <f t="shared" si="158"/>
        <v>0</v>
      </c>
      <c r="AE853" s="39">
        <f>(D853-R853)</f>
        <v>0</v>
      </c>
      <c r="AF853" s="39">
        <f t="shared" si="159"/>
        <v>0</v>
      </c>
      <c r="AG853" s="39">
        <f t="shared" si="160"/>
        <v>0</v>
      </c>
      <c r="AH853" s="40">
        <v>2.9000000000000001E-2</v>
      </c>
      <c r="AI853" s="39">
        <f t="shared" si="161"/>
        <v>0</v>
      </c>
      <c r="AJ853" s="39"/>
      <c r="AK853" s="39">
        <f t="shared" si="162"/>
        <v>0</v>
      </c>
      <c r="AL853" s="40">
        <v>0.04</v>
      </c>
      <c r="AM853" s="39">
        <f t="shared" si="175"/>
        <v>0</v>
      </c>
      <c r="AN853" s="39">
        <f t="shared" si="163"/>
        <v>0</v>
      </c>
      <c r="AO853" s="39">
        <v>0</v>
      </c>
      <c r="AP853" s="39">
        <f t="shared" si="164"/>
        <v>0</v>
      </c>
      <c r="AQ853" s="39"/>
      <c r="AR853" s="39"/>
      <c r="AS853" s="39">
        <f t="shared" si="165"/>
        <v>0</v>
      </c>
      <c r="AT853" s="39">
        <f>SUM(AS853+AS854+AS855)</f>
        <v>0</v>
      </c>
    </row>
    <row r="854" spans="1:46">
      <c r="A854" s="1"/>
      <c r="B854" s="1" t="s">
        <v>368</v>
      </c>
      <c r="C854" s="1" t="s">
        <v>70</v>
      </c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2">
        <f>(R853)</f>
        <v>0</v>
      </c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  <c r="AD854" s="39">
        <f t="shared" si="158"/>
        <v>0</v>
      </c>
      <c r="AE854" s="39">
        <f>(D853-R853)</f>
        <v>0</v>
      </c>
      <c r="AF854" s="39">
        <f t="shared" si="159"/>
        <v>0</v>
      </c>
      <c r="AG854" s="39">
        <f t="shared" si="160"/>
        <v>0</v>
      </c>
      <c r="AH854" s="40">
        <v>0.01</v>
      </c>
      <c r="AI854" s="39">
        <f t="shared" si="161"/>
        <v>0</v>
      </c>
      <c r="AJ854" s="39"/>
      <c r="AK854" s="39">
        <f t="shared" si="162"/>
        <v>0</v>
      </c>
      <c r="AL854" s="40">
        <v>3.3300000000000003E-2</v>
      </c>
      <c r="AM854" s="39">
        <f t="shared" si="175"/>
        <v>0</v>
      </c>
      <c r="AN854" s="39">
        <f t="shared" si="163"/>
        <v>0</v>
      </c>
      <c r="AO854" s="39">
        <v>0</v>
      </c>
      <c r="AP854" s="39">
        <f t="shared" si="164"/>
        <v>0</v>
      </c>
      <c r="AQ854" s="39"/>
      <c r="AR854" s="39"/>
      <c r="AS854" s="39">
        <f t="shared" si="165"/>
        <v>0</v>
      </c>
      <c r="AT854" s="41"/>
    </row>
    <row r="855" spans="1:46">
      <c r="A855" s="1"/>
      <c r="B855" s="1" t="s">
        <v>368</v>
      </c>
      <c r="C855" s="1" t="s">
        <v>167</v>
      </c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2">
        <f>R853</f>
        <v>0</v>
      </c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  <c r="AD855" s="39">
        <f t="shared" si="158"/>
        <v>0</v>
      </c>
      <c r="AE855" s="39">
        <f>(D853-R853)</f>
        <v>0</v>
      </c>
      <c r="AF855" s="39">
        <f t="shared" si="159"/>
        <v>0</v>
      </c>
      <c r="AG855" s="39">
        <f t="shared" si="160"/>
        <v>0</v>
      </c>
      <c r="AH855" s="40">
        <v>1.4999999999999999E-2</v>
      </c>
      <c r="AI855" s="39">
        <f t="shared" si="161"/>
        <v>0</v>
      </c>
      <c r="AJ855" s="39"/>
      <c r="AK855" s="39">
        <f t="shared" si="162"/>
        <v>0</v>
      </c>
      <c r="AL855" s="40">
        <v>3.3300000000000003E-2</v>
      </c>
      <c r="AM855" s="39">
        <f t="shared" si="175"/>
        <v>0</v>
      </c>
      <c r="AN855" s="39">
        <f t="shared" si="163"/>
        <v>0</v>
      </c>
      <c r="AO855" s="39">
        <v>0</v>
      </c>
      <c r="AP855" s="39">
        <f t="shared" si="164"/>
        <v>0</v>
      </c>
      <c r="AQ855" s="39"/>
      <c r="AR855" s="39"/>
      <c r="AS855" s="39">
        <f t="shared" si="165"/>
        <v>0</v>
      </c>
      <c r="AT855" s="39"/>
    </row>
    <row r="856" spans="1:46">
      <c r="A856" s="17"/>
      <c r="B856" s="17" t="s">
        <v>369</v>
      </c>
      <c r="C856" s="17" t="s">
        <v>66</v>
      </c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2">
        <f>SUM(E856:P856)</f>
        <v>0</v>
      </c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  <c r="AD856" s="39">
        <f t="shared" si="158"/>
        <v>0</v>
      </c>
      <c r="AE856" s="39">
        <f>(D856-R856)</f>
        <v>0</v>
      </c>
      <c r="AF856" s="39">
        <f t="shared" si="159"/>
        <v>0</v>
      </c>
      <c r="AG856" s="39">
        <f t="shared" si="160"/>
        <v>0</v>
      </c>
      <c r="AH856" s="40">
        <v>2.9000000000000001E-2</v>
      </c>
      <c r="AI856" s="39">
        <f t="shared" si="161"/>
        <v>0</v>
      </c>
      <c r="AJ856" s="39"/>
      <c r="AK856" s="39">
        <f t="shared" si="162"/>
        <v>0</v>
      </c>
      <c r="AL856" s="40">
        <v>0.04</v>
      </c>
      <c r="AM856" s="39">
        <f t="shared" si="175"/>
        <v>0</v>
      </c>
      <c r="AN856" s="39">
        <f t="shared" si="163"/>
        <v>0</v>
      </c>
      <c r="AO856" s="39">
        <v>0</v>
      </c>
      <c r="AP856" s="39">
        <f t="shared" si="164"/>
        <v>0</v>
      </c>
      <c r="AQ856" s="39"/>
      <c r="AR856" s="39"/>
      <c r="AS856" s="39">
        <f t="shared" si="165"/>
        <v>0</v>
      </c>
      <c r="AT856" s="39">
        <f>SUM(AS856+AS857+AS858)</f>
        <v>0</v>
      </c>
    </row>
    <row r="857" spans="1:46">
      <c r="A857" s="1"/>
      <c r="B857" s="1" t="s">
        <v>369</v>
      </c>
      <c r="C857" s="1" t="s">
        <v>70</v>
      </c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2">
        <f>(R856)</f>
        <v>0</v>
      </c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  <c r="AD857" s="39">
        <f t="shared" si="158"/>
        <v>0</v>
      </c>
      <c r="AE857" s="39">
        <f>(D856-R856)</f>
        <v>0</v>
      </c>
      <c r="AF857" s="39">
        <f t="shared" si="159"/>
        <v>0</v>
      </c>
      <c r="AG857" s="39">
        <f t="shared" si="160"/>
        <v>0</v>
      </c>
      <c r="AH857" s="40">
        <v>0.01</v>
      </c>
      <c r="AI857" s="39">
        <f t="shared" si="161"/>
        <v>0</v>
      </c>
      <c r="AJ857" s="39"/>
      <c r="AK857" s="39">
        <f t="shared" si="162"/>
        <v>0</v>
      </c>
      <c r="AL857" s="40">
        <v>3.3300000000000003E-2</v>
      </c>
      <c r="AM857" s="39">
        <f t="shared" si="175"/>
        <v>0</v>
      </c>
      <c r="AN857" s="39">
        <f t="shared" si="163"/>
        <v>0</v>
      </c>
      <c r="AO857" s="39">
        <v>0</v>
      </c>
      <c r="AP857" s="39">
        <f t="shared" si="164"/>
        <v>0</v>
      </c>
      <c r="AQ857" s="39"/>
      <c r="AR857" s="39"/>
      <c r="AS857" s="39">
        <f t="shared" si="165"/>
        <v>0</v>
      </c>
      <c r="AT857" s="41"/>
    </row>
    <row r="858" spans="1:46">
      <c r="A858" s="1"/>
      <c r="B858" s="1" t="s">
        <v>369</v>
      </c>
      <c r="C858" s="1" t="s">
        <v>167</v>
      </c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2">
        <f>R856</f>
        <v>0</v>
      </c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  <c r="AD858" s="39">
        <f t="shared" si="158"/>
        <v>0</v>
      </c>
      <c r="AE858" s="39">
        <f>(D856-R856)</f>
        <v>0</v>
      </c>
      <c r="AF858" s="39">
        <f t="shared" si="159"/>
        <v>0</v>
      </c>
      <c r="AG858" s="39">
        <f t="shared" si="160"/>
        <v>0</v>
      </c>
      <c r="AH858" s="40">
        <v>1.4999999999999999E-2</v>
      </c>
      <c r="AI858" s="39">
        <f t="shared" si="161"/>
        <v>0</v>
      </c>
      <c r="AJ858" s="39"/>
      <c r="AK858" s="39">
        <f t="shared" si="162"/>
        <v>0</v>
      </c>
      <c r="AL858" s="40">
        <v>3.3300000000000003E-2</v>
      </c>
      <c r="AM858" s="39">
        <f t="shared" si="175"/>
        <v>0</v>
      </c>
      <c r="AN858" s="39">
        <f t="shared" si="163"/>
        <v>0</v>
      </c>
      <c r="AO858" s="39">
        <v>0</v>
      </c>
      <c r="AP858" s="39">
        <f t="shared" si="164"/>
        <v>0</v>
      </c>
      <c r="AQ858" s="39"/>
      <c r="AR858" s="39"/>
      <c r="AS858" s="39">
        <f t="shared" si="165"/>
        <v>0</v>
      </c>
      <c r="AT858" s="39"/>
    </row>
    <row r="859" spans="1:46">
      <c r="A859" s="17"/>
      <c r="B859" s="17" t="s">
        <v>370</v>
      </c>
      <c r="C859" s="17" t="s">
        <v>66</v>
      </c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2">
        <f>SUM(E859:P859)</f>
        <v>0</v>
      </c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  <c r="AD859" s="39">
        <f t="shared" si="158"/>
        <v>0</v>
      </c>
      <c r="AE859" s="39">
        <f>(D859-R859)</f>
        <v>0</v>
      </c>
      <c r="AF859" s="39">
        <f t="shared" si="159"/>
        <v>0</v>
      </c>
      <c r="AG859" s="39">
        <f t="shared" si="160"/>
        <v>0</v>
      </c>
      <c r="AH859" s="40">
        <v>2.9000000000000001E-2</v>
      </c>
      <c r="AI859" s="39">
        <f t="shared" si="161"/>
        <v>0</v>
      </c>
      <c r="AJ859" s="39"/>
      <c r="AK859" s="39">
        <f t="shared" si="162"/>
        <v>0</v>
      </c>
      <c r="AL859" s="40">
        <v>0.04</v>
      </c>
      <c r="AM859" s="39">
        <f t="shared" si="175"/>
        <v>0</v>
      </c>
      <c r="AN859" s="39">
        <f t="shared" si="163"/>
        <v>0</v>
      </c>
      <c r="AO859" s="39">
        <v>0</v>
      </c>
      <c r="AP859" s="39">
        <f t="shared" si="164"/>
        <v>0</v>
      </c>
      <c r="AQ859" s="39"/>
      <c r="AR859" s="39"/>
      <c r="AS859" s="39">
        <f t="shared" si="165"/>
        <v>0</v>
      </c>
      <c r="AT859" s="39">
        <f>SUM(AS859+AS860+AS861)</f>
        <v>0</v>
      </c>
    </row>
    <row r="860" spans="1:46">
      <c r="A860" s="1"/>
      <c r="B860" s="1" t="s">
        <v>370</v>
      </c>
      <c r="C860" s="1" t="s">
        <v>76</v>
      </c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2">
        <f>(R859)</f>
        <v>0</v>
      </c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  <c r="AD860" s="39">
        <f t="shared" si="158"/>
        <v>0</v>
      </c>
      <c r="AE860" s="39">
        <f>(D859-R859)</f>
        <v>0</v>
      </c>
      <c r="AF860" s="39">
        <f t="shared" si="159"/>
        <v>0</v>
      </c>
      <c r="AG860" s="39">
        <f t="shared" si="160"/>
        <v>0</v>
      </c>
      <c r="AH860" s="40">
        <v>0.03</v>
      </c>
      <c r="AI860" s="39">
        <f t="shared" si="161"/>
        <v>0</v>
      </c>
      <c r="AJ860" s="39"/>
      <c r="AK860" s="39">
        <f t="shared" si="162"/>
        <v>0</v>
      </c>
      <c r="AL860" s="40">
        <v>0</v>
      </c>
      <c r="AM860" s="39">
        <f t="shared" si="175"/>
        <v>0</v>
      </c>
      <c r="AN860" s="39">
        <f t="shared" si="163"/>
        <v>0</v>
      </c>
      <c r="AO860" s="39">
        <v>0</v>
      </c>
      <c r="AP860" s="39">
        <f t="shared" si="164"/>
        <v>0</v>
      </c>
      <c r="AQ860" s="39"/>
      <c r="AR860" s="39"/>
      <c r="AS860" s="39">
        <f t="shared" si="165"/>
        <v>0</v>
      </c>
      <c r="AT860" s="41"/>
    </row>
    <row r="861" spans="1:46">
      <c r="A861" s="1"/>
      <c r="B861" s="1" t="s">
        <v>370</v>
      </c>
      <c r="C861" s="1" t="s">
        <v>70</v>
      </c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2">
        <f>R859</f>
        <v>0</v>
      </c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  <c r="AD861" s="39">
        <f t="shared" si="158"/>
        <v>0</v>
      </c>
      <c r="AE861" s="39">
        <f>(D859-R859)</f>
        <v>0</v>
      </c>
      <c r="AF861" s="39">
        <f t="shared" si="159"/>
        <v>0</v>
      </c>
      <c r="AG861" s="39">
        <f t="shared" si="160"/>
        <v>0</v>
      </c>
      <c r="AH861" s="40">
        <v>0.01</v>
      </c>
      <c r="AI861" s="39">
        <f t="shared" si="161"/>
        <v>0</v>
      </c>
      <c r="AJ861" s="39"/>
      <c r="AK861" s="39">
        <f t="shared" si="162"/>
        <v>0</v>
      </c>
      <c r="AL861" s="40">
        <v>3.3300000000000003E-2</v>
      </c>
      <c r="AM861" s="39">
        <f t="shared" si="175"/>
        <v>0</v>
      </c>
      <c r="AN861" s="39">
        <f t="shared" si="163"/>
        <v>0</v>
      </c>
      <c r="AO861" s="39">
        <v>0</v>
      </c>
      <c r="AP861" s="39">
        <f t="shared" si="164"/>
        <v>0</v>
      </c>
      <c r="AQ861" s="39"/>
      <c r="AR861" s="39"/>
      <c r="AS861" s="39">
        <f t="shared" si="165"/>
        <v>0</v>
      </c>
      <c r="AT861" s="39"/>
    </row>
    <row r="862" spans="1:46">
      <c r="A862" s="17"/>
      <c r="B862" s="17" t="s">
        <v>371</v>
      </c>
      <c r="C862" s="17" t="s">
        <v>66</v>
      </c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2">
        <f>SUM(E862:P862)</f>
        <v>0</v>
      </c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  <c r="AD862" s="39">
        <f t="shared" si="158"/>
        <v>0</v>
      </c>
      <c r="AE862" s="39">
        <f>(D862-R862)</f>
        <v>0</v>
      </c>
      <c r="AF862" s="39">
        <f t="shared" si="159"/>
        <v>0</v>
      </c>
      <c r="AG862" s="39">
        <f t="shared" si="160"/>
        <v>0</v>
      </c>
      <c r="AH862" s="40">
        <v>2.9000000000000001E-2</v>
      </c>
      <c r="AI862" s="39">
        <f t="shared" si="161"/>
        <v>0</v>
      </c>
      <c r="AJ862" s="39"/>
      <c r="AK862" s="39">
        <f t="shared" si="162"/>
        <v>0</v>
      </c>
      <c r="AL862" s="40">
        <v>0.04</v>
      </c>
      <c r="AM862" s="39">
        <f t="shared" si="175"/>
        <v>0</v>
      </c>
      <c r="AN862" s="39">
        <f t="shared" si="163"/>
        <v>0</v>
      </c>
      <c r="AO862" s="39">
        <v>0</v>
      </c>
      <c r="AP862" s="39">
        <f t="shared" si="164"/>
        <v>0</v>
      </c>
      <c r="AQ862" s="39"/>
      <c r="AR862" s="39"/>
      <c r="AS862" s="39">
        <f t="shared" si="165"/>
        <v>0</v>
      </c>
      <c r="AT862" s="39">
        <f>SUM(AS862+AS863+AS864)</f>
        <v>0</v>
      </c>
    </row>
    <row r="863" spans="1:46">
      <c r="A863" s="1"/>
      <c r="B863" s="1" t="s">
        <v>371</v>
      </c>
      <c r="C863" s="1" t="s">
        <v>70</v>
      </c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2">
        <f>(R862)</f>
        <v>0</v>
      </c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  <c r="AD863" s="39">
        <f t="shared" si="158"/>
        <v>0</v>
      </c>
      <c r="AE863" s="39">
        <f>(D862-R862)</f>
        <v>0</v>
      </c>
      <c r="AF863" s="39">
        <f t="shared" si="159"/>
        <v>0</v>
      </c>
      <c r="AG863" s="39">
        <f t="shared" si="160"/>
        <v>0</v>
      </c>
      <c r="AH863" s="40">
        <v>0.01</v>
      </c>
      <c r="AI863" s="39">
        <f t="shared" si="161"/>
        <v>0</v>
      </c>
      <c r="AJ863" s="39"/>
      <c r="AK863" s="39">
        <f t="shared" si="162"/>
        <v>0</v>
      </c>
      <c r="AL863" s="40">
        <v>3.3300000000000003E-2</v>
      </c>
      <c r="AM863" s="39">
        <f t="shared" si="175"/>
        <v>0</v>
      </c>
      <c r="AN863" s="39">
        <f t="shared" si="163"/>
        <v>0</v>
      </c>
      <c r="AO863" s="39">
        <v>0</v>
      </c>
      <c r="AP863" s="39">
        <f t="shared" si="164"/>
        <v>0</v>
      </c>
      <c r="AQ863" s="39"/>
      <c r="AR863" s="39"/>
      <c r="AS863" s="39">
        <f t="shared" si="165"/>
        <v>0</v>
      </c>
      <c r="AT863" s="41"/>
    </row>
    <row r="864" spans="1:46">
      <c r="A864" s="1"/>
      <c r="B864" s="1" t="s">
        <v>371</v>
      </c>
      <c r="C864" s="1" t="s">
        <v>167</v>
      </c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2">
        <f>R862</f>
        <v>0</v>
      </c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>
        <f t="shared" si="158"/>
        <v>0</v>
      </c>
      <c r="AE864" s="39">
        <f>(D862-R862)</f>
        <v>0</v>
      </c>
      <c r="AF864" s="39">
        <f t="shared" si="159"/>
        <v>0</v>
      </c>
      <c r="AG864" s="39">
        <f t="shared" si="160"/>
        <v>0</v>
      </c>
      <c r="AH864" s="40">
        <v>1.4999999999999999E-2</v>
      </c>
      <c r="AI864" s="39">
        <f t="shared" si="161"/>
        <v>0</v>
      </c>
      <c r="AJ864" s="39"/>
      <c r="AK864" s="39">
        <f t="shared" si="162"/>
        <v>0</v>
      </c>
      <c r="AL864" s="40">
        <v>3.3300000000000003E-2</v>
      </c>
      <c r="AM864" s="39">
        <f t="shared" si="175"/>
        <v>0</v>
      </c>
      <c r="AN864" s="39">
        <f t="shared" si="163"/>
        <v>0</v>
      </c>
      <c r="AO864" s="39">
        <v>0</v>
      </c>
      <c r="AP864" s="39">
        <f t="shared" si="164"/>
        <v>0</v>
      </c>
      <c r="AQ864" s="39"/>
      <c r="AR864" s="39"/>
      <c r="AS864" s="39">
        <f t="shared" si="165"/>
        <v>0</v>
      </c>
      <c r="AT864" s="39"/>
    </row>
    <row r="865" spans="1:46">
      <c r="A865" s="12"/>
      <c r="B865" s="12" t="s">
        <v>372</v>
      </c>
      <c r="C865" s="12" t="s">
        <v>66</v>
      </c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2">
        <f>SUM(E865:P865)</f>
        <v>0</v>
      </c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  <c r="AD865" s="39">
        <f t="shared" si="158"/>
        <v>0</v>
      </c>
      <c r="AE865" s="39">
        <f>(D865-R865)</f>
        <v>0</v>
      </c>
      <c r="AF865" s="39">
        <f t="shared" si="159"/>
        <v>0</v>
      </c>
      <c r="AG865" s="39">
        <f t="shared" si="160"/>
        <v>0</v>
      </c>
      <c r="AH865" s="40">
        <v>2.9000000000000001E-2</v>
      </c>
      <c r="AI865" s="39">
        <f t="shared" si="161"/>
        <v>0</v>
      </c>
      <c r="AJ865" s="39"/>
      <c r="AK865" s="39">
        <f t="shared" si="162"/>
        <v>0</v>
      </c>
      <c r="AL865" s="40">
        <v>0.04</v>
      </c>
      <c r="AM865" s="39">
        <f t="shared" si="175"/>
        <v>0</v>
      </c>
      <c r="AN865" s="39">
        <f t="shared" si="163"/>
        <v>0</v>
      </c>
      <c r="AO865" s="39">
        <v>0</v>
      </c>
      <c r="AP865" s="39">
        <f t="shared" si="164"/>
        <v>0</v>
      </c>
      <c r="AQ865" s="39"/>
      <c r="AR865" s="39"/>
      <c r="AS865" s="39">
        <f t="shared" si="165"/>
        <v>0</v>
      </c>
      <c r="AT865" s="39">
        <f>SUM(AS865+AS866+AS867+AS868)</f>
        <v>0</v>
      </c>
    </row>
    <row r="866" spans="1:46">
      <c r="A866" s="1"/>
      <c r="B866" s="1" t="s">
        <v>372</v>
      </c>
      <c r="C866" s="1" t="s">
        <v>76</v>
      </c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2">
        <f>(R865)</f>
        <v>0</v>
      </c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  <c r="AD866" s="39">
        <f t="shared" si="158"/>
        <v>0</v>
      </c>
      <c r="AE866" s="39">
        <f>(D865-R865)</f>
        <v>0</v>
      </c>
      <c r="AF866" s="39">
        <f t="shared" si="159"/>
        <v>0</v>
      </c>
      <c r="AG866" s="39">
        <f t="shared" si="160"/>
        <v>0</v>
      </c>
      <c r="AH866" s="40">
        <v>0.03</v>
      </c>
      <c r="AI866" s="39">
        <f t="shared" si="161"/>
        <v>0</v>
      </c>
      <c r="AJ866" s="39"/>
      <c r="AK866" s="39">
        <f t="shared" si="162"/>
        <v>0</v>
      </c>
      <c r="AL866" s="40">
        <v>0.02</v>
      </c>
      <c r="AM866" s="39">
        <f t="shared" si="175"/>
        <v>0</v>
      </c>
      <c r="AN866" s="39">
        <f t="shared" si="163"/>
        <v>0</v>
      </c>
      <c r="AO866" s="39">
        <v>0</v>
      </c>
      <c r="AP866" s="39">
        <f t="shared" si="164"/>
        <v>0</v>
      </c>
      <c r="AQ866" s="39"/>
      <c r="AR866" s="39"/>
      <c r="AS866" s="39">
        <f t="shared" si="165"/>
        <v>0</v>
      </c>
      <c r="AT866" s="41"/>
    </row>
    <row r="867" spans="1:46">
      <c r="A867" s="1"/>
      <c r="B867" s="1" t="s">
        <v>372</v>
      </c>
      <c r="C867" s="1" t="s">
        <v>70</v>
      </c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2">
        <f>R865</f>
        <v>0</v>
      </c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  <c r="AD867" s="39">
        <f t="shared" si="158"/>
        <v>0</v>
      </c>
      <c r="AE867" s="39">
        <f>(D865-R865)</f>
        <v>0</v>
      </c>
      <c r="AF867" s="39">
        <f t="shared" ref="AF867" si="176">(AD867)</f>
        <v>0</v>
      </c>
      <c r="AG867" s="39">
        <f t="shared" ref="AG867" si="177">(AE867-AF867)</f>
        <v>0</v>
      </c>
      <c r="AH867" s="40">
        <v>0.01</v>
      </c>
      <c r="AI867" s="39">
        <f t="shared" ref="AI867" si="178">AG867*AH867</f>
        <v>0</v>
      </c>
      <c r="AJ867" s="39"/>
      <c r="AK867" s="39">
        <f t="shared" ref="AK867" si="179">(AI867+AJ867)</f>
        <v>0</v>
      </c>
      <c r="AL867" s="40">
        <v>3.3300000000000003E-2</v>
      </c>
      <c r="AM867" s="39">
        <f t="shared" ref="AM867" si="180">(AK867*AL867)</f>
        <v>0</v>
      </c>
      <c r="AN867" s="39">
        <f t="shared" ref="AN867" si="181">(AK867-AM867)</f>
        <v>0</v>
      </c>
      <c r="AO867" s="39">
        <v>0</v>
      </c>
      <c r="AP867" s="39">
        <f t="shared" ref="AP867" si="182">AN867-AO867</f>
        <v>0</v>
      </c>
      <c r="AQ867" s="39"/>
      <c r="AR867" s="39"/>
      <c r="AS867" s="39">
        <f t="shared" ref="AS867" si="183">(AP867+AQ867+AR867)</f>
        <v>0</v>
      </c>
      <c r="AT867" s="39"/>
    </row>
    <row r="868" spans="1:46">
      <c r="A868" s="1"/>
      <c r="B868" s="1" t="s">
        <v>372</v>
      </c>
      <c r="C868" s="1" t="s">
        <v>111</v>
      </c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2">
        <f>R865</f>
        <v>0</v>
      </c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  <c r="AD868" s="39">
        <f t="shared" si="158"/>
        <v>0</v>
      </c>
      <c r="AE868" s="39">
        <f>(D865-R865)</f>
        <v>0</v>
      </c>
      <c r="AF868" s="39">
        <f t="shared" si="159"/>
        <v>0</v>
      </c>
      <c r="AG868" s="39">
        <f t="shared" si="160"/>
        <v>0</v>
      </c>
      <c r="AH868" s="40">
        <v>0.01</v>
      </c>
      <c r="AI868" s="39">
        <f t="shared" si="161"/>
        <v>0</v>
      </c>
      <c r="AJ868" s="39"/>
      <c r="AK868" s="39">
        <f t="shared" si="162"/>
        <v>0</v>
      </c>
      <c r="AL868" s="40">
        <v>0</v>
      </c>
      <c r="AM868" s="39">
        <f t="shared" si="175"/>
        <v>0</v>
      </c>
      <c r="AN868" s="39">
        <f t="shared" si="163"/>
        <v>0</v>
      </c>
      <c r="AO868" s="39">
        <v>0</v>
      </c>
      <c r="AP868" s="39">
        <f t="shared" si="164"/>
        <v>0</v>
      </c>
      <c r="AQ868" s="39"/>
      <c r="AR868" s="39"/>
      <c r="AS868" s="39">
        <f t="shared" si="165"/>
        <v>0</v>
      </c>
      <c r="AT868" s="39"/>
    </row>
    <row r="869" spans="1:46">
      <c r="A869" s="15"/>
      <c r="B869" s="15" t="s">
        <v>373</v>
      </c>
      <c r="C869" s="15" t="s">
        <v>66</v>
      </c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2">
        <f>SUM(E869:P869)</f>
        <v>0</v>
      </c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  <c r="AD869" s="39">
        <f t="shared" si="158"/>
        <v>0</v>
      </c>
      <c r="AE869" s="39">
        <f>(D869-R869)</f>
        <v>0</v>
      </c>
      <c r="AF869" s="39">
        <f t="shared" si="159"/>
        <v>0</v>
      </c>
      <c r="AG869" s="39">
        <f t="shared" si="160"/>
        <v>0</v>
      </c>
      <c r="AH869" s="40">
        <v>2.9000000000000001E-2</v>
      </c>
      <c r="AI869" s="39">
        <f t="shared" si="161"/>
        <v>0</v>
      </c>
      <c r="AJ869" s="39"/>
      <c r="AK869" s="39">
        <f t="shared" si="162"/>
        <v>0</v>
      </c>
      <c r="AL869" s="40">
        <v>0.04</v>
      </c>
      <c r="AM869" s="39">
        <f t="shared" si="175"/>
        <v>0</v>
      </c>
      <c r="AN869" s="39">
        <f t="shared" si="163"/>
        <v>0</v>
      </c>
      <c r="AO869" s="39">
        <v>0</v>
      </c>
      <c r="AP869" s="39">
        <f t="shared" si="164"/>
        <v>0</v>
      </c>
      <c r="AQ869" s="39"/>
      <c r="AR869" s="39"/>
      <c r="AS869" s="39">
        <f t="shared" si="165"/>
        <v>0</v>
      </c>
      <c r="AT869" s="39">
        <f>SUM(AS869+AS870)</f>
        <v>0</v>
      </c>
    </row>
    <row r="870" spans="1:46">
      <c r="A870" s="1"/>
      <c r="B870" s="1" t="s">
        <v>373</v>
      </c>
      <c r="C870" s="1" t="s">
        <v>70</v>
      </c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2">
        <f>(R869)</f>
        <v>0</v>
      </c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  <c r="AD870" s="39">
        <f t="shared" si="158"/>
        <v>0</v>
      </c>
      <c r="AE870" s="39">
        <f>(D869-R869)</f>
        <v>0</v>
      </c>
      <c r="AF870" s="39">
        <f t="shared" si="159"/>
        <v>0</v>
      </c>
      <c r="AG870" s="39">
        <f t="shared" si="160"/>
        <v>0</v>
      </c>
      <c r="AH870" s="40">
        <v>0.01</v>
      </c>
      <c r="AI870" s="39">
        <f t="shared" si="161"/>
        <v>0</v>
      </c>
      <c r="AJ870" s="39"/>
      <c r="AK870" s="39">
        <f t="shared" si="162"/>
        <v>0</v>
      </c>
      <c r="AL870" s="40">
        <v>3.3300000000000003E-2</v>
      </c>
      <c r="AM870" s="39">
        <f t="shared" si="175"/>
        <v>0</v>
      </c>
      <c r="AN870" s="39">
        <f t="shared" si="163"/>
        <v>0</v>
      </c>
      <c r="AO870" s="39">
        <v>0</v>
      </c>
      <c r="AP870" s="39">
        <f t="shared" si="164"/>
        <v>0</v>
      </c>
      <c r="AQ870" s="39"/>
      <c r="AR870" s="39"/>
      <c r="AS870" s="39">
        <f t="shared" si="165"/>
        <v>0</v>
      </c>
      <c r="AT870" s="41"/>
    </row>
    <row r="871" spans="1:46">
      <c r="A871" s="15"/>
      <c r="B871" s="15" t="s">
        <v>374</v>
      </c>
      <c r="C871" s="15" t="s">
        <v>66</v>
      </c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2">
        <f>SUM(E871:P871)</f>
        <v>0</v>
      </c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  <c r="AD871" s="39">
        <f t="shared" si="158"/>
        <v>0</v>
      </c>
      <c r="AE871" s="39">
        <f>(D871-R871)</f>
        <v>0</v>
      </c>
      <c r="AF871" s="39">
        <f t="shared" si="159"/>
        <v>0</v>
      </c>
      <c r="AG871" s="39">
        <f t="shared" si="160"/>
        <v>0</v>
      </c>
      <c r="AH871" s="40">
        <v>2.9000000000000001E-2</v>
      </c>
      <c r="AI871" s="39">
        <f t="shared" si="161"/>
        <v>0</v>
      </c>
      <c r="AJ871" s="39"/>
      <c r="AK871" s="39">
        <f t="shared" si="162"/>
        <v>0</v>
      </c>
      <c r="AL871" s="40">
        <v>0.04</v>
      </c>
      <c r="AM871" s="39">
        <f t="shared" si="175"/>
        <v>0</v>
      </c>
      <c r="AN871" s="39">
        <f t="shared" si="163"/>
        <v>0</v>
      </c>
      <c r="AO871" s="39">
        <v>0</v>
      </c>
      <c r="AP871" s="39">
        <f t="shared" si="164"/>
        <v>0</v>
      </c>
      <c r="AQ871" s="39"/>
      <c r="AR871" s="39"/>
      <c r="AS871" s="39">
        <f t="shared" si="165"/>
        <v>0</v>
      </c>
      <c r="AT871" s="39">
        <f>SUM(AS871+AS872+AS873)</f>
        <v>0</v>
      </c>
    </row>
    <row r="872" spans="1:46">
      <c r="A872" s="1"/>
      <c r="B872" s="1" t="s">
        <v>374</v>
      </c>
      <c r="C872" s="1" t="s">
        <v>70</v>
      </c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2">
        <f>(R871)</f>
        <v>0</v>
      </c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  <c r="AD872" s="39">
        <f t="shared" si="158"/>
        <v>0</v>
      </c>
      <c r="AE872" s="39">
        <f>(D871-R871)</f>
        <v>0</v>
      </c>
      <c r="AF872" s="39">
        <f t="shared" si="159"/>
        <v>0</v>
      </c>
      <c r="AG872" s="39">
        <f t="shared" si="160"/>
        <v>0</v>
      </c>
      <c r="AH872" s="40">
        <v>0.01</v>
      </c>
      <c r="AI872" s="39">
        <f t="shared" si="161"/>
        <v>0</v>
      </c>
      <c r="AJ872" s="39"/>
      <c r="AK872" s="39">
        <f t="shared" si="162"/>
        <v>0</v>
      </c>
      <c r="AL872" s="40">
        <v>3.3300000000000003E-2</v>
      </c>
      <c r="AM872" s="39">
        <f t="shared" si="175"/>
        <v>0</v>
      </c>
      <c r="AN872" s="39">
        <f t="shared" si="163"/>
        <v>0</v>
      </c>
      <c r="AO872" s="39">
        <v>0</v>
      </c>
      <c r="AP872" s="39">
        <f t="shared" si="164"/>
        <v>0</v>
      </c>
      <c r="AQ872" s="39"/>
      <c r="AR872" s="39"/>
      <c r="AS872" s="39">
        <f t="shared" si="165"/>
        <v>0</v>
      </c>
      <c r="AT872" s="41"/>
    </row>
    <row r="873" spans="1:46">
      <c r="A873" s="1"/>
      <c r="B873" s="1" t="s">
        <v>374</v>
      </c>
      <c r="C873" s="1" t="s">
        <v>167</v>
      </c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2">
        <f>R871</f>
        <v>0</v>
      </c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  <c r="AD873" s="39">
        <f t="shared" si="158"/>
        <v>0</v>
      </c>
      <c r="AE873" s="39">
        <f>(D871-R871)</f>
        <v>0</v>
      </c>
      <c r="AF873" s="39">
        <f t="shared" si="159"/>
        <v>0</v>
      </c>
      <c r="AG873" s="39">
        <f t="shared" si="160"/>
        <v>0</v>
      </c>
      <c r="AH873" s="40">
        <v>1.4999999999999999E-2</v>
      </c>
      <c r="AI873" s="39">
        <f t="shared" si="161"/>
        <v>0</v>
      </c>
      <c r="AJ873" s="39"/>
      <c r="AK873" s="39">
        <f t="shared" si="162"/>
        <v>0</v>
      </c>
      <c r="AL873" s="40">
        <v>3.3300000000000003E-2</v>
      </c>
      <c r="AM873" s="39">
        <f t="shared" si="175"/>
        <v>0</v>
      </c>
      <c r="AN873" s="39">
        <f t="shared" si="163"/>
        <v>0</v>
      </c>
      <c r="AO873" s="39">
        <v>0</v>
      </c>
      <c r="AP873" s="39">
        <f t="shared" si="164"/>
        <v>0</v>
      </c>
      <c r="AQ873" s="39"/>
      <c r="AR873" s="39"/>
      <c r="AS873" s="39">
        <f t="shared" si="165"/>
        <v>0</v>
      </c>
      <c r="AT873" s="41"/>
    </row>
    <row r="874" spans="1:46">
      <c r="A874" s="17"/>
      <c r="B874" s="17" t="s">
        <v>375</v>
      </c>
      <c r="C874" s="17" t="s">
        <v>66</v>
      </c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2">
        <f>SUM(E874:P874)</f>
        <v>0</v>
      </c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  <c r="AD874" s="39">
        <f t="shared" si="158"/>
        <v>0</v>
      </c>
      <c r="AE874" s="39">
        <f>(D874-R874)</f>
        <v>0</v>
      </c>
      <c r="AF874" s="39">
        <f t="shared" si="159"/>
        <v>0</v>
      </c>
      <c r="AG874" s="39">
        <f t="shared" si="160"/>
        <v>0</v>
      </c>
      <c r="AH874" s="40">
        <v>2.9000000000000001E-2</v>
      </c>
      <c r="AI874" s="39">
        <f t="shared" si="161"/>
        <v>0</v>
      </c>
      <c r="AJ874" s="39"/>
      <c r="AK874" s="39">
        <f t="shared" si="162"/>
        <v>0</v>
      </c>
      <c r="AL874" s="40">
        <v>0.04</v>
      </c>
      <c r="AM874" s="39">
        <f t="shared" si="175"/>
        <v>0</v>
      </c>
      <c r="AN874" s="39">
        <f t="shared" si="163"/>
        <v>0</v>
      </c>
      <c r="AO874" s="39">
        <v>0</v>
      </c>
      <c r="AP874" s="39">
        <f t="shared" si="164"/>
        <v>0</v>
      </c>
      <c r="AQ874" s="39"/>
      <c r="AR874" s="39"/>
      <c r="AS874" s="39">
        <f t="shared" si="165"/>
        <v>0</v>
      </c>
      <c r="AT874" s="39">
        <f>SUM(AS874+AS875+AS876+AS877)</f>
        <v>0</v>
      </c>
    </row>
    <row r="875" spans="1:46">
      <c r="A875" s="1"/>
      <c r="B875" s="1" t="s">
        <v>375</v>
      </c>
      <c r="C875" s="1" t="s">
        <v>70</v>
      </c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2">
        <f>(R874)</f>
        <v>0</v>
      </c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  <c r="AD875" s="39">
        <f t="shared" si="158"/>
        <v>0</v>
      </c>
      <c r="AE875" s="39">
        <f>(D874-R874)</f>
        <v>0</v>
      </c>
      <c r="AF875" s="39">
        <f t="shared" si="159"/>
        <v>0</v>
      </c>
      <c r="AG875" s="39">
        <f t="shared" si="160"/>
        <v>0</v>
      </c>
      <c r="AH875" s="40">
        <v>0.01</v>
      </c>
      <c r="AI875" s="39">
        <f t="shared" si="161"/>
        <v>0</v>
      </c>
      <c r="AJ875" s="39"/>
      <c r="AK875" s="39">
        <f t="shared" si="162"/>
        <v>0</v>
      </c>
      <c r="AL875" s="40">
        <v>0</v>
      </c>
      <c r="AM875" s="39">
        <f t="shared" si="175"/>
        <v>0</v>
      </c>
      <c r="AN875" s="39">
        <f t="shared" si="163"/>
        <v>0</v>
      </c>
      <c r="AO875" s="39">
        <v>0</v>
      </c>
      <c r="AP875" s="39">
        <f t="shared" si="164"/>
        <v>0</v>
      </c>
      <c r="AQ875" s="39"/>
      <c r="AR875" s="39"/>
      <c r="AS875" s="39">
        <f t="shared" si="165"/>
        <v>0</v>
      </c>
      <c r="AT875" s="41"/>
    </row>
    <row r="876" spans="1:46">
      <c r="A876" s="1"/>
      <c r="B876" s="1" t="s">
        <v>375</v>
      </c>
      <c r="C876" s="1" t="s">
        <v>376</v>
      </c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2">
        <f>R874</f>
        <v>0</v>
      </c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  <c r="AD876" s="39">
        <f t="shared" si="158"/>
        <v>0</v>
      </c>
      <c r="AE876" s="39">
        <f>(D874-R874)</f>
        <v>0</v>
      </c>
      <c r="AF876" s="39">
        <f t="shared" si="159"/>
        <v>0</v>
      </c>
      <c r="AG876" s="39">
        <f t="shared" si="160"/>
        <v>0</v>
      </c>
      <c r="AH876" s="40">
        <v>5.0000000000000001E-3</v>
      </c>
      <c r="AI876" s="39">
        <f t="shared" si="161"/>
        <v>0</v>
      </c>
      <c r="AJ876" s="39"/>
      <c r="AK876" s="39">
        <f t="shared" si="162"/>
        <v>0</v>
      </c>
      <c r="AL876" s="40">
        <v>0</v>
      </c>
      <c r="AM876" s="39">
        <f t="shared" si="175"/>
        <v>0</v>
      </c>
      <c r="AN876" s="39">
        <f t="shared" si="163"/>
        <v>0</v>
      </c>
      <c r="AO876" s="39">
        <v>0</v>
      </c>
      <c r="AP876" s="39">
        <f t="shared" si="164"/>
        <v>0</v>
      </c>
      <c r="AQ876" s="39"/>
      <c r="AR876" s="39"/>
      <c r="AS876" s="39">
        <f t="shared" si="165"/>
        <v>0</v>
      </c>
      <c r="AT876" s="39"/>
    </row>
    <row r="877" spans="1:46">
      <c r="A877" s="1"/>
      <c r="B877" s="1" t="s">
        <v>375</v>
      </c>
      <c r="C877" s="1" t="s">
        <v>111</v>
      </c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2">
        <f>R874</f>
        <v>0</v>
      </c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  <c r="AD877" s="39">
        <f t="shared" si="158"/>
        <v>0</v>
      </c>
      <c r="AE877" s="39">
        <f>(D874-R874)</f>
        <v>0</v>
      </c>
      <c r="AF877" s="39">
        <f t="shared" si="159"/>
        <v>0</v>
      </c>
      <c r="AG877" s="39">
        <f t="shared" si="160"/>
        <v>0</v>
      </c>
      <c r="AH877" s="40">
        <v>5.0000000000000001E-3</v>
      </c>
      <c r="AI877" s="39">
        <f t="shared" si="161"/>
        <v>0</v>
      </c>
      <c r="AJ877" s="39"/>
      <c r="AK877" s="39">
        <f t="shared" si="162"/>
        <v>0</v>
      </c>
      <c r="AL877" s="40">
        <v>0</v>
      </c>
      <c r="AM877" s="39">
        <f t="shared" si="175"/>
        <v>0</v>
      </c>
      <c r="AN877" s="39">
        <f t="shared" si="163"/>
        <v>0</v>
      </c>
      <c r="AO877" s="39">
        <v>0</v>
      </c>
      <c r="AP877" s="39">
        <f t="shared" si="164"/>
        <v>0</v>
      </c>
      <c r="AQ877" s="39"/>
      <c r="AR877" s="39"/>
      <c r="AS877" s="39">
        <f t="shared" si="165"/>
        <v>0</v>
      </c>
      <c r="AT877" s="39"/>
    </row>
    <row r="878" spans="1:46">
      <c r="A878" s="12"/>
      <c r="B878" s="12" t="s">
        <v>377</v>
      </c>
      <c r="C878" s="12" t="s">
        <v>66</v>
      </c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2">
        <f>SUM(E878:P878)</f>
        <v>0</v>
      </c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  <c r="AD878" s="39">
        <f t="shared" si="158"/>
        <v>0</v>
      </c>
      <c r="AE878" s="39">
        <f>(D878-R878)</f>
        <v>0</v>
      </c>
      <c r="AF878" s="39">
        <f t="shared" si="159"/>
        <v>0</v>
      </c>
      <c r="AG878" s="39">
        <f t="shared" si="160"/>
        <v>0</v>
      </c>
      <c r="AH878" s="40">
        <v>2.9000000000000001E-2</v>
      </c>
      <c r="AI878" s="39">
        <f t="shared" si="161"/>
        <v>0</v>
      </c>
      <c r="AJ878" s="39"/>
      <c r="AK878" s="39">
        <f t="shared" si="162"/>
        <v>0</v>
      </c>
      <c r="AL878" s="40">
        <v>0.04</v>
      </c>
      <c r="AM878" s="39">
        <f t="shared" si="175"/>
        <v>0</v>
      </c>
      <c r="AN878" s="39">
        <f t="shared" si="163"/>
        <v>0</v>
      </c>
      <c r="AO878" s="39">
        <v>0</v>
      </c>
      <c r="AP878" s="39">
        <f t="shared" si="164"/>
        <v>0</v>
      </c>
      <c r="AQ878" s="39"/>
      <c r="AR878" s="39"/>
      <c r="AS878" s="39">
        <f t="shared" si="165"/>
        <v>0</v>
      </c>
      <c r="AT878" s="39">
        <f>SUM(AS878+AS879+AS880+AS881+AS882)</f>
        <v>0</v>
      </c>
    </row>
    <row r="879" spans="1:46">
      <c r="A879" s="1"/>
      <c r="B879" s="1" t="s">
        <v>377</v>
      </c>
      <c r="C879" s="1" t="s">
        <v>76</v>
      </c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2">
        <f>(R878)</f>
        <v>0</v>
      </c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  <c r="AD879" s="39">
        <f t="shared" si="158"/>
        <v>0</v>
      </c>
      <c r="AE879" s="39">
        <f>(D878-R878)</f>
        <v>0</v>
      </c>
      <c r="AF879" s="39">
        <f t="shared" si="159"/>
        <v>0</v>
      </c>
      <c r="AG879" s="39">
        <f t="shared" si="160"/>
        <v>0</v>
      </c>
      <c r="AH879" s="40">
        <v>0.03</v>
      </c>
      <c r="AI879" s="39">
        <f t="shared" si="161"/>
        <v>0</v>
      </c>
      <c r="AJ879" s="39"/>
      <c r="AK879" s="39">
        <f t="shared" si="162"/>
        <v>0</v>
      </c>
      <c r="AL879" s="40">
        <v>3.3300000000000003E-2</v>
      </c>
      <c r="AM879" s="39">
        <f t="shared" si="175"/>
        <v>0</v>
      </c>
      <c r="AN879" s="39">
        <f t="shared" si="163"/>
        <v>0</v>
      </c>
      <c r="AO879" s="39">
        <v>0</v>
      </c>
      <c r="AP879" s="39">
        <f t="shared" si="164"/>
        <v>0</v>
      </c>
      <c r="AQ879" s="39"/>
      <c r="AR879" s="39"/>
      <c r="AS879" s="39">
        <f t="shared" si="165"/>
        <v>0</v>
      </c>
      <c r="AT879" s="41"/>
    </row>
    <row r="880" spans="1:46">
      <c r="A880" s="1"/>
      <c r="B880" s="1" t="s">
        <v>377</v>
      </c>
      <c r="C880" s="1" t="s">
        <v>70</v>
      </c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2">
        <f>(R878)</f>
        <v>0</v>
      </c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  <c r="AD880" s="39">
        <f t="shared" si="158"/>
        <v>0</v>
      </c>
      <c r="AE880" s="39">
        <f>(D878-R878)</f>
        <v>0</v>
      </c>
      <c r="AF880" s="39">
        <f t="shared" si="159"/>
        <v>0</v>
      </c>
      <c r="AG880" s="39">
        <f t="shared" si="160"/>
        <v>0</v>
      </c>
      <c r="AH880" s="40">
        <v>0.01</v>
      </c>
      <c r="AI880" s="39">
        <f t="shared" si="161"/>
        <v>0</v>
      </c>
      <c r="AJ880" s="39"/>
      <c r="AK880" s="39">
        <f t="shared" si="162"/>
        <v>0</v>
      </c>
      <c r="AL880" s="40">
        <v>0</v>
      </c>
      <c r="AM880" s="39">
        <f t="shared" si="175"/>
        <v>0</v>
      </c>
      <c r="AN880" s="39">
        <f t="shared" si="163"/>
        <v>0</v>
      </c>
      <c r="AO880" s="39">
        <v>0</v>
      </c>
      <c r="AP880" s="39">
        <f t="shared" si="164"/>
        <v>0</v>
      </c>
      <c r="AQ880" s="39"/>
      <c r="AR880" s="39"/>
      <c r="AS880" s="39">
        <f t="shared" si="165"/>
        <v>0</v>
      </c>
      <c r="AT880" s="41"/>
    </row>
    <row r="881" spans="1:46">
      <c r="A881" s="1"/>
      <c r="B881" s="1" t="s">
        <v>377</v>
      </c>
      <c r="C881" s="1" t="s">
        <v>376</v>
      </c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2">
        <f>R878</f>
        <v>0</v>
      </c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  <c r="AD881" s="39">
        <f t="shared" si="158"/>
        <v>0</v>
      </c>
      <c r="AE881" s="39">
        <f>(D878-R878)</f>
        <v>0</v>
      </c>
      <c r="AF881" s="39">
        <f t="shared" si="159"/>
        <v>0</v>
      </c>
      <c r="AG881" s="39">
        <f t="shared" si="160"/>
        <v>0</v>
      </c>
      <c r="AH881" s="40">
        <v>5.0000000000000001E-3</v>
      </c>
      <c r="AI881" s="39">
        <f t="shared" si="161"/>
        <v>0</v>
      </c>
      <c r="AJ881" s="39"/>
      <c r="AK881" s="39">
        <f t="shared" si="162"/>
        <v>0</v>
      </c>
      <c r="AL881" s="40">
        <v>0</v>
      </c>
      <c r="AM881" s="39">
        <f t="shared" si="175"/>
        <v>0</v>
      </c>
      <c r="AN881" s="39">
        <f t="shared" si="163"/>
        <v>0</v>
      </c>
      <c r="AO881" s="39">
        <v>0</v>
      </c>
      <c r="AP881" s="39">
        <f t="shared" si="164"/>
        <v>0</v>
      </c>
      <c r="AQ881" s="39"/>
      <c r="AR881" s="39"/>
      <c r="AS881" s="39">
        <f t="shared" si="165"/>
        <v>0</v>
      </c>
      <c r="AT881" s="41"/>
    </row>
    <row r="882" spans="1:46">
      <c r="A882" s="1"/>
      <c r="B882" s="1" t="s">
        <v>377</v>
      </c>
      <c r="C882" s="1" t="s">
        <v>111</v>
      </c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2">
        <f>R878</f>
        <v>0</v>
      </c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  <c r="AD882" s="39">
        <f t="shared" si="158"/>
        <v>0</v>
      </c>
      <c r="AE882" s="39">
        <f>(D878-R878)</f>
        <v>0</v>
      </c>
      <c r="AF882" s="39">
        <f t="shared" si="159"/>
        <v>0</v>
      </c>
      <c r="AG882" s="39">
        <f t="shared" si="160"/>
        <v>0</v>
      </c>
      <c r="AH882" s="40">
        <v>8.0000000000000002E-3</v>
      </c>
      <c r="AI882" s="39">
        <f t="shared" si="161"/>
        <v>0</v>
      </c>
      <c r="AJ882" s="39"/>
      <c r="AK882" s="39">
        <f t="shared" si="162"/>
        <v>0</v>
      </c>
      <c r="AL882" s="40">
        <v>0</v>
      </c>
      <c r="AM882" s="39">
        <f t="shared" si="175"/>
        <v>0</v>
      </c>
      <c r="AN882" s="39">
        <f t="shared" si="163"/>
        <v>0</v>
      </c>
      <c r="AO882" s="39">
        <v>0</v>
      </c>
      <c r="AP882" s="39">
        <f t="shared" si="164"/>
        <v>0</v>
      </c>
      <c r="AQ882" s="39"/>
      <c r="AR882" s="39"/>
      <c r="AS882" s="39">
        <f t="shared" si="165"/>
        <v>0</v>
      </c>
      <c r="AT882" s="41"/>
    </row>
    <row r="883" spans="1:46">
      <c r="A883" s="15"/>
      <c r="B883" s="15" t="s">
        <v>378</v>
      </c>
      <c r="C883" s="15" t="s">
        <v>66</v>
      </c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2">
        <f>SUM(E883:P883)</f>
        <v>0</v>
      </c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  <c r="AD883" s="39">
        <f t="shared" si="158"/>
        <v>0</v>
      </c>
      <c r="AE883" s="39">
        <f>(D883-R883)</f>
        <v>0</v>
      </c>
      <c r="AF883" s="39">
        <f t="shared" si="159"/>
        <v>0</v>
      </c>
      <c r="AG883" s="39">
        <f t="shared" si="160"/>
        <v>0</v>
      </c>
      <c r="AH883" s="40">
        <v>2.9000000000000001E-2</v>
      </c>
      <c r="AI883" s="39">
        <f t="shared" si="161"/>
        <v>0</v>
      </c>
      <c r="AJ883" s="39"/>
      <c r="AK883" s="39">
        <f t="shared" si="162"/>
        <v>0</v>
      </c>
      <c r="AL883" s="40">
        <v>0.04</v>
      </c>
      <c r="AM883" s="39">
        <f t="shared" si="175"/>
        <v>0</v>
      </c>
      <c r="AN883" s="39">
        <f t="shared" si="163"/>
        <v>0</v>
      </c>
      <c r="AO883" s="39">
        <v>0</v>
      </c>
      <c r="AP883" s="39">
        <f t="shared" si="164"/>
        <v>0</v>
      </c>
      <c r="AQ883" s="39"/>
      <c r="AR883" s="39"/>
      <c r="AS883" s="39">
        <f t="shared" si="165"/>
        <v>0</v>
      </c>
      <c r="AT883" s="39">
        <f>SUM(AS883+AS884+AS885+AS886+AS887)</f>
        <v>0</v>
      </c>
    </row>
    <row r="884" spans="1:46">
      <c r="A884" s="1"/>
      <c r="B884" s="1" t="s">
        <v>378</v>
      </c>
      <c r="C884" s="1" t="s">
        <v>76</v>
      </c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2">
        <f>(R883)</f>
        <v>0</v>
      </c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  <c r="AD884" s="39">
        <f t="shared" si="158"/>
        <v>0</v>
      </c>
      <c r="AE884" s="39">
        <f>(D883-R883)</f>
        <v>0</v>
      </c>
      <c r="AF884" s="39">
        <f t="shared" si="159"/>
        <v>0</v>
      </c>
      <c r="AG884" s="39">
        <f t="shared" si="160"/>
        <v>0</v>
      </c>
      <c r="AH884" s="40">
        <v>4.4999999999999998E-2</v>
      </c>
      <c r="AI884" s="39">
        <f t="shared" si="161"/>
        <v>0</v>
      </c>
      <c r="AJ884" s="39"/>
      <c r="AK884" s="39">
        <f t="shared" si="162"/>
        <v>0</v>
      </c>
      <c r="AL884" s="40">
        <v>3.3300000000000003E-2</v>
      </c>
      <c r="AM884" s="39">
        <f t="shared" si="175"/>
        <v>0</v>
      </c>
      <c r="AN884" s="39">
        <f t="shared" si="163"/>
        <v>0</v>
      </c>
      <c r="AO884" s="39">
        <v>0</v>
      </c>
      <c r="AP884" s="39">
        <f t="shared" si="164"/>
        <v>0</v>
      </c>
      <c r="AQ884" s="39"/>
      <c r="AR884" s="39"/>
      <c r="AS884" s="39">
        <f t="shared" si="165"/>
        <v>0</v>
      </c>
      <c r="AT884" s="41"/>
    </row>
    <row r="885" spans="1:46">
      <c r="A885" s="1"/>
      <c r="B885" s="1" t="s">
        <v>378</v>
      </c>
      <c r="C885" s="1" t="s">
        <v>70</v>
      </c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2">
        <f>R883</f>
        <v>0</v>
      </c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  <c r="AD885" s="39">
        <f t="shared" si="158"/>
        <v>0</v>
      </c>
      <c r="AE885" s="39">
        <f>(D883-R883)</f>
        <v>0</v>
      </c>
      <c r="AF885" s="39">
        <f t="shared" si="159"/>
        <v>0</v>
      </c>
      <c r="AG885" s="39">
        <f t="shared" si="160"/>
        <v>0</v>
      </c>
      <c r="AH885" s="40">
        <v>0.01</v>
      </c>
      <c r="AI885" s="39">
        <f t="shared" si="161"/>
        <v>0</v>
      </c>
      <c r="AJ885" s="39"/>
      <c r="AK885" s="39">
        <f t="shared" si="162"/>
        <v>0</v>
      </c>
      <c r="AL885" s="40">
        <v>0</v>
      </c>
      <c r="AM885" s="39">
        <f t="shared" si="175"/>
        <v>0</v>
      </c>
      <c r="AN885" s="39">
        <f t="shared" si="163"/>
        <v>0</v>
      </c>
      <c r="AO885" s="39">
        <v>0</v>
      </c>
      <c r="AP885" s="39">
        <f t="shared" si="164"/>
        <v>0</v>
      </c>
      <c r="AQ885" s="39"/>
      <c r="AR885" s="39"/>
      <c r="AS885" s="39">
        <f t="shared" si="165"/>
        <v>0</v>
      </c>
      <c r="AT885" s="41"/>
    </row>
    <row r="886" spans="1:46">
      <c r="A886" s="1"/>
      <c r="B886" s="1" t="s">
        <v>378</v>
      </c>
      <c r="C886" s="1" t="s">
        <v>376</v>
      </c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2">
        <f>R883</f>
        <v>0</v>
      </c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  <c r="AD886" s="39">
        <f t="shared" si="158"/>
        <v>0</v>
      </c>
      <c r="AE886" s="39">
        <f>(D883-R883)</f>
        <v>0</v>
      </c>
      <c r="AF886" s="39">
        <f t="shared" si="159"/>
        <v>0</v>
      </c>
      <c r="AG886" s="39">
        <f t="shared" si="160"/>
        <v>0</v>
      </c>
      <c r="AH886" s="40">
        <v>5.0000000000000001E-3</v>
      </c>
      <c r="AI886" s="39">
        <f t="shared" si="161"/>
        <v>0</v>
      </c>
      <c r="AJ886" s="39"/>
      <c r="AK886" s="39">
        <f t="shared" si="162"/>
        <v>0</v>
      </c>
      <c r="AL886" s="40">
        <v>0</v>
      </c>
      <c r="AM886" s="39">
        <f t="shared" si="175"/>
        <v>0</v>
      </c>
      <c r="AN886" s="39">
        <f t="shared" si="163"/>
        <v>0</v>
      </c>
      <c r="AO886" s="39">
        <v>0</v>
      </c>
      <c r="AP886" s="39">
        <f t="shared" si="164"/>
        <v>0</v>
      </c>
      <c r="AQ886" s="39"/>
      <c r="AR886" s="39"/>
      <c r="AS886" s="39">
        <f t="shared" si="165"/>
        <v>0</v>
      </c>
      <c r="AT886" s="41"/>
    </row>
    <row r="887" spans="1:46">
      <c r="A887" s="1"/>
      <c r="B887" s="1" t="s">
        <v>378</v>
      </c>
      <c r="C887" s="1" t="s">
        <v>111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2">
        <f>R883</f>
        <v>0</v>
      </c>
      <c r="S887" s="39"/>
      <c r="T887" s="39"/>
      <c r="U887" s="39"/>
      <c r="V887" s="39"/>
      <c r="W887" s="39"/>
      <c r="X887" s="39"/>
      <c r="Y887" s="39"/>
      <c r="Z887" s="39"/>
      <c r="AA887" s="39"/>
      <c r="AB887" s="39"/>
      <c r="AC887" s="39"/>
      <c r="AD887" s="39">
        <f t="shared" si="158"/>
        <v>0</v>
      </c>
      <c r="AE887" s="39">
        <f>(D883-R883)</f>
        <v>0</v>
      </c>
      <c r="AF887" s="39">
        <f t="shared" si="159"/>
        <v>0</v>
      </c>
      <c r="AG887" s="39">
        <f t="shared" si="160"/>
        <v>0</v>
      </c>
      <c r="AH887" s="40">
        <v>5.0000000000000001E-3</v>
      </c>
      <c r="AI887" s="39">
        <f t="shared" si="161"/>
        <v>0</v>
      </c>
      <c r="AJ887" s="39"/>
      <c r="AK887" s="39">
        <f t="shared" si="162"/>
        <v>0</v>
      </c>
      <c r="AL887" s="40">
        <v>0</v>
      </c>
      <c r="AM887" s="39">
        <f t="shared" si="175"/>
        <v>0</v>
      </c>
      <c r="AN887" s="39">
        <f t="shared" si="163"/>
        <v>0</v>
      </c>
      <c r="AO887" s="39">
        <v>0</v>
      </c>
      <c r="AP887" s="39">
        <f t="shared" si="164"/>
        <v>0</v>
      </c>
      <c r="AQ887" s="39"/>
      <c r="AR887" s="39"/>
      <c r="AS887" s="39">
        <f t="shared" si="165"/>
        <v>0</v>
      </c>
      <c r="AT887" s="41"/>
    </row>
    <row r="888" spans="1:46">
      <c r="A888" s="15"/>
      <c r="B888" s="15" t="s">
        <v>379</v>
      </c>
      <c r="C888" s="15" t="s">
        <v>66</v>
      </c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2">
        <f>SUM(E888:P888)</f>
        <v>0</v>
      </c>
      <c r="S888" s="39"/>
      <c r="T888" s="39"/>
      <c r="U888" s="39"/>
      <c r="V888" s="39"/>
      <c r="W888" s="39"/>
      <c r="X888" s="39"/>
      <c r="Y888" s="39"/>
      <c r="Z888" s="39"/>
      <c r="AA888" s="39"/>
      <c r="AB888" s="39"/>
      <c r="AC888" s="39"/>
      <c r="AD888" s="39">
        <f t="shared" si="158"/>
        <v>0</v>
      </c>
      <c r="AE888" s="39">
        <f>(D888-R888)</f>
        <v>0</v>
      </c>
      <c r="AF888" s="39">
        <f t="shared" si="159"/>
        <v>0</v>
      </c>
      <c r="AG888" s="39">
        <f t="shared" si="160"/>
        <v>0</v>
      </c>
      <c r="AH888" s="40">
        <v>2.9000000000000001E-2</v>
      </c>
      <c r="AI888" s="39">
        <f t="shared" si="161"/>
        <v>0</v>
      </c>
      <c r="AJ888" s="39"/>
      <c r="AK888" s="39">
        <f t="shared" si="162"/>
        <v>0</v>
      </c>
      <c r="AL888" s="40">
        <v>0.04</v>
      </c>
      <c r="AM888" s="39">
        <f t="shared" si="175"/>
        <v>0</v>
      </c>
      <c r="AN888" s="39">
        <f t="shared" si="163"/>
        <v>0</v>
      </c>
      <c r="AO888" s="39">
        <v>0</v>
      </c>
      <c r="AP888" s="39">
        <f t="shared" si="164"/>
        <v>0</v>
      </c>
      <c r="AQ888" s="39"/>
      <c r="AR888" s="39"/>
      <c r="AS888" s="39">
        <f t="shared" si="165"/>
        <v>0</v>
      </c>
      <c r="AT888" s="39">
        <f>SUM(AS888+AS889+AS890)</f>
        <v>0</v>
      </c>
    </row>
    <row r="889" spans="1:46">
      <c r="A889" s="1"/>
      <c r="B889" s="1" t="s">
        <v>379</v>
      </c>
      <c r="C889" s="1" t="s">
        <v>70</v>
      </c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2">
        <f>(R888)</f>
        <v>0</v>
      </c>
      <c r="S889" s="39"/>
      <c r="T889" s="39"/>
      <c r="U889" s="39"/>
      <c r="V889" s="39"/>
      <c r="W889" s="39"/>
      <c r="X889" s="39"/>
      <c r="Y889" s="39"/>
      <c r="Z889" s="39"/>
      <c r="AA889" s="39"/>
      <c r="AB889" s="39"/>
      <c r="AC889" s="39"/>
      <c r="AD889" s="39">
        <f t="shared" si="158"/>
        <v>0</v>
      </c>
      <c r="AE889" s="39">
        <f>(D888-R888)</f>
        <v>0</v>
      </c>
      <c r="AF889" s="39">
        <f t="shared" si="159"/>
        <v>0</v>
      </c>
      <c r="AG889" s="39">
        <f t="shared" si="160"/>
        <v>0</v>
      </c>
      <c r="AH889" s="40">
        <v>0.01</v>
      </c>
      <c r="AI889" s="39">
        <f t="shared" si="161"/>
        <v>0</v>
      </c>
      <c r="AJ889" s="39"/>
      <c r="AK889" s="39">
        <f t="shared" si="162"/>
        <v>0</v>
      </c>
      <c r="AL889" s="40">
        <v>0</v>
      </c>
      <c r="AM889" s="39">
        <f t="shared" si="175"/>
        <v>0</v>
      </c>
      <c r="AN889" s="39">
        <f t="shared" si="163"/>
        <v>0</v>
      </c>
      <c r="AO889" s="39">
        <v>0</v>
      </c>
      <c r="AP889" s="39">
        <f t="shared" si="164"/>
        <v>0</v>
      </c>
      <c r="AQ889" s="39"/>
      <c r="AR889" s="39"/>
      <c r="AS889" s="39">
        <f t="shared" si="165"/>
        <v>0</v>
      </c>
      <c r="AT889" s="41"/>
    </row>
    <row r="890" spans="1:46">
      <c r="A890" s="1"/>
      <c r="B890" s="1" t="s">
        <v>379</v>
      </c>
      <c r="C890" s="1" t="s">
        <v>376</v>
      </c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2">
        <f>R888</f>
        <v>0</v>
      </c>
      <c r="S890" s="39"/>
      <c r="T890" s="39"/>
      <c r="U890" s="39"/>
      <c r="V890" s="39"/>
      <c r="W890" s="39"/>
      <c r="X890" s="39"/>
      <c r="Y890" s="39"/>
      <c r="Z890" s="39"/>
      <c r="AA890" s="39"/>
      <c r="AB890" s="39"/>
      <c r="AC890" s="39"/>
      <c r="AD890" s="39">
        <f t="shared" si="158"/>
        <v>0</v>
      </c>
      <c r="AE890" s="39">
        <f>(D888-R888)</f>
        <v>0</v>
      </c>
      <c r="AF890" s="39">
        <f t="shared" si="159"/>
        <v>0</v>
      </c>
      <c r="AG890" s="39">
        <f t="shared" si="160"/>
        <v>0</v>
      </c>
      <c r="AH890" s="40">
        <v>5.0000000000000001E-3</v>
      </c>
      <c r="AI890" s="39">
        <f t="shared" si="161"/>
        <v>0</v>
      </c>
      <c r="AJ890" s="39"/>
      <c r="AK890" s="39">
        <f t="shared" si="162"/>
        <v>0</v>
      </c>
      <c r="AL890" s="40">
        <v>0</v>
      </c>
      <c r="AM890" s="39">
        <f t="shared" si="175"/>
        <v>0</v>
      </c>
      <c r="AN890" s="39">
        <f t="shared" si="163"/>
        <v>0</v>
      </c>
      <c r="AO890" s="39">
        <v>0</v>
      </c>
      <c r="AP890" s="39">
        <f t="shared" si="164"/>
        <v>0</v>
      </c>
      <c r="AQ890" s="39"/>
      <c r="AR890" s="39"/>
      <c r="AS890" s="39">
        <f t="shared" si="165"/>
        <v>0</v>
      </c>
      <c r="AT890" s="39"/>
    </row>
    <row r="891" spans="1:46">
      <c r="A891" s="12"/>
      <c r="B891" s="12" t="s">
        <v>380</v>
      </c>
      <c r="C891" s="12" t="s">
        <v>66</v>
      </c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2">
        <f>SUM(E891:P891)</f>
        <v>0</v>
      </c>
      <c r="S891" s="39"/>
      <c r="T891" s="39"/>
      <c r="U891" s="39"/>
      <c r="V891" s="39"/>
      <c r="W891" s="39"/>
      <c r="X891" s="39"/>
      <c r="Y891" s="39"/>
      <c r="Z891" s="39"/>
      <c r="AA891" s="39"/>
      <c r="AB891" s="39"/>
      <c r="AC891" s="39"/>
      <c r="AD891" s="39">
        <f t="shared" si="158"/>
        <v>0</v>
      </c>
      <c r="AE891" s="39">
        <f>(D891-R891)</f>
        <v>0</v>
      </c>
      <c r="AF891" s="39">
        <f t="shared" si="159"/>
        <v>0</v>
      </c>
      <c r="AG891" s="39">
        <f t="shared" si="160"/>
        <v>0</v>
      </c>
      <c r="AH891" s="40">
        <v>2.9000000000000001E-2</v>
      </c>
      <c r="AI891" s="39">
        <f t="shared" si="161"/>
        <v>0</v>
      </c>
      <c r="AJ891" s="39"/>
      <c r="AK891" s="39">
        <f t="shared" si="162"/>
        <v>0</v>
      </c>
      <c r="AL891" s="40">
        <v>0.04</v>
      </c>
      <c r="AM891" s="39">
        <f t="shared" si="175"/>
        <v>0</v>
      </c>
      <c r="AN891" s="39">
        <f t="shared" si="163"/>
        <v>0</v>
      </c>
      <c r="AO891" s="39">
        <v>0</v>
      </c>
      <c r="AP891" s="39">
        <f t="shared" si="164"/>
        <v>0</v>
      </c>
      <c r="AQ891" s="39"/>
      <c r="AR891" s="39"/>
      <c r="AS891" s="39">
        <f t="shared" si="165"/>
        <v>0</v>
      </c>
      <c r="AT891" s="39">
        <f>SUM(AS891+AS892+AS893+AS894+AS895)</f>
        <v>0</v>
      </c>
    </row>
    <row r="892" spans="1:46">
      <c r="A892" s="1"/>
      <c r="B892" s="1" t="s">
        <v>380</v>
      </c>
      <c r="C892" s="1" t="s">
        <v>76</v>
      </c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2">
        <f>(R891)</f>
        <v>0</v>
      </c>
      <c r="S892" s="39"/>
      <c r="T892" s="39"/>
      <c r="U892" s="39"/>
      <c r="V892" s="39"/>
      <c r="W892" s="39"/>
      <c r="X892" s="39"/>
      <c r="Y892" s="39"/>
      <c r="Z892" s="39"/>
      <c r="AA892" s="39"/>
      <c r="AB892" s="39"/>
      <c r="AC892" s="39"/>
      <c r="AD892" s="39">
        <f t="shared" si="158"/>
        <v>0</v>
      </c>
      <c r="AE892" s="39">
        <f>(D891-R891)</f>
        <v>0</v>
      </c>
      <c r="AF892" s="39">
        <f t="shared" si="159"/>
        <v>0</v>
      </c>
      <c r="AG892" s="39">
        <f t="shared" si="160"/>
        <v>0</v>
      </c>
      <c r="AH892" s="40">
        <v>0.04</v>
      </c>
      <c r="AI892" s="39">
        <f t="shared" si="161"/>
        <v>0</v>
      </c>
      <c r="AJ892" s="39"/>
      <c r="AK892" s="39">
        <f t="shared" si="162"/>
        <v>0</v>
      </c>
      <c r="AL892" s="40">
        <v>0</v>
      </c>
      <c r="AM892" s="39">
        <f t="shared" si="175"/>
        <v>0</v>
      </c>
      <c r="AN892" s="39">
        <f t="shared" si="163"/>
        <v>0</v>
      </c>
      <c r="AO892" s="39">
        <v>0</v>
      </c>
      <c r="AP892" s="39">
        <f t="shared" si="164"/>
        <v>0</v>
      </c>
      <c r="AQ892" s="39"/>
      <c r="AR892" s="39"/>
      <c r="AS892" s="39">
        <f t="shared" si="165"/>
        <v>0</v>
      </c>
      <c r="AT892" s="41"/>
    </row>
    <row r="893" spans="1:46">
      <c r="A893" s="1"/>
      <c r="B893" s="1" t="s">
        <v>380</v>
      </c>
      <c r="C893" s="1" t="s">
        <v>70</v>
      </c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2">
        <f>R891</f>
        <v>0</v>
      </c>
      <c r="S893" s="39"/>
      <c r="T893" s="39"/>
      <c r="U893" s="39"/>
      <c r="V893" s="39"/>
      <c r="W893" s="39"/>
      <c r="X893" s="39"/>
      <c r="Y893" s="39"/>
      <c r="Z893" s="39"/>
      <c r="AA893" s="39"/>
      <c r="AB893" s="39"/>
      <c r="AC893" s="39"/>
      <c r="AD893" s="39">
        <f t="shared" si="158"/>
        <v>0</v>
      </c>
      <c r="AE893" s="39">
        <f>(D891-R891)</f>
        <v>0</v>
      </c>
      <c r="AF893" s="39">
        <f t="shared" si="159"/>
        <v>0</v>
      </c>
      <c r="AG893" s="39">
        <f t="shared" si="160"/>
        <v>0</v>
      </c>
      <c r="AH893" s="40">
        <v>0.01</v>
      </c>
      <c r="AI893" s="39">
        <f t="shared" si="161"/>
        <v>0</v>
      </c>
      <c r="AJ893" s="39"/>
      <c r="AK893" s="39">
        <f t="shared" si="162"/>
        <v>0</v>
      </c>
      <c r="AL893" s="40">
        <v>0</v>
      </c>
      <c r="AM893" s="39">
        <f t="shared" si="175"/>
        <v>0</v>
      </c>
      <c r="AN893" s="39">
        <f t="shared" si="163"/>
        <v>0</v>
      </c>
      <c r="AO893" s="39">
        <v>0</v>
      </c>
      <c r="AP893" s="39">
        <f t="shared" si="164"/>
        <v>0</v>
      </c>
      <c r="AQ893" s="39"/>
      <c r="AR893" s="39"/>
      <c r="AS893" s="39">
        <f t="shared" si="165"/>
        <v>0</v>
      </c>
      <c r="AT893" s="41"/>
    </row>
    <row r="894" spans="1:46">
      <c r="A894" s="1"/>
      <c r="B894" s="1" t="s">
        <v>380</v>
      </c>
      <c r="C894" s="1" t="s">
        <v>376</v>
      </c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2">
        <f>R891</f>
        <v>0</v>
      </c>
      <c r="S894" s="39"/>
      <c r="T894" s="39"/>
      <c r="U894" s="39"/>
      <c r="V894" s="39"/>
      <c r="W894" s="39"/>
      <c r="X894" s="39"/>
      <c r="Y894" s="39"/>
      <c r="Z894" s="39"/>
      <c r="AA894" s="39"/>
      <c r="AB894" s="39"/>
      <c r="AC894" s="39"/>
      <c r="AD894" s="39">
        <f t="shared" si="158"/>
        <v>0</v>
      </c>
      <c r="AE894" s="39">
        <f>(D891-R891)</f>
        <v>0</v>
      </c>
      <c r="AF894" s="39">
        <f t="shared" si="159"/>
        <v>0</v>
      </c>
      <c r="AG894" s="39">
        <f t="shared" si="160"/>
        <v>0</v>
      </c>
      <c r="AH894" s="40">
        <v>5.0000000000000001E-3</v>
      </c>
      <c r="AI894" s="39">
        <f t="shared" si="161"/>
        <v>0</v>
      </c>
      <c r="AJ894" s="39"/>
      <c r="AK894" s="39">
        <f t="shared" si="162"/>
        <v>0</v>
      </c>
      <c r="AL894" s="40">
        <v>0</v>
      </c>
      <c r="AM894" s="39">
        <f t="shared" si="175"/>
        <v>0</v>
      </c>
      <c r="AN894" s="39">
        <f t="shared" si="163"/>
        <v>0</v>
      </c>
      <c r="AO894" s="39">
        <v>0</v>
      </c>
      <c r="AP894" s="39">
        <f t="shared" si="164"/>
        <v>0</v>
      </c>
      <c r="AQ894" s="39"/>
      <c r="AR894" s="39"/>
      <c r="AS894" s="39">
        <f t="shared" si="165"/>
        <v>0</v>
      </c>
      <c r="AT894" s="41"/>
    </row>
    <row r="895" spans="1:46">
      <c r="A895" s="1"/>
      <c r="B895" s="1" t="s">
        <v>380</v>
      </c>
      <c r="C895" s="1" t="s">
        <v>111</v>
      </c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2">
        <f>R891</f>
        <v>0</v>
      </c>
      <c r="S895" s="39"/>
      <c r="T895" s="39"/>
      <c r="U895" s="39"/>
      <c r="V895" s="39"/>
      <c r="W895" s="39"/>
      <c r="X895" s="39"/>
      <c r="Y895" s="39"/>
      <c r="Z895" s="39"/>
      <c r="AA895" s="39"/>
      <c r="AB895" s="39"/>
      <c r="AC895" s="39"/>
      <c r="AD895" s="39">
        <f t="shared" si="158"/>
        <v>0</v>
      </c>
      <c r="AE895" s="39">
        <f>(D891-R891)</f>
        <v>0</v>
      </c>
      <c r="AF895" s="39">
        <f t="shared" si="159"/>
        <v>0</v>
      </c>
      <c r="AG895" s="39">
        <f t="shared" si="160"/>
        <v>0</v>
      </c>
      <c r="AH895" s="40">
        <v>5.0000000000000001E-3</v>
      </c>
      <c r="AI895" s="39">
        <f t="shared" si="161"/>
        <v>0</v>
      </c>
      <c r="AJ895" s="39"/>
      <c r="AK895" s="39">
        <f t="shared" si="162"/>
        <v>0</v>
      </c>
      <c r="AL895" s="40">
        <v>0</v>
      </c>
      <c r="AM895" s="39">
        <f t="shared" si="175"/>
        <v>0</v>
      </c>
      <c r="AN895" s="39">
        <f t="shared" si="163"/>
        <v>0</v>
      </c>
      <c r="AO895" s="39">
        <v>0</v>
      </c>
      <c r="AP895" s="39">
        <f t="shared" si="164"/>
        <v>0</v>
      </c>
      <c r="AQ895" s="39"/>
      <c r="AR895" s="39"/>
      <c r="AS895" s="39">
        <f t="shared" si="165"/>
        <v>0</v>
      </c>
      <c r="AT895" s="41"/>
    </row>
    <row r="896" spans="1:46">
      <c r="A896" s="15"/>
      <c r="B896" s="15" t="s">
        <v>381</v>
      </c>
      <c r="C896" s="15" t="s">
        <v>66</v>
      </c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2">
        <f>SUM(E896:P896)</f>
        <v>0</v>
      </c>
      <c r="S896" s="39"/>
      <c r="T896" s="39"/>
      <c r="U896" s="39"/>
      <c r="V896" s="39"/>
      <c r="W896" s="39"/>
      <c r="X896" s="39"/>
      <c r="Y896" s="39"/>
      <c r="Z896" s="39"/>
      <c r="AA896" s="39"/>
      <c r="AB896" s="39"/>
      <c r="AC896" s="39"/>
      <c r="AD896" s="39">
        <f t="shared" si="158"/>
        <v>0</v>
      </c>
      <c r="AE896" s="39">
        <f>(D896-R896)</f>
        <v>0</v>
      </c>
      <c r="AF896" s="39">
        <f t="shared" si="159"/>
        <v>0</v>
      </c>
      <c r="AG896" s="39">
        <f t="shared" si="160"/>
        <v>0</v>
      </c>
      <c r="AH896" s="40">
        <v>2.9000000000000001E-2</v>
      </c>
      <c r="AI896" s="39">
        <f t="shared" si="161"/>
        <v>0</v>
      </c>
      <c r="AJ896" s="39"/>
      <c r="AK896" s="39">
        <f t="shared" si="162"/>
        <v>0</v>
      </c>
      <c r="AL896" s="40">
        <v>0.04</v>
      </c>
      <c r="AM896" s="39">
        <f t="shared" si="175"/>
        <v>0</v>
      </c>
      <c r="AN896" s="39">
        <f t="shared" si="163"/>
        <v>0</v>
      </c>
      <c r="AO896" s="39">
        <v>0</v>
      </c>
      <c r="AP896" s="39">
        <f t="shared" si="164"/>
        <v>0</v>
      </c>
      <c r="AQ896" s="39"/>
      <c r="AR896" s="39"/>
      <c r="AS896" s="39">
        <f t="shared" si="165"/>
        <v>0</v>
      </c>
      <c r="AT896" s="39">
        <f>SUM(AS896+AS897+AS898+AS899+AS900)</f>
        <v>0</v>
      </c>
    </row>
    <row r="897" spans="1:46" ht="12" customHeight="1">
      <c r="A897" s="1"/>
      <c r="B897" s="1" t="s">
        <v>381</v>
      </c>
      <c r="C897" s="1" t="s">
        <v>76</v>
      </c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2">
        <f>(R896)</f>
        <v>0</v>
      </c>
      <c r="S897" s="39"/>
      <c r="T897" s="39"/>
      <c r="U897" s="39"/>
      <c r="V897" s="39"/>
      <c r="W897" s="39"/>
      <c r="X897" s="39"/>
      <c r="Y897" s="39"/>
      <c r="Z897" s="39"/>
      <c r="AA897" s="39"/>
      <c r="AB897" s="39"/>
      <c r="AC897" s="39"/>
      <c r="AD897" s="39">
        <f t="shared" ref="AD897:AD960" si="184">SUM(S897:AB897)</f>
        <v>0</v>
      </c>
      <c r="AE897" s="39">
        <f>(D896-R896)</f>
        <v>0</v>
      </c>
      <c r="AF897" s="39">
        <f t="shared" si="159"/>
        <v>0</v>
      </c>
      <c r="AG897" s="39">
        <f t="shared" si="160"/>
        <v>0</v>
      </c>
      <c r="AH897" s="40">
        <v>0.03</v>
      </c>
      <c r="AI897" s="39">
        <f t="shared" si="161"/>
        <v>0</v>
      </c>
      <c r="AJ897" s="39"/>
      <c r="AK897" s="39">
        <f t="shared" si="162"/>
        <v>0</v>
      </c>
      <c r="AL897" s="40">
        <v>3.3300000000000003E-2</v>
      </c>
      <c r="AM897" s="39">
        <f t="shared" si="175"/>
        <v>0</v>
      </c>
      <c r="AN897" s="39">
        <f t="shared" si="163"/>
        <v>0</v>
      </c>
      <c r="AO897" s="39">
        <v>0</v>
      </c>
      <c r="AP897" s="39">
        <f t="shared" si="164"/>
        <v>0</v>
      </c>
      <c r="AQ897" s="39"/>
      <c r="AR897" s="39"/>
      <c r="AS897" s="39">
        <f t="shared" si="165"/>
        <v>0</v>
      </c>
      <c r="AT897" s="41"/>
    </row>
    <row r="898" spans="1:46">
      <c r="A898" s="1"/>
      <c r="B898" s="1" t="s">
        <v>381</v>
      </c>
      <c r="C898" s="1" t="s">
        <v>70</v>
      </c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2">
        <f>R896</f>
        <v>0</v>
      </c>
      <c r="S898" s="39"/>
      <c r="T898" s="39"/>
      <c r="U898" s="39"/>
      <c r="V898" s="39"/>
      <c r="W898" s="39"/>
      <c r="X898" s="39"/>
      <c r="Y898" s="39"/>
      <c r="Z898" s="39"/>
      <c r="AA898" s="39"/>
      <c r="AB898" s="39"/>
      <c r="AC898" s="39"/>
      <c r="AD898" s="39">
        <f t="shared" si="184"/>
        <v>0</v>
      </c>
      <c r="AE898" s="39">
        <f>(D896-R896)</f>
        <v>0</v>
      </c>
      <c r="AF898" s="39">
        <f t="shared" si="159"/>
        <v>0</v>
      </c>
      <c r="AG898" s="39">
        <f t="shared" si="160"/>
        <v>0</v>
      </c>
      <c r="AH898" s="40">
        <v>0.01</v>
      </c>
      <c r="AI898" s="39">
        <f t="shared" si="161"/>
        <v>0</v>
      </c>
      <c r="AJ898" s="39"/>
      <c r="AK898" s="39">
        <f t="shared" si="162"/>
        <v>0</v>
      </c>
      <c r="AL898" s="40">
        <v>0</v>
      </c>
      <c r="AM898" s="39">
        <f t="shared" si="175"/>
        <v>0</v>
      </c>
      <c r="AN898" s="39">
        <f t="shared" si="163"/>
        <v>0</v>
      </c>
      <c r="AO898" s="39">
        <v>0</v>
      </c>
      <c r="AP898" s="39">
        <f t="shared" si="164"/>
        <v>0</v>
      </c>
      <c r="AQ898" s="39"/>
      <c r="AR898" s="39"/>
      <c r="AS898" s="39">
        <f t="shared" si="165"/>
        <v>0</v>
      </c>
      <c r="AT898" s="41"/>
    </row>
    <row r="899" spans="1:46">
      <c r="A899" s="1"/>
      <c r="B899" s="1" t="s">
        <v>381</v>
      </c>
      <c r="C899" s="1" t="s">
        <v>376</v>
      </c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2">
        <f>$R$896</f>
        <v>0</v>
      </c>
      <c r="S899" s="39"/>
      <c r="T899" s="39"/>
      <c r="U899" s="39"/>
      <c r="V899" s="39"/>
      <c r="W899" s="39"/>
      <c r="X899" s="39"/>
      <c r="Y899" s="39"/>
      <c r="Z899" s="39"/>
      <c r="AA899" s="39"/>
      <c r="AB899" s="39"/>
      <c r="AC899" s="39"/>
      <c r="AD899" s="39">
        <f t="shared" si="184"/>
        <v>0</v>
      </c>
      <c r="AE899" s="39">
        <f>(D896-R896)</f>
        <v>0</v>
      </c>
      <c r="AF899" s="39">
        <f t="shared" si="159"/>
        <v>0</v>
      </c>
      <c r="AG899" s="39">
        <f t="shared" si="160"/>
        <v>0</v>
      </c>
      <c r="AH899" s="40">
        <v>5.0000000000000001E-3</v>
      </c>
      <c r="AI899" s="39">
        <f t="shared" si="161"/>
        <v>0</v>
      </c>
      <c r="AJ899" s="39"/>
      <c r="AK899" s="39">
        <f t="shared" si="162"/>
        <v>0</v>
      </c>
      <c r="AL899" s="40">
        <v>0</v>
      </c>
      <c r="AM899" s="39">
        <f t="shared" si="175"/>
        <v>0</v>
      </c>
      <c r="AN899" s="39">
        <f t="shared" si="163"/>
        <v>0</v>
      </c>
      <c r="AO899" s="39">
        <v>0</v>
      </c>
      <c r="AP899" s="39">
        <f t="shared" si="164"/>
        <v>0</v>
      </c>
      <c r="AQ899" s="39"/>
      <c r="AR899" s="39"/>
      <c r="AS899" s="39">
        <f t="shared" si="165"/>
        <v>0</v>
      </c>
      <c r="AT899" s="41"/>
    </row>
    <row r="900" spans="1:46">
      <c r="A900" s="1"/>
      <c r="B900" s="1" t="s">
        <v>381</v>
      </c>
      <c r="C900" s="1" t="s">
        <v>111</v>
      </c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2">
        <f>$R$896</f>
        <v>0</v>
      </c>
      <c r="S900" s="39"/>
      <c r="T900" s="39"/>
      <c r="U900" s="39"/>
      <c r="V900" s="39"/>
      <c r="W900" s="39"/>
      <c r="X900" s="39"/>
      <c r="Y900" s="39"/>
      <c r="Z900" s="39"/>
      <c r="AA900" s="39"/>
      <c r="AB900" s="39"/>
      <c r="AC900" s="39"/>
      <c r="AD900" s="39">
        <f t="shared" si="184"/>
        <v>0</v>
      </c>
      <c r="AE900" s="39">
        <f>(D896-R896)</f>
        <v>0</v>
      </c>
      <c r="AF900" s="39">
        <f t="shared" si="159"/>
        <v>0</v>
      </c>
      <c r="AG900" s="39">
        <f t="shared" si="160"/>
        <v>0</v>
      </c>
      <c r="AH900" s="40">
        <v>5.0000000000000001E-3</v>
      </c>
      <c r="AI900" s="39">
        <f t="shared" si="161"/>
        <v>0</v>
      </c>
      <c r="AJ900" s="39"/>
      <c r="AK900" s="39">
        <f t="shared" si="162"/>
        <v>0</v>
      </c>
      <c r="AL900" s="40">
        <v>0</v>
      </c>
      <c r="AM900" s="39">
        <f t="shared" si="175"/>
        <v>0</v>
      </c>
      <c r="AN900" s="39">
        <f t="shared" si="163"/>
        <v>0</v>
      </c>
      <c r="AO900" s="39">
        <v>0</v>
      </c>
      <c r="AP900" s="39">
        <f t="shared" si="164"/>
        <v>0</v>
      </c>
      <c r="AQ900" s="39"/>
      <c r="AR900" s="39"/>
      <c r="AS900" s="39">
        <f t="shared" si="165"/>
        <v>0</v>
      </c>
      <c r="AT900" s="41"/>
    </row>
    <row r="901" spans="1:46">
      <c r="A901" s="15"/>
      <c r="B901" s="15" t="s">
        <v>382</v>
      </c>
      <c r="C901" s="15" t="s">
        <v>66</v>
      </c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2">
        <f>SUM(E901:P901)</f>
        <v>0</v>
      </c>
      <c r="S901" s="39"/>
      <c r="T901" s="39"/>
      <c r="U901" s="39"/>
      <c r="V901" s="39"/>
      <c r="W901" s="39"/>
      <c r="X901" s="39"/>
      <c r="Y901" s="39"/>
      <c r="Z901" s="39"/>
      <c r="AA901" s="39"/>
      <c r="AB901" s="39"/>
      <c r="AC901" s="39"/>
      <c r="AD901" s="39">
        <f t="shared" si="184"/>
        <v>0</v>
      </c>
      <c r="AE901" s="39">
        <f>(D901-R901)</f>
        <v>0</v>
      </c>
      <c r="AF901" s="39">
        <f t="shared" ref="AF901:AF965" si="185">(AD901)</f>
        <v>0</v>
      </c>
      <c r="AG901" s="39">
        <f t="shared" ref="AG901:AG965" si="186">(AE901-AF901)</f>
        <v>0</v>
      </c>
      <c r="AH901" s="40">
        <v>2.9000000000000001E-2</v>
      </c>
      <c r="AI901" s="39">
        <f t="shared" ref="AI901:AI965" si="187">AG901*AH901</f>
        <v>0</v>
      </c>
      <c r="AJ901" s="39"/>
      <c r="AK901" s="39">
        <f t="shared" ref="AK901:AK965" si="188">(AI901+AJ901)</f>
        <v>0</v>
      </c>
      <c r="AL901" s="40">
        <v>0.04</v>
      </c>
      <c r="AM901" s="39">
        <f t="shared" si="175"/>
        <v>0</v>
      </c>
      <c r="AN901" s="39">
        <f t="shared" ref="AN901:AN965" si="189">(AK901-AM901)</f>
        <v>0</v>
      </c>
      <c r="AO901" s="39">
        <v>0</v>
      </c>
      <c r="AP901" s="39">
        <f t="shared" ref="AP901:AP965" si="190">AN901-AO901</f>
        <v>0</v>
      </c>
      <c r="AQ901" s="39"/>
      <c r="AR901" s="39"/>
      <c r="AS901" s="39">
        <f t="shared" ref="AS901:AS965" si="191">(AP901+AQ901+AR901)</f>
        <v>0</v>
      </c>
      <c r="AT901" s="39">
        <f>SUM(AS901+AS902+AS903+AS904)</f>
        <v>0</v>
      </c>
    </row>
    <row r="902" spans="1:46">
      <c r="A902" s="1"/>
      <c r="B902" s="1" t="s">
        <v>382</v>
      </c>
      <c r="C902" s="1" t="s">
        <v>70</v>
      </c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2">
        <f>(R901)</f>
        <v>0</v>
      </c>
      <c r="S902" s="39"/>
      <c r="T902" s="39"/>
      <c r="U902" s="39"/>
      <c r="V902" s="39"/>
      <c r="W902" s="39"/>
      <c r="X902" s="39"/>
      <c r="Y902" s="39"/>
      <c r="Z902" s="39"/>
      <c r="AA902" s="39"/>
      <c r="AB902" s="39"/>
      <c r="AC902" s="39"/>
      <c r="AD902" s="39">
        <f t="shared" si="184"/>
        <v>0</v>
      </c>
      <c r="AE902" s="39">
        <f>(D901-R901)</f>
        <v>0</v>
      </c>
      <c r="AF902" s="39">
        <f t="shared" si="185"/>
        <v>0</v>
      </c>
      <c r="AG902" s="39">
        <f t="shared" si="186"/>
        <v>0</v>
      </c>
      <c r="AH902" s="40">
        <v>0.01</v>
      </c>
      <c r="AI902" s="39">
        <f t="shared" si="187"/>
        <v>0</v>
      </c>
      <c r="AJ902" s="39"/>
      <c r="AK902" s="39">
        <f t="shared" si="188"/>
        <v>0</v>
      </c>
      <c r="AL902" s="40">
        <v>0</v>
      </c>
      <c r="AM902" s="39">
        <f t="shared" si="175"/>
        <v>0</v>
      </c>
      <c r="AN902" s="39">
        <f t="shared" si="189"/>
        <v>0</v>
      </c>
      <c r="AO902" s="39">
        <v>0</v>
      </c>
      <c r="AP902" s="39">
        <f t="shared" si="190"/>
        <v>0</v>
      </c>
      <c r="AQ902" s="39"/>
      <c r="AR902" s="39"/>
      <c r="AS902" s="39">
        <f t="shared" si="191"/>
        <v>0</v>
      </c>
      <c r="AT902" s="41"/>
    </row>
    <row r="903" spans="1:46">
      <c r="A903" s="1"/>
      <c r="B903" s="1" t="s">
        <v>382</v>
      </c>
      <c r="C903" s="1" t="s">
        <v>376</v>
      </c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2">
        <f>$R$901</f>
        <v>0</v>
      </c>
      <c r="S903" s="39"/>
      <c r="T903" s="39"/>
      <c r="U903" s="39"/>
      <c r="V903" s="39"/>
      <c r="W903" s="39"/>
      <c r="X903" s="39"/>
      <c r="Y903" s="39"/>
      <c r="Z903" s="39"/>
      <c r="AA903" s="39"/>
      <c r="AB903" s="39"/>
      <c r="AC903" s="39"/>
      <c r="AD903" s="39">
        <f t="shared" si="184"/>
        <v>0</v>
      </c>
      <c r="AE903" s="39">
        <f>($D$901-$R$901)</f>
        <v>0</v>
      </c>
      <c r="AF903" s="39">
        <f t="shared" si="185"/>
        <v>0</v>
      </c>
      <c r="AG903" s="39">
        <f t="shared" si="186"/>
        <v>0</v>
      </c>
      <c r="AH903" s="40">
        <v>5.0000000000000001E-3</v>
      </c>
      <c r="AI903" s="39">
        <f t="shared" si="187"/>
        <v>0</v>
      </c>
      <c r="AJ903" s="39"/>
      <c r="AK903" s="39">
        <f t="shared" si="188"/>
        <v>0</v>
      </c>
      <c r="AL903" s="40">
        <v>0</v>
      </c>
      <c r="AM903" s="39">
        <f t="shared" si="175"/>
        <v>0</v>
      </c>
      <c r="AN903" s="39">
        <f t="shared" si="189"/>
        <v>0</v>
      </c>
      <c r="AO903" s="39">
        <v>0</v>
      </c>
      <c r="AP903" s="39">
        <f t="shared" si="190"/>
        <v>0</v>
      </c>
      <c r="AQ903" s="39"/>
      <c r="AR903" s="39"/>
      <c r="AS903" s="39">
        <f t="shared" si="191"/>
        <v>0</v>
      </c>
      <c r="AT903" s="39"/>
    </row>
    <row r="904" spans="1:46">
      <c r="A904" s="1"/>
      <c r="B904" s="1" t="s">
        <v>382</v>
      </c>
      <c r="C904" s="1" t="s">
        <v>111</v>
      </c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2">
        <f>$R$901</f>
        <v>0</v>
      </c>
      <c r="S904" s="39"/>
      <c r="T904" s="39"/>
      <c r="U904" s="39"/>
      <c r="V904" s="39"/>
      <c r="W904" s="39"/>
      <c r="X904" s="39"/>
      <c r="Y904" s="39"/>
      <c r="Z904" s="39"/>
      <c r="AA904" s="39"/>
      <c r="AB904" s="39"/>
      <c r="AC904" s="39"/>
      <c r="AD904" s="39">
        <f t="shared" si="184"/>
        <v>0</v>
      </c>
      <c r="AE904" s="39">
        <f>($D$901-$R$901)</f>
        <v>0</v>
      </c>
      <c r="AF904" s="39">
        <f t="shared" si="185"/>
        <v>0</v>
      </c>
      <c r="AG904" s="39">
        <f t="shared" si="186"/>
        <v>0</v>
      </c>
      <c r="AH904" s="40">
        <v>5.0000000000000001E-3</v>
      </c>
      <c r="AI904" s="39">
        <f t="shared" si="187"/>
        <v>0</v>
      </c>
      <c r="AJ904" s="39"/>
      <c r="AK904" s="39">
        <f t="shared" si="188"/>
        <v>0</v>
      </c>
      <c r="AL904" s="40">
        <v>0</v>
      </c>
      <c r="AM904" s="39">
        <f t="shared" si="175"/>
        <v>0</v>
      </c>
      <c r="AN904" s="39">
        <f t="shared" si="189"/>
        <v>0</v>
      </c>
      <c r="AO904" s="39">
        <v>0</v>
      </c>
      <c r="AP904" s="39">
        <f t="shared" si="190"/>
        <v>0</v>
      </c>
      <c r="AQ904" s="39"/>
      <c r="AR904" s="39"/>
      <c r="AS904" s="39">
        <f t="shared" si="191"/>
        <v>0</v>
      </c>
      <c r="AT904" s="39"/>
    </row>
    <row r="905" spans="1:46">
      <c r="A905" s="17"/>
      <c r="B905" s="17" t="s">
        <v>383</v>
      </c>
      <c r="C905" s="17" t="s">
        <v>66</v>
      </c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2">
        <f>SUM(E905:P905)</f>
        <v>0</v>
      </c>
      <c r="S905" s="39"/>
      <c r="T905" s="39"/>
      <c r="U905" s="39"/>
      <c r="V905" s="39"/>
      <c r="W905" s="39"/>
      <c r="X905" s="39"/>
      <c r="Y905" s="39"/>
      <c r="Z905" s="39"/>
      <c r="AA905" s="39"/>
      <c r="AB905" s="39"/>
      <c r="AC905" s="39"/>
      <c r="AD905" s="39">
        <f t="shared" si="184"/>
        <v>0</v>
      </c>
      <c r="AE905" s="39">
        <f>(D905-R905)</f>
        <v>0</v>
      </c>
      <c r="AF905" s="39">
        <f t="shared" si="185"/>
        <v>0</v>
      </c>
      <c r="AG905" s="39">
        <f t="shared" si="186"/>
        <v>0</v>
      </c>
      <c r="AH905" s="40">
        <v>2.9000000000000001E-2</v>
      </c>
      <c r="AI905" s="39">
        <f t="shared" si="187"/>
        <v>0</v>
      </c>
      <c r="AJ905" s="39"/>
      <c r="AK905" s="39">
        <f t="shared" si="188"/>
        <v>0</v>
      </c>
      <c r="AL905" s="40">
        <v>0.04</v>
      </c>
      <c r="AM905" s="39">
        <f t="shared" ref="AM905:AM953" si="192">(AK905*AL905)</f>
        <v>0</v>
      </c>
      <c r="AN905" s="39">
        <f t="shared" si="189"/>
        <v>0</v>
      </c>
      <c r="AO905" s="39">
        <v>0</v>
      </c>
      <c r="AP905" s="39">
        <f t="shared" si="190"/>
        <v>0</v>
      </c>
      <c r="AQ905" s="39"/>
      <c r="AR905" s="39"/>
      <c r="AS905" s="39">
        <f t="shared" si="191"/>
        <v>0</v>
      </c>
      <c r="AT905" s="39">
        <f>SUM(AS905+AS906+AS907+AS908+AS909)</f>
        <v>0</v>
      </c>
    </row>
    <row r="906" spans="1:46">
      <c r="A906" s="1"/>
      <c r="B906" s="1" t="s">
        <v>383</v>
      </c>
      <c r="C906" s="1" t="s">
        <v>70</v>
      </c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2">
        <f>(R905)</f>
        <v>0</v>
      </c>
      <c r="S906" s="39"/>
      <c r="T906" s="39"/>
      <c r="U906" s="39"/>
      <c r="V906" s="39"/>
      <c r="W906" s="39"/>
      <c r="X906" s="39"/>
      <c r="Y906" s="39"/>
      <c r="Z906" s="39"/>
      <c r="AA906" s="39"/>
      <c r="AB906" s="39"/>
      <c r="AC906" s="39"/>
      <c r="AD906" s="39">
        <f t="shared" si="184"/>
        <v>0</v>
      </c>
      <c r="AE906" s="39">
        <f>(D905-R905)</f>
        <v>0</v>
      </c>
      <c r="AF906" s="39">
        <f t="shared" si="185"/>
        <v>0</v>
      </c>
      <c r="AG906" s="39">
        <f t="shared" si="186"/>
        <v>0</v>
      </c>
      <c r="AH906" s="40">
        <v>0.01</v>
      </c>
      <c r="AI906" s="39">
        <f t="shared" si="187"/>
        <v>0</v>
      </c>
      <c r="AJ906" s="39"/>
      <c r="AK906" s="39">
        <f t="shared" si="188"/>
        <v>0</v>
      </c>
      <c r="AL906" s="40">
        <v>0</v>
      </c>
      <c r="AM906" s="39">
        <f t="shared" si="192"/>
        <v>0</v>
      </c>
      <c r="AN906" s="39">
        <f t="shared" si="189"/>
        <v>0</v>
      </c>
      <c r="AO906" s="39">
        <v>0</v>
      </c>
      <c r="AP906" s="39">
        <f t="shared" si="190"/>
        <v>0</v>
      </c>
      <c r="AQ906" s="39"/>
      <c r="AR906" s="39"/>
      <c r="AS906" s="39">
        <f t="shared" si="191"/>
        <v>0</v>
      </c>
      <c r="AT906" s="41"/>
    </row>
    <row r="907" spans="1:46">
      <c r="A907" s="1"/>
      <c r="B907" s="1" t="s">
        <v>383</v>
      </c>
      <c r="C907" s="1" t="s">
        <v>376</v>
      </c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2">
        <f>R905</f>
        <v>0</v>
      </c>
      <c r="S907" s="39"/>
      <c r="T907" s="39"/>
      <c r="U907" s="39"/>
      <c r="V907" s="39"/>
      <c r="W907" s="39"/>
      <c r="X907" s="39"/>
      <c r="Y907" s="39"/>
      <c r="Z907" s="39"/>
      <c r="AA907" s="39"/>
      <c r="AB907" s="39"/>
      <c r="AC907" s="39"/>
      <c r="AD907" s="39">
        <f t="shared" si="184"/>
        <v>0</v>
      </c>
      <c r="AE907" s="39">
        <f>(D905-R905)</f>
        <v>0</v>
      </c>
      <c r="AF907" s="39">
        <f t="shared" si="185"/>
        <v>0</v>
      </c>
      <c r="AG907" s="39">
        <f t="shared" si="186"/>
        <v>0</v>
      </c>
      <c r="AH907" s="40">
        <v>5.0000000000000001E-3</v>
      </c>
      <c r="AI907" s="39">
        <f t="shared" si="187"/>
        <v>0</v>
      </c>
      <c r="AJ907" s="39"/>
      <c r="AK907" s="39">
        <f t="shared" si="188"/>
        <v>0</v>
      </c>
      <c r="AL907" s="40">
        <v>0</v>
      </c>
      <c r="AM907" s="39">
        <f t="shared" si="192"/>
        <v>0</v>
      </c>
      <c r="AN907" s="39">
        <f t="shared" si="189"/>
        <v>0</v>
      </c>
      <c r="AO907" s="39">
        <v>0</v>
      </c>
      <c r="AP907" s="39">
        <f t="shared" si="190"/>
        <v>0</v>
      </c>
      <c r="AQ907" s="39"/>
      <c r="AR907" s="39"/>
      <c r="AS907" s="39">
        <f t="shared" si="191"/>
        <v>0</v>
      </c>
      <c r="AT907" s="41"/>
    </row>
    <row r="908" spans="1:46">
      <c r="A908" s="1"/>
      <c r="B908" s="1" t="s">
        <v>383</v>
      </c>
      <c r="C908" s="1" t="s">
        <v>111</v>
      </c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2">
        <f>R905</f>
        <v>0</v>
      </c>
      <c r="S908" s="39"/>
      <c r="T908" s="39"/>
      <c r="U908" s="39"/>
      <c r="V908" s="39"/>
      <c r="W908" s="39"/>
      <c r="X908" s="39"/>
      <c r="Y908" s="39"/>
      <c r="Z908" s="39"/>
      <c r="AA908" s="39"/>
      <c r="AB908" s="39"/>
      <c r="AC908" s="39"/>
      <c r="AD908" s="39">
        <f t="shared" si="184"/>
        <v>0</v>
      </c>
      <c r="AE908" s="39">
        <f>(D905-R905)</f>
        <v>0</v>
      </c>
      <c r="AF908" s="39">
        <f t="shared" si="185"/>
        <v>0</v>
      </c>
      <c r="AG908" s="39">
        <f t="shared" si="186"/>
        <v>0</v>
      </c>
      <c r="AH908" s="40">
        <v>5.0000000000000001E-3</v>
      </c>
      <c r="AI908" s="39">
        <f t="shared" si="187"/>
        <v>0</v>
      </c>
      <c r="AJ908" s="39"/>
      <c r="AK908" s="39">
        <f t="shared" si="188"/>
        <v>0</v>
      </c>
      <c r="AL908" s="40">
        <v>0</v>
      </c>
      <c r="AM908" s="39">
        <f t="shared" si="192"/>
        <v>0</v>
      </c>
      <c r="AN908" s="39">
        <f t="shared" si="189"/>
        <v>0</v>
      </c>
      <c r="AO908" s="39">
        <v>0</v>
      </c>
      <c r="AP908" s="39">
        <f t="shared" si="190"/>
        <v>0</v>
      </c>
      <c r="AQ908" s="39"/>
      <c r="AR908" s="39"/>
      <c r="AS908" s="39">
        <f t="shared" si="191"/>
        <v>0</v>
      </c>
      <c r="AT908" s="41"/>
    </row>
    <row r="909" spans="1:46">
      <c r="A909" s="1"/>
      <c r="B909" s="1" t="s">
        <v>383</v>
      </c>
      <c r="C909" s="1" t="s">
        <v>202</v>
      </c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2">
        <f>R905</f>
        <v>0</v>
      </c>
      <c r="S909" s="39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>
        <f t="shared" si="184"/>
        <v>0</v>
      </c>
      <c r="AE909" s="39">
        <f>(D905-R905)</f>
        <v>0</v>
      </c>
      <c r="AF909" s="39">
        <f t="shared" si="185"/>
        <v>0</v>
      </c>
      <c r="AG909" s="39">
        <f t="shared" si="186"/>
        <v>0</v>
      </c>
      <c r="AH909" s="40">
        <v>3.2000000000000001E-2</v>
      </c>
      <c r="AI909" s="39">
        <f t="shared" si="187"/>
        <v>0</v>
      </c>
      <c r="AJ909" s="39"/>
      <c r="AK909" s="39">
        <f t="shared" si="188"/>
        <v>0</v>
      </c>
      <c r="AL909" s="40">
        <v>3.3300000000000003E-2</v>
      </c>
      <c r="AM909" s="39">
        <f t="shared" si="192"/>
        <v>0</v>
      </c>
      <c r="AN909" s="39">
        <f t="shared" si="189"/>
        <v>0</v>
      </c>
      <c r="AO909" s="39">
        <v>0</v>
      </c>
      <c r="AP909" s="39">
        <f t="shared" si="190"/>
        <v>0</v>
      </c>
      <c r="AQ909" s="39"/>
      <c r="AR909" s="39"/>
      <c r="AS909" s="39">
        <f t="shared" si="191"/>
        <v>0</v>
      </c>
      <c r="AT909" s="41"/>
    </row>
    <row r="910" spans="1:46">
      <c r="A910" s="12"/>
      <c r="B910" s="12" t="s">
        <v>384</v>
      </c>
      <c r="C910" s="12" t="s">
        <v>66</v>
      </c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2">
        <f>SUM(E910:P910)</f>
        <v>0</v>
      </c>
      <c r="S910" s="39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>
        <f t="shared" si="184"/>
        <v>0</v>
      </c>
      <c r="AE910" s="39">
        <f>(D910-R910)</f>
        <v>0</v>
      </c>
      <c r="AF910" s="39">
        <f t="shared" si="185"/>
        <v>0</v>
      </c>
      <c r="AG910" s="39">
        <f t="shared" si="186"/>
        <v>0</v>
      </c>
      <c r="AH910" s="40">
        <v>2.9000000000000001E-2</v>
      </c>
      <c r="AI910" s="39">
        <f t="shared" si="187"/>
        <v>0</v>
      </c>
      <c r="AJ910" s="39"/>
      <c r="AK910" s="39">
        <f t="shared" si="188"/>
        <v>0</v>
      </c>
      <c r="AL910" s="40">
        <v>0.04</v>
      </c>
      <c r="AM910" s="39">
        <f t="shared" si="192"/>
        <v>0</v>
      </c>
      <c r="AN910" s="39">
        <f t="shared" si="189"/>
        <v>0</v>
      </c>
      <c r="AO910" s="39">
        <v>0</v>
      </c>
      <c r="AP910" s="39">
        <f t="shared" si="190"/>
        <v>0</v>
      </c>
      <c r="AQ910" s="39"/>
      <c r="AR910" s="39"/>
      <c r="AS910" s="39">
        <f t="shared" si="191"/>
        <v>0</v>
      </c>
      <c r="AT910" s="39">
        <f>SUM(AS910+AS911+AS912+AS913+AS914)</f>
        <v>0</v>
      </c>
    </row>
    <row r="911" spans="1:46">
      <c r="A911" s="1"/>
      <c r="B911" s="1" t="s">
        <v>384</v>
      </c>
      <c r="C911" s="1" t="s">
        <v>70</v>
      </c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2">
        <f>(R910)</f>
        <v>0</v>
      </c>
      <c r="S911" s="39"/>
      <c r="T911" s="39"/>
      <c r="U911" s="39"/>
      <c r="V911" s="39"/>
      <c r="W911" s="39"/>
      <c r="X911" s="39"/>
      <c r="Y911" s="39"/>
      <c r="Z911" s="39"/>
      <c r="AA911" s="39"/>
      <c r="AB911" s="39"/>
      <c r="AC911" s="39"/>
      <c r="AD911" s="39">
        <f t="shared" si="184"/>
        <v>0</v>
      </c>
      <c r="AE911" s="39">
        <f>(D910-R910)</f>
        <v>0</v>
      </c>
      <c r="AF911" s="39">
        <f t="shared" si="185"/>
        <v>0</v>
      </c>
      <c r="AG911" s="39">
        <f t="shared" si="186"/>
        <v>0</v>
      </c>
      <c r="AH911" s="40">
        <v>0.01</v>
      </c>
      <c r="AI911" s="39">
        <f t="shared" si="187"/>
        <v>0</v>
      </c>
      <c r="AJ911" s="39"/>
      <c r="AK911" s="39">
        <f t="shared" si="188"/>
        <v>0</v>
      </c>
      <c r="AL911" s="40">
        <v>0</v>
      </c>
      <c r="AM911" s="39">
        <f t="shared" si="192"/>
        <v>0</v>
      </c>
      <c r="AN911" s="39">
        <f t="shared" si="189"/>
        <v>0</v>
      </c>
      <c r="AO911" s="39">
        <v>0</v>
      </c>
      <c r="AP911" s="39">
        <f t="shared" si="190"/>
        <v>0</v>
      </c>
      <c r="AQ911" s="39"/>
      <c r="AR911" s="39"/>
      <c r="AS911" s="39">
        <f t="shared" si="191"/>
        <v>0</v>
      </c>
      <c r="AT911" s="41"/>
    </row>
    <row r="912" spans="1:46">
      <c r="A912" s="1"/>
      <c r="B912" s="1" t="s">
        <v>384</v>
      </c>
      <c r="C912" s="1" t="s">
        <v>376</v>
      </c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2">
        <f>R910</f>
        <v>0</v>
      </c>
      <c r="S912" s="39"/>
      <c r="T912" s="39"/>
      <c r="U912" s="39"/>
      <c r="V912" s="39"/>
      <c r="W912" s="39"/>
      <c r="X912" s="39"/>
      <c r="Y912" s="39"/>
      <c r="Z912" s="39"/>
      <c r="AA912" s="39"/>
      <c r="AB912" s="39"/>
      <c r="AC912" s="39"/>
      <c r="AD912" s="39">
        <f t="shared" si="184"/>
        <v>0</v>
      </c>
      <c r="AE912" s="39">
        <f>(D910-R910)</f>
        <v>0</v>
      </c>
      <c r="AF912" s="39">
        <f t="shared" si="185"/>
        <v>0</v>
      </c>
      <c r="AG912" s="39">
        <f t="shared" si="186"/>
        <v>0</v>
      </c>
      <c r="AH912" s="40">
        <v>5.0000000000000001E-3</v>
      </c>
      <c r="AI912" s="39">
        <f t="shared" si="187"/>
        <v>0</v>
      </c>
      <c r="AJ912" s="39"/>
      <c r="AK912" s="39">
        <f t="shared" si="188"/>
        <v>0</v>
      </c>
      <c r="AL912" s="40">
        <v>0</v>
      </c>
      <c r="AM912" s="39">
        <f t="shared" si="192"/>
        <v>0</v>
      </c>
      <c r="AN912" s="39">
        <f t="shared" si="189"/>
        <v>0</v>
      </c>
      <c r="AO912" s="39">
        <v>0</v>
      </c>
      <c r="AP912" s="39">
        <f t="shared" si="190"/>
        <v>0</v>
      </c>
      <c r="AQ912" s="39"/>
      <c r="AR912" s="39"/>
      <c r="AS912" s="39">
        <f t="shared" si="191"/>
        <v>0</v>
      </c>
      <c r="AT912" s="41"/>
    </row>
    <row r="913" spans="1:46">
      <c r="A913" s="1"/>
      <c r="B913" s="1" t="s">
        <v>384</v>
      </c>
      <c r="C913" s="1" t="s">
        <v>111</v>
      </c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2">
        <f>R910</f>
        <v>0</v>
      </c>
      <c r="S913" s="39"/>
      <c r="T913" s="39"/>
      <c r="U913" s="39"/>
      <c r="V913" s="39"/>
      <c r="W913" s="39"/>
      <c r="X913" s="39"/>
      <c r="Y913" s="39"/>
      <c r="Z913" s="39"/>
      <c r="AA913" s="39"/>
      <c r="AB913" s="39"/>
      <c r="AC913" s="39"/>
      <c r="AD913" s="39">
        <f t="shared" si="184"/>
        <v>0</v>
      </c>
      <c r="AE913" s="39">
        <f>(D910-R910)</f>
        <v>0</v>
      </c>
      <c r="AF913" s="39">
        <f t="shared" si="185"/>
        <v>0</v>
      </c>
      <c r="AG913" s="39">
        <f t="shared" si="186"/>
        <v>0</v>
      </c>
      <c r="AH913" s="40">
        <v>5.0000000000000001E-3</v>
      </c>
      <c r="AI913" s="39">
        <f t="shared" si="187"/>
        <v>0</v>
      </c>
      <c r="AJ913" s="39"/>
      <c r="AK913" s="39">
        <f t="shared" si="188"/>
        <v>0</v>
      </c>
      <c r="AL913" s="40">
        <v>0</v>
      </c>
      <c r="AM913" s="39">
        <f t="shared" si="192"/>
        <v>0</v>
      </c>
      <c r="AN913" s="39">
        <f t="shared" si="189"/>
        <v>0</v>
      </c>
      <c r="AO913" s="39">
        <v>0</v>
      </c>
      <c r="AP913" s="39">
        <f t="shared" si="190"/>
        <v>0</v>
      </c>
      <c r="AQ913" s="39"/>
      <c r="AR913" s="39"/>
      <c r="AS913" s="39">
        <f t="shared" si="191"/>
        <v>0</v>
      </c>
      <c r="AT913" s="41"/>
    </row>
    <row r="914" spans="1:46">
      <c r="A914" s="1"/>
      <c r="B914" s="1" t="s">
        <v>384</v>
      </c>
      <c r="C914" s="1" t="s">
        <v>202</v>
      </c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2">
        <f>R910</f>
        <v>0</v>
      </c>
      <c r="S914" s="39"/>
      <c r="T914" s="39"/>
      <c r="U914" s="39"/>
      <c r="V914" s="39"/>
      <c r="W914" s="39"/>
      <c r="X914" s="39"/>
      <c r="Y914" s="39"/>
      <c r="Z914" s="39"/>
      <c r="AA914" s="39"/>
      <c r="AB914" s="39"/>
      <c r="AC914" s="39"/>
      <c r="AD914" s="39">
        <f t="shared" si="184"/>
        <v>0</v>
      </c>
      <c r="AE914" s="39">
        <f>(D910-R910)</f>
        <v>0</v>
      </c>
      <c r="AF914" s="39">
        <f t="shared" si="185"/>
        <v>0</v>
      </c>
      <c r="AG914" s="39">
        <f t="shared" si="186"/>
        <v>0</v>
      </c>
      <c r="AH914" s="40">
        <v>0.04</v>
      </c>
      <c r="AI914" s="39">
        <f t="shared" si="187"/>
        <v>0</v>
      </c>
      <c r="AJ914" s="39"/>
      <c r="AK914" s="39">
        <f t="shared" si="188"/>
        <v>0</v>
      </c>
      <c r="AL914" s="40">
        <v>3.3300000000000003E-2</v>
      </c>
      <c r="AM914" s="39">
        <f t="shared" si="192"/>
        <v>0</v>
      </c>
      <c r="AN914" s="39">
        <f t="shared" si="189"/>
        <v>0</v>
      </c>
      <c r="AO914" s="39">
        <v>0</v>
      </c>
      <c r="AP914" s="39">
        <f t="shared" si="190"/>
        <v>0</v>
      </c>
      <c r="AQ914" s="39"/>
      <c r="AR914" s="39"/>
      <c r="AS914" s="39">
        <f t="shared" si="191"/>
        <v>0</v>
      </c>
      <c r="AT914" s="41"/>
    </row>
    <row r="915" spans="1:46">
      <c r="A915" s="15"/>
      <c r="B915" s="15" t="s">
        <v>385</v>
      </c>
      <c r="C915" s="15" t="s">
        <v>66</v>
      </c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2">
        <f>SUM(E915:P915)</f>
        <v>0</v>
      </c>
      <c r="S915" s="39"/>
      <c r="T915" s="39"/>
      <c r="U915" s="39"/>
      <c r="V915" s="39"/>
      <c r="W915" s="39"/>
      <c r="X915" s="39"/>
      <c r="Y915" s="39"/>
      <c r="Z915" s="39"/>
      <c r="AA915" s="39"/>
      <c r="AB915" s="39"/>
      <c r="AC915" s="39"/>
      <c r="AD915" s="39">
        <f t="shared" si="184"/>
        <v>0</v>
      </c>
      <c r="AE915" s="39">
        <f>(D915-R915)</f>
        <v>0</v>
      </c>
      <c r="AF915" s="39">
        <f t="shared" si="185"/>
        <v>0</v>
      </c>
      <c r="AG915" s="39">
        <f t="shared" si="186"/>
        <v>0</v>
      </c>
      <c r="AH915" s="40">
        <v>2.9000000000000001E-2</v>
      </c>
      <c r="AI915" s="39">
        <f t="shared" si="187"/>
        <v>0</v>
      </c>
      <c r="AJ915" s="39"/>
      <c r="AK915" s="39">
        <f t="shared" si="188"/>
        <v>0</v>
      </c>
      <c r="AL915" s="40">
        <v>0.04</v>
      </c>
      <c r="AM915" s="39">
        <f t="shared" si="192"/>
        <v>0</v>
      </c>
      <c r="AN915" s="39">
        <f t="shared" si="189"/>
        <v>0</v>
      </c>
      <c r="AO915" s="39">
        <v>0</v>
      </c>
      <c r="AP915" s="39">
        <f t="shared" si="190"/>
        <v>0</v>
      </c>
      <c r="AQ915" s="39"/>
      <c r="AR915" s="39"/>
      <c r="AS915" s="39">
        <f t="shared" si="191"/>
        <v>0</v>
      </c>
      <c r="AT915" s="39">
        <f>SUM(AS915+AS916+AS917+AS918+AS919)</f>
        <v>0</v>
      </c>
    </row>
    <row r="916" spans="1:46">
      <c r="A916" s="1"/>
      <c r="B916" s="1" t="s">
        <v>385</v>
      </c>
      <c r="C916" s="1" t="s">
        <v>70</v>
      </c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2">
        <f>(R915)</f>
        <v>0</v>
      </c>
      <c r="S916" s="39"/>
      <c r="T916" s="39"/>
      <c r="U916" s="39"/>
      <c r="V916" s="39"/>
      <c r="W916" s="39"/>
      <c r="X916" s="39"/>
      <c r="Y916" s="39"/>
      <c r="Z916" s="39"/>
      <c r="AA916" s="39"/>
      <c r="AB916" s="39"/>
      <c r="AC916" s="39"/>
      <c r="AD916" s="39">
        <f t="shared" si="184"/>
        <v>0</v>
      </c>
      <c r="AE916" s="39">
        <f>(D915-R915)</f>
        <v>0</v>
      </c>
      <c r="AF916" s="39">
        <f t="shared" si="185"/>
        <v>0</v>
      </c>
      <c r="AG916" s="39">
        <f t="shared" si="186"/>
        <v>0</v>
      </c>
      <c r="AH916" s="40">
        <v>0.01</v>
      </c>
      <c r="AI916" s="39">
        <f t="shared" si="187"/>
        <v>0</v>
      </c>
      <c r="AJ916" s="39"/>
      <c r="AK916" s="39">
        <f t="shared" si="188"/>
        <v>0</v>
      </c>
      <c r="AL916" s="40">
        <v>0</v>
      </c>
      <c r="AM916" s="39">
        <f t="shared" si="192"/>
        <v>0</v>
      </c>
      <c r="AN916" s="39">
        <f t="shared" si="189"/>
        <v>0</v>
      </c>
      <c r="AO916" s="39">
        <v>0</v>
      </c>
      <c r="AP916" s="39">
        <f t="shared" si="190"/>
        <v>0</v>
      </c>
      <c r="AQ916" s="39"/>
      <c r="AR916" s="39"/>
      <c r="AS916" s="39">
        <f t="shared" si="191"/>
        <v>0</v>
      </c>
      <c r="AT916" s="41"/>
    </row>
    <row r="917" spans="1:46">
      <c r="A917" s="1"/>
      <c r="B917" s="1" t="s">
        <v>385</v>
      </c>
      <c r="C917" s="1" t="s">
        <v>376</v>
      </c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2">
        <f>R915</f>
        <v>0</v>
      </c>
      <c r="S917" s="39"/>
      <c r="T917" s="39"/>
      <c r="U917" s="39"/>
      <c r="V917" s="39"/>
      <c r="W917" s="39"/>
      <c r="X917" s="39"/>
      <c r="Y917" s="39"/>
      <c r="Z917" s="39"/>
      <c r="AA917" s="39"/>
      <c r="AB917" s="39"/>
      <c r="AC917" s="39"/>
      <c r="AD917" s="39">
        <f t="shared" si="184"/>
        <v>0</v>
      </c>
      <c r="AE917" s="39">
        <f>(D915-R915)</f>
        <v>0</v>
      </c>
      <c r="AF917" s="39">
        <f t="shared" si="185"/>
        <v>0</v>
      </c>
      <c r="AG917" s="39">
        <f t="shared" si="186"/>
        <v>0</v>
      </c>
      <c r="AH917" s="40">
        <v>5.0000000000000001E-3</v>
      </c>
      <c r="AI917" s="39">
        <f t="shared" si="187"/>
        <v>0</v>
      </c>
      <c r="AJ917" s="39"/>
      <c r="AK917" s="39">
        <f t="shared" si="188"/>
        <v>0</v>
      </c>
      <c r="AL917" s="40">
        <v>0</v>
      </c>
      <c r="AM917" s="39">
        <f t="shared" si="192"/>
        <v>0</v>
      </c>
      <c r="AN917" s="39">
        <f t="shared" si="189"/>
        <v>0</v>
      </c>
      <c r="AO917" s="39">
        <v>0</v>
      </c>
      <c r="AP917" s="39">
        <f t="shared" si="190"/>
        <v>0</v>
      </c>
      <c r="AQ917" s="39"/>
      <c r="AR917" s="39"/>
      <c r="AS917" s="39">
        <f t="shared" si="191"/>
        <v>0</v>
      </c>
      <c r="AT917" s="41"/>
    </row>
    <row r="918" spans="1:46">
      <c r="A918" s="1"/>
      <c r="B918" s="1" t="s">
        <v>385</v>
      </c>
      <c r="C918" s="1" t="s">
        <v>111</v>
      </c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2">
        <f>R915</f>
        <v>0</v>
      </c>
      <c r="S918" s="39"/>
      <c r="T918" s="39"/>
      <c r="U918" s="39"/>
      <c r="V918" s="39"/>
      <c r="W918" s="39"/>
      <c r="X918" s="39"/>
      <c r="Y918" s="39"/>
      <c r="Z918" s="39"/>
      <c r="AA918" s="39"/>
      <c r="AB918" s="39"/>
      <c r="AC918" s="39"/>
      <c r="AD918" s="39">
        <f t="shared" si="184"/>
        <v>0</v>
      </c>
      <c r="AE918" s="39">
        <f>(D915-R915)</f>
        <v>0</v>
      </c>
      <c r="AF918" s="39">
        <f t="shared" ref="AF918" si="193">(AD918)</f>
        <v>0</v>
      </c>
      <c r="AG918" s="39">
        <f t="shared" ref="AG918" si="194">(AE918-AF918)</f>
        <v>0</v>
      </c>
      <c r="AH918" s="40">
        <v>5.0000000000000001E-3</v>
      </c>
      <c r="AI918" s="39">
        <f t="shared" ref="AI918" si="195">AG918*AH918</f>
        <v>0</v>
      </c>
      <c r="AJ918" s="39"/>
      <c r="AK918" s="39">
        <f t="shared" ref="AK918" si="196">(AI918+AJ918)</f>
        <v>0</v>
      </c>
      <c r="AL918" s="40">
        <v>0</v>
      </c>
      <c r="AM918" s="39">
        <f t="shared" ref="AM918" si="197">(AK918*AL918)</f>
        <v>0</v>
      </c>
      <c r="AN918" s="39">
        <f t="shared" ref="AN918" si="198">(AK918-AM918)</f>
        <v>0</v>
      </c>
      <c r="AO918" s="39">
        <v>0</v>
      </c>
      <c r="AP918" s="39">
        <f t="shared" ref="AP918" si="199">AN918-AO918</f>
        <v>0</v>
      </c>
      <c r="AQ918" s="39"/>
      <c r="AR918" s="39"/>
      <c r="AS918" s="39">
        <f t="shared" ref="AS918" si="200">(AP918+AQ918+AR918)</f>
        <v>0</v>
      </c>
      <c r="AT918" s="41"/>
    </row>
    <row r="919" spans="1:46">
      <c r="A919" s="1"/>
      <c r="B919" s="1" t="s">
        <v>385</v>
      </c>
      <c r="C919" s="1" t="s">
        <v>202</v>
      </c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2">
        <f>R915</f>
        <v>0</v>
      </c>
      <c r="S919" s="39"/>
      <c r="T919" s="39"/>
      <c r="U919" s="39"/>
      <c r="V919" s="39"/>
      <c r="W919" s="39"/>
      <c r="X919" s="39"/>
      <c r="Y919" s="39"/>
      <c r="Z919" s="39"/>
      <c r="AA919" s="39"/>
      <c r="AB919" s="39"/>
      <c r="AC919" s="39"/>
      <c r="AD919" s="39">
        <f t="shared" si="184"/>
        <v>0</v>
      </c>
      <c r="AE919" s="39">
        <f>(D915-R915)</f>
        <v>0</v>
      </c>
      <c r="AF919" s="39">
        <f t="shared" si="185"/>
        <v>0</v>
      </c>
      <c r="AG919" s="39">
        <f t="shared" si="186"/>
        <v>0</v>
      </c>
      <c r="AH919" s="40">
        <v>0.01</v>
      </c>
      <c r="AI919" s="39">
        <f t="shared" si="187"/>
        <v>0</v>
      </c>
      <c r="AJ919" s="39"/>
      <c r="AK919" s="39">
        <f t="shared" si="188"/>
        <v>0</v>
      </c>
      <c r="AL919" s="40">
        <v>3.3300000000000003E-2</v>
      </c>
      <c r="AM919" s="39">
        <f t="shared" si="192"/>
        <v>0</v>
      </c>
      <c r="AN919" s="39">
        <f t="shared" si="189"/>
        <v>0</v>
      </c>
      <c r="AO919" s="39">
        <v>0</v>
      </c>
      <c r="AP919" s="39">
        <f t="shared" si="190"/>
        <v>0</v>
      </c>
      <c r="AQ919" s="39"/>
      <c r="AR919" s="39"/>
      <c r="AS919" s="39">
        <f t="shared" si="191"/>
        <v>0</v>
      </c>
      <c r="AT919" s="41"/>
    </row>
    <row r="920" spans="1:46">
      <c r="A920" s="17"/>
      <c r="B920" s="17" t="s">
        <v>386</v>
      </c>
      <c r="C920" s="17" t="s">
        <v>66</v>
      </c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2">
        <f>SUM(E920:P920)</f>
        <v>0</v>
      </c>
      <c r="S920" s="39"/>
      <c r="T920" s="39"/>
      <c r="U920" s="39"/>
      <c r="V920" s="39"/>
      <c r="W920" s="39"/>
      <c r="X920" s="39"/>
      <c r="Y920" s="39"/>
      <c r="Z920" s="39"/>
      <c r="AA920" s="39"/>
      <c r="AB920" s="39"/>
      <c r="AC920" s="39"/>
      <c r="AD920" s="39">
        <f t="shared" si="184"/>
        <v>0</v>
      </c>
      <c r="AE920" s="39">
        <f>(D920-R920)</f>
        <v>0</v>
      </c>
      <c r="AF920" s="39">
        <f t="shared" si="185"/>
        <v>0</v>
      </c>
      <c r="AG920" s="39">
        <f t="shared" si="186"/>
        <v>0</v>
      </c>
      <c r="AH920" s="40">
        <v>2.9000000000000001E-2</v>
      </c>
      <c r="AI920" s="39">
        <f t="shared" si="187"/>
        <v>0</v>
      </c>
      <c r="AJ920" s="39"/>
      <c r="AK920" s="39">
        <f t="shared" si="188"/>
        <v>0</v>
      </c>
      <c r="AL920" s="40">
        <v>0.04</v>
      </c>
      <c r="AM920" s="39">
        <f t="shared" si="192"/>
        <v>0</v>
      </c>
      <c r="AN920" s="39">
        <f t="shared" si="189"/>
        <v>0</v>
      </c>
      <c r="AO920" s="39">
        <v>0</v>
      </c>
      <c r="AP920" s="39">
        <f t="shared" si="190"/>
        <v>0</v>
      </c>
      <c r="AQ920" s="39"/>
      <c r="AR920" s="39"/>
      <c r="AS920" s="39">
        <f t="shared" si="191"/>
        <v>0</v>
      </c>
      <c r="AT920" s="39">
        <f>SUM(AS920+AS921+AS922+AS923+AS924)</f>
        <v>0</v>
      </c>
    </row>
    <row r="921" spans="1:46">
      <c r="A921" s="1"/>
      <c r="B921" s="1" t="s">
        <v>386</v>
      </c>
      <c r="C921" s="1" t="s">
        <v>70</v>
      </c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2">
        <f>(R920)</f>
        <v>0</v>
      </c>
      <c r="S921" s="39"/>
      <c r="T921" s="39"/>
      <c r="U921" s="39"/>
      <c r="V921" s="39"/>
      <c r="W921" s="39"/>
      <c r="X921" s="39"/>
      <c r="Y921" s="39"/>
      <c r="Z921" s="39"/>
      <c r="AA921" s="39"/>
      <c r="AB921" s="39"/>
      <c r="AC921" s="39"/>
      <c r="AD921" s="39">
        <f t="shared" si="184"/>
        <v>0</v>
      </c>
      <c r="AE921" s="39">
        <f>(D920-R920)</f>
        <v>0</v>
      </c>
      <c r="AF921" s="39">
        <f t="shared" si="185"/>
        <v>0</v>
      </c>
      <c r="AG921" s="39">
        <f t="shared" si="186"/>
        <v>0</v>
      </c>
      <c r="AH921" s="40">
        <v>0.01</v>
      </c>
      <c r="AI921" s="39">
        <f t="shared" si="187"/>
        <v>0</v>
      </c>
      <c r="AJ921" s="39"/>
      <c r="AK921" s="39">
        <f t="shared" si="188"/>
        <v>0</v>
      </c>
      <c r="AL921" s="40">
        <v>0</v>
      </c>
      <c r="AM921" s="39">
        <f t="shared" si="192"/>
        <v>0</v>
      </c>
      <c r="AN921" s="39">
        <f t="shared" si="189"/>
        <v>0</v>
      </c>
      <c r="AO921" s="39">
        <v>0</v>
      </c>
      <c r="AP921" s="39">
        <f t="shared" si="190"/>
        <v>0</v>
      </c>
      <c r="AQ921" s="39"/>
      <c r="AR921" s="39"/>
      <c r="AS921" s="39">
        <f t="shared" si="191"/>
        <v>0</v>
      </c>
      <c r="AT921" s="41"/>
    </row>
    <row r="922" spans="1:46">
      <c r="A922" s="1"/>
      <c r="B922" s="1" t="s">
        <v>386</v>
      </c>
      <c r="C922" s="1" t="s">
        <v>376</v>
      </c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2">
        <f>R920</f>
        <v>0</v>
      </c>
      <c r="S922" s="39"/>
      <c r="T922" s="39"/>
      <c r="U922" s="39"/>
      <c r="V922" s="39"/>
      <c r="W922" s="39"/>
      <c r="X922" s="39"/>
      <c r="Y922" s="39"/>
      <c r="Z922" s="39"/>
      <c r="AA922" s="39"/>
      <c r="AB922" s="39"/>
      <c r="AC922" s="39"/>
      <c r="AD922" s="39">
        <f t="shared" si="184"/>
        <v>0</v>
      </c>
      <c r="AE922" s="39">
        <f>(D920-R920)</f>
        <v>0</v>
      </c>
      <c r="AF922" s="39">
        <f t="shared" si="185"/>
        <v>0</v>
      </c>
      <c r="AG922" s="39">
        <f t="shared" si="186"/>
        <v>0</v>
      </c>
      <c r="AH922" s="40">
        <v>5.0000000000000001E-3</v>
      </c>
      <c r="AI922" s="39">
        <f t="shared" si="187"/>
        <v>0</v>
      </c>
      <c r="AJ922" s="39"/>
      <c r="AK922" s="39">
        <f t="shared" si="188"/>
        <v>0</v>
      </c>
      <c r="AL922" s="40">
        <v>0</v>
      </c>
      <c r="AM922" s="39">
        <f t="shared" si="192"/>
        <v>0</v>
      </c>
      <c r="AN922" s="39">
        <f t="shared" si="189"/>
        <v>0</v>
      </c>
      <c r="AO922" s="39">
        <v>0</v>
      </c>
      <c r="AP922" s="39">
        <f t="shared" si="190"/>
        <v>0</v>
      </c>
      <c r="AQ922" s="39"/>
      <c r="AR922" s="39"/>
      <c r="AS922" s="39">
        <f t="shared" si="191"/>
        <v>0</v>
      </c>
      <c r="AT922" s="41"/>
    </row>
    <row r="923" spans="1:46">
      <c r="A923" s="1"/>
      <c r="B923" s="1" t="s">
        <v>386</v>
      </c>
      <c r="C923" s="1" t="s">
        <v>111</v>
      </c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2">
        <f>R920</f>
        <v>0</v>
      </c>
      <c r="S923" s="39"/>
      <c r="T923" s="39"/>
      <c r="U923" s="39"/>
      <c r="V923" s="39"/>
      <c r="W923" s="39"/>
      <c r="X923" s="39"/>
      <c r="Y923" s="39"/>
      <c r="Z923" s="39"/>
      <c r="AA923" s="39"/>
      <c r="AB923" s="39"/>
      <c r="AC923" s="39"/>
      <c r="AD923" s="39">
        <f t="shared" si="184"/>
        <v>0</v>
      </c>
      <c r="AE923" s="39">
        <f>(D920-R920)</f>
        <v>0</v>
      </c>
      <c r="AF923" s="39">
        <f t="shared" si="185"/>
        <v>0</v>
      </c>
      <c r="AG923" s="39">
        <f t="shared" si="186"/>
        <v>0</v>
      </c>
      <c r="AH923" s="40">
        <v>5.0000000000000001E-3</v>
      </c>
      <c r="AI923" s="39">
        <f t="shared" si="187"/>
        <v>0</v>
      </c>
      <c r="AJ923" s="39"/>
      <c r="AK923" s="39">
        <f t="shared" si="188"/>
        <v>0</v>
      </c>
      <c r="AL923" s="40">
        <v>0</v>
      </c>
      <c r="AM923" s="39">
        <f t="shared" si="192"/>
        <v>0</v>
      </c>
      <c r="AN923" s="39">
        <f t="shared" si="189"/>
        <v>0</v>
      </c>
      <c r="AO923" s="39">
        <v>0</v>
      </c>
      <c r="AP923" s="39">
        <f t="shared" si="190"/>
        <v>0</v>
      </c>
      <c r="AQ923" s="39"/>
      <c r="AR923" s="39"/>
      <c r="AS923" s="39">
        <f t="shared" si="191"/>
        <v>0</v>
      </c>
      <c r="AT923" s="41"/>
    </row>
    <row r="924" spans="1:46">
      <c r="A924" s="1"/>
      <c r="B924" s="1" t="s">
        <v>386</v>
      </c>
      <c r="C924" s="1" t="s">
        <v>202</v>
      </c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2">
        <f>R920</f>
        <v>0</v>
      </c>
      <c r="S924" s="39"/>
      <c r="T924" s="39"/>
      <c r="U924" s="39"/>
      <c r="V924" s="39"/>
      <c r="W924" s="39"/>
      <c r="X924" s="39"/>
      <c r="Y924" s="39"/>
      <c r="Z924" s="39"/>
      <c r="AA924" s="39"/>
      <c r="AB924" s="39"/>
      <c r="AC924" s="39"/>
      <c r="AD924" s="39">
        <f t="shared" si="184"/>
        <v>0</v>
      </c>
      <c r="AE924" s="39">
        <f>(D920-R920)</f>
        <v>0</v>
      </c>
      <c r="AF924" s="39">
        <f t="shared" si="185"/>
        <v>0</v>
      </c>
      <c r="AG924" s="39">
        <f t="shared" si="186"/>
        <v>0</v>
      </c>
      <c r="AH924" s="40">
        <v>5.5E-2</v>
      </c>
      <c r="AI924" s="39">
        <f t="shared" si="187"/>
        <v>0</v>
      </c>
      <c r="AJ924" s="39"/>
      <c r="AK924" s="39">
        <f t="shared" si="188"/>
        <v>0</v>
      </c>
      <c r="AL924" s="40">
        <v>3.3300000000000003E-2</v>
      </c>
      <c r="AM924" s="39">
        <f t="shared" si="192"/>
        <v>0</v>
      </c>
      <c r="AN924" s="39">
        <f t="shared" si="189"/>
        <v>0</v>
      </c>
      <c r="AO924" s="39">
        <v>0</v>
      </c>
      <c r="AP924" s="39">
        <f t="shared" si="190"/>
        <v>0</v>
      </c>
      <c r="AQ924" s="39"/>
      <c r="AR924" s="39"/>
      <c r="AS924" s="39">
        <f t="shared" si="191"/>
        <v>0</v>
      </c>
      <c r="AT924" s="41"/>
    </row>
    <row r="925" spans="1:46">
      <c r="A925" s="15"/>
      <c r="B925" s="15" t="s">
        <v>387</v>
      </c>
      <c r="C925" s="15" t="s">
        <v>66</v>
      </c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2">
        <f>SUM(E925:P925)</f>
        <v>0</v>
      </c>
      <c r="S925" s="39"/>
      <c r="T925" s="39"/>
      <c r="U925" s="39"/>
      <c r="V925" s="39"/>
      <c r="W925" s="39"/>
      <c r="X925" s="39"/>
      <c r="Y925" s="39"/>
      <c r="Z925" s="39"/>
      <c r="AA925" s="39"/>
      <c r="AB925" s="39"/>
      <c r="AC925" s="39"/>
      <c r="AD925" s="39">
        <f t="shared" si="184"/>
        <v>0</v>
      </c>
      <c r="AE925" s="39">
        <f>(D925-R925)</f>
        <v>0</v>
      </c>
      <c r="AF925" s="39">
        <f t="shared" si="185"/>
        <v>0</v>
      </c>
      <c r="AG925" s="39">
        <f t="shared" si="186"/>
        <v>0</v>
      </c>
      <c r="AH925" s="40">
        <v>2.9000000000000001E-2</v>
      </c>
      <c r="AI925" s="39">
        <f t="shared" si="187"/>
        <v>0</v>
      </c>
      <c r="AJ925" s="39"/>
      <c r="AK925" s="39">
        <f t="shared" si="188"/>
        <v>0</v>
      </c>
      <c r="AL925" s="40">
        <v>0.04</v>
      </c>
      <c r="AM925" s="39">
        <f t="shared" si="192"/>
        <v>0</v>
      </c>
      <c r="AN925" s="39">
        <f t="shared" si="189"/>
        <v>0</v>
      </c>
      <c r="AO925" s="39">
        <v>0</v>
      </c>
      <c r="AP925" s="39">
        <f t="shared" si="190"/>
        <v>0</v>
      </c>
      <c r="AQ925" s="39"/>
      <c r="AR925" s="39"/>
      <c r="AS925" s="39">
        <f t="shared" si="191"/>
        <v>0</v>
      </c>
      <c r="AT925" s="39">
        <f>SUM(AS925+AS926+AS927+AS928+AS929)</f>
        <v>0</v>
      </c>
    </row>
    <row r="926" spans="1:46">
      <c r="A926" s="1"/>
      <c r="B926" s="1" t="s">
        <v>387</v>
      </c>
      <c r="C926" s="1" t="s">
        <v>70</v>
      </c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2">
        <f>(R925)</f>
        <v>0</v>
      </c>
      <c r="S926" s="39"/>
      <c r="T926" s="39"/>
      <c r="U926" s="39"/>
      <c r="V926" s="39"/>
      <c r="W926" s="39"/>
      <c r="X926" s="39"/>
      <c r="Y926" s="39"/>
      <c r="Z926" s="39"/>
      <c r="AA926" s="39"/>
      <c r="AB926" s="39"/>
      <c r="AC926" s="39"/>
      <c r="AD926" s="39">
        <f t="shared" si="184"/>
        <v>0</v>
      </c>
      <c r="AE926" s="39">
        <f>(D925-R925)</f>
        <v>0</v>
      </c>
      <c r="AF926" s="39">
        <f t="shared" si="185"/>
        <v>0</v>
      </c>
      <c r="AG926" s="39">
        <f t="shared" si="186"/>
        <v>0</v>
      </c>
      <c r="AH926" s="40">
        <v>0.01</v>
      </c>
      <c r="AI926" s="39">
        <f t="shared" si="187"/>
        <v>0</v>
      </c>
      <c r="AJ926" s="39"/>
      <c r="AK926" s="39">
        <f t="shared" si="188"/>
        <v>0</v>
      </c>
      <c r="AL926" s="40">
        <v>0</v>
      </c>
      <c r="AM926" s="39">
        <f t="shared" si="192"/>
        <v>0</v>
      </c>
      <c r="AN926" s="39">
        <f t="shared" si="189"/>
        <v>0</v>
      </c>
      <c r="AO926" s="39">
        <v>0</v>
      </c>
      <c r="AP926" s="39">
        <f t="shared" si="190"/>
        <v>0</v>
      </c>
      <c r="AQ926" s="39"/>
      <c r="AR926" s="39"/>
      <c r="AS926" s="39">
        <f t="shared" si="191"/>
        <v>0</v>
      </c>
      <c r="AT926" s="41"/>
    </row>
    <row r="927" spans="1:46">
      <c r="A927" s="1"/>
      <c r="B927" s="1" t="s">
        <v>387</v>
      </c>
      <c r="C927" s="1" t="s">
        <v>376</v>
      </c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2">
        <f>R925</f>
        <v>0</v>
      </c>
      <c r="S927" s="39"/>
      <c r="T927" s="39"/>
      <c r="U927" s="39"/>
      <c r="V927" s="39"/>
      <c r="W927" s="39"/>
      <c r="X927" s="39"/>
      <c r="Y927" s="39"/>
      <c r="Z927" s="39"/>
      <c r="AA927" s="39"/>
      <c r="AB927" s="39"/>
      <c r="AC927" s="39"/>
      <c r="AD927" s="39">
        <f t="shared" si="184"/>
        <v>0</v>
      </c>
      <c r="AE927" s="39">
        <f>(D925-R925)</f>
        <v>0</v>
      </c>
      <c r="AF927" s="39">
        <f t="shared" si="185"/>
        <v>0</v>
      </c>
      <c r="AG927" s="39">
        <f t="shared" si="186"/>
        <v>0</v>
      </c>
      <c r="AH927" s="40">
        <v>5.0000000000000001E-3</v>
      </c>
      <c r="AI927" s="39">
        <f t="shared" si="187"/>
        <v>0</v>
      </c>
      <c r="AJ927" s="39"/>
      <c r="AK927" s="39">
        <f t="shared" si="188"/>
        <v>0</v>
      </c>
      <c r="AL927" s="40">
        <v>0</v>
      </c>
      <c r="AM927" s="39">
        <f t="shared" si="192"/>
        <v>0</v>
      </c>
      <c r="AN927" s="39">
        <f t="shared" si="189"/>
        <v>0</v>
      </c>
      <c r="AO927" s="39">
        <v>0</v>
      </c>
      <c r="AP927" s="39">
        <f t="shared" si="190"/>
        <v>0</v>
      </c>
      <c r="AQ927" s="39"/>
      <c r="AR927" s="39"/>
      <c r="AS927" s="39">
        <f t="shared" si="191"/>
        <v>0</v>
      </c>
      <c r="AT927" s="41"/>
    </row>
    <row r="928" spans="1:46">
      <c r="A928" s="1"/>
      <c r="B928" s="1" t="s">
        <v>387</v>
      </c>
      <c r="C928" s="1" t="s">
        <v>111</v>
      </c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2">
        <f>R925</f>
        <v>0</v>
      </c>
      <c r="S928" s="39"/>
      <c r="T928" s="39"/>
      <c r="U928" s="39"/>
      <c r="V928" s="39"/>
      <c r="W928" s="39"/>
      <c r="X928" s="39"/>
      <c r="Y928" s="39"/>
      <c r="Z928" s="39"/>
      <c r="AA928" s="39"/>
      <c r="AB928" s="39"/>
      <c r="AC928" s="39"/>
      <c r="AD928" s="39">
        <f t="shared" si="184"/>
        <v>0</v>
      </c>
      <c r="AE928" s="39">
        <f>(D925-R925)</f>
        <v>0</v>
      </c>
      <c r="AF928" s="39">
        <f t="shared" si="185"/>
        <v>0</v>
      </c>
      <c r="AG928" s="39">
        <f t="shared" si="186"/>
        <v>0</v>
      </c>
      <c r="AH928" s="40">
        <v>5.0000000000000001E-3</v>
      </c>
      <c r="AI928" s="39">
        <f t="shared" si="187"/>
        <v>0</v>
      </c>
      <c r="AJ928" s="39"/>
      <c r="AK928" s="39">
        <f t="shared" si="188"/>
        <v>0</v>
      </c>
      <c r="AL928" s="40">
        <v>0</v>
      </c>
      <c r="AM928" s="39">
        <f t="shared" si="192"/>
        <v>0</v>
      </c>
      <c r="AN928" s="39">
        <f t="shared" si="189"/>
        <v>0</v>
      </c>
      <c r="AO928" s="39">
        <v>0</v>
      </c>
      <c r="AP928" s="39">
        <f t="shared" si="190"/>
        <v>0</v>
      </c>
      <c r="AQ928" s="39"/>
      <c r="AR928" s="39"/>
      <c r="AS928" s="39">
        <f t="shared" si="191"/>
        <v>0</v>
      </c>
      <c r="AT928" s="41"/>
    </row>
    <row r="929" spans="1:46">
      <c r="A929" s="1"/>
      <c r="B929" s="1" t="s">
        <v>387</v>
      </c>
      <c r="C929" s="1" t="s">
        <v>202</v>
      </c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2">
        <f>R925</f>
        <v>0</v>
      </c>
      <c r="S929" s="39"/>
      <c r="T929" s="39"/>
      <c r="U929" s="39"/>
      <c r="V929" s="39"/>
      <c r="W929" s="39"/>
      <c r="X929" s="39"/>
      <c r="Y929" s="39"/>
      <c r="Z929" s="39"/>
      <c r="AA929" s="39"/>
      <c r="AB929" s="39"/>
      <c r="AC929" s="39"/>
      <c r="AD929" s="39">
        <f t="shared" si="184"/>
        <v>0</v>
      </c>
      <c r="AE929" s="39">
        <f>(D925-R925)</f>
        <v>0</v>
      </c>
      <c r="AF929" s="39">
        <f t="shared" si="185"/>
        <v>0</v>
      </c>
      <c r="AG929" s="39">
        <f t="shared" si="186"/>
        <v>0</v>
      </c>
      <c r="AH929" s="40">
        <v>0.01</v>
      </c>
      <c r="AI929" s="39">
        <f t="shared" si="187"/>
        <v>0</v>
      </c>
      <c r="AJ929" s="39"/>
      <c r="AK929" s="39">
        <f t="shared" si="188"/>
        <v>0</v>
      </c>
      <c r="AL929" s="40">
        <v>3.3300000000000003E-2</v>
      </c>
      <c r="AM929" s="39">
        <f t="shared" si="192"/>
        <v>0</v>
      </c>
      <c r="AN929" s="39">
        <f t="shared" si="189"/>
        <v>0</v>
      </c>
      <c r="AO929" s="39">
        <v>0</v>
      </c>
      <c r="AP929" s="39">
        <f t="shared" si="190"/>
        <v>0</v>
      </c>
      <c r="AQ929" s="39"/>
      <c r="AR929" s="39"/>
      <c r="AS929" s="39">
        <f t="shared" si="191"/>
        <v>0</v>
      </c>
      <c r="AT929" s="41"/>
    </row>
    <row r="930" spans="1:46">
      <c r="A930" s="12"/>
      <c r="B930" s="12" t="s">
        <v>388</v>
      </c>
      <c r="C930" s="12" t="s">
        <v>66</v>
      </c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2">
        <f>SUM(E930:P930)</f>
        <v>0</v>
      </c>
      <c r="S930" s="39"/>
      <c r="T930" s="39"/>
      <c r="U930" s="39"/>
      <c r="V930" s="39"/>
      <c r="W930" s="39"/>
      <c r="X930" s="39"/>
      <c r="Y930" s="39"/>
      <c r="Z930" s="39"/>
      <c r="AA930" s="39"/>
      <c r="AB930" s="39"/>
      <c r="AC930" s="39"/>
      <c r="AD930" s="39">
        <f t="shared" si="184"/>
        <v>0</v>
      </c>
      <c r="AE930" s="39">
        <f>(D930-R930)</f>
        <v>0</v>
      </c>
      <c r="AF930" s="39">
        <f t="shared" si="185"/>
        <v>0</v>
      </c>
      <c r="AG930" s="39">
        <f t="shared" si="186"/>
        <v>0</v>
      </c>
      <c r="AH930" s="40">
        <v>2.9000000000000001E-2</v>
      </c>
      <c r="AI930" s="39">
        <f t="shared" si="187"/>
        <v>0</v>
      </c>
      <c r="AJ930" s="39"/>
      <c r="AK930" s="39">
        <f t="shared" si="188"/>
        <v>0</v>
      </c>
      <c r="AL930" s="40">
        <v>0.04</v>
      </c>
      <c r="AM930" s="39">
        <f t="shared" si="192"/>
        <v>0</v>
      </c>
      <c r="AN930" s="39">
        <f t="shared" si="189"/>
        <v>0</v>
      </c>
      <c r="AO930" s="39">
        <v>0</v>
      </c>
      <c r="AP930" s="39">
        <f t="shared" si="190"/>
        <v>0</v>
      </c>
      <c r="AQ930" s="39"/>
      <c r="AR930" s="39"/>
      <c r="AS930" s="39">
        <f t="shared" si="191"/>
        <v>0</v>
      </c>
      <c r="AT930" s="39">
        <f>SUM(AS930+AS931+AS932+AS933+AS934)</f>
        <v>0</v>
      </c>
    </row>
    <row r="931" spans="1:46">
      <c r="A931" s="1"/>
      <c r="B931" s="1" t="s">
        <v>388</v>
      </c>
      <c r="C931" s="1" t="s">
        <v>70</v>
      </c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2">
        <f>(R930)</f>
        <v>0</v>
      </c>
      <c r="S931" s="39"/>
      <c r="T931" s="39"/>
      <c r="U931" s="39"/>
      <c r="V931" s="39"/>
      <c r="W931" s="39"/>
      <c r="X931" s="39"/>
      <c r="Y931" s="39"/>
      <c r="Z931" s="39"/>
      <c r="AA931" s="39"/>
      <c r="AB931" s="39"/>
      <c r="AC931" s="39"/>
      <c r="AD931" s="39">
        <f t="shared" si="184"/>
        <v>0</v>
      </c>
      <c r="AE931" s="39">
        <f>(D930-R930)</f>
        <v>0</v>
      </c>
      <c r="AF931" s="39">
        <f t="shared" si="185"/>
        <v>0</v>
      </c>
      <c r="AG931" s="39">
        <f t="shared" si="186"/>
        <v>0</v>
      </c>
      <c r="AH931" s="40">
        <v>0.01</v>
      </c>
      <c r="AI931" s="39">
        <f t="shared" si="187"/>
        <v>0</v>
      </c>
      <c r="AJ931" s="39"/>
      <c r="AK931" s="39">
        <f t="shared" si="188"/>
        <v>0</v>
      </c>
      <c r="AL931" s="40">
        <v>0</v>
      </c>
      <c r="AM931" s="39">
        <f t="shared" si="192"/>
        <v>0</v>
      </c>
      <c r="AN931" s="39">
        <f t="shared" si="189"/>
        <v>0</v>
      </c>
      <c r="AO931" s="39">
        <v>0</v>
      </c>
      <c r="AP931" s="39">
        <f t="shared" si="190"/>
        <v>0</v>
      </c>
      <c r="AQ931" s="39"/>
      <c r="AR931" s="39"/>
      <c r="AS931" s="39">
        <f t="shared" si="191"/>
        <v>0</v>
      </c>
      <c r="AT931" s="41"/>
    </row>
    <row r="932" spans="1:46">
      <c r="A932" s="1"/>
      <c r="B932" s="1" t="s">
        <v>388</v>
      </c>
      <c r="C932" s="1" t="s">
        <v>376</v>
      </c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2">
        <f>R930</f>
        <v>0</v>
      </c>
      <c r="S932" s="39"/>
      <c r="T932" s="39"/>
      <c r="U932" s="39"/>
      <c r="V932" s="39"/>
      <c r="W932" s="39"/>
      <c r="X932" s="39"/>
      <c r="Y932" s="39"/>
      <c r="Z932" s="39"/>
      <c r="AA932" s="39"/>
      <c r="AB932" s="39"/>
      <c r="AC932" s="39"/>
      <c r="AD932" s="39">
        <f t="shared" si="184"/>
        <v>0</v>
      </c>
      <c r="AE932" s="39">
        <f>(D930-R930)</f>
        <v>0</v>
      </c>
      <c r="AF932" s="39">
        <f t="shared" si="185"/>
        <v>0</v>
      </c>
      <c r="AG932" s="39">
        <f t="shared" si="186"/>
        <v>0</v>
      </c>
      <c r="AH932" s="40">
        <v>5.0000000000000001E-3</v>
      </c>
      <c r="AI932" s="39">
        <f t="shared" si="187"/>
        <v>0</v>
      </c>
      <c r="AJ932" s="39"/>
      <c r="AK932" s="39">
        <f t="shared" si="188"/>
        <v>0</v>
      </c>
      <c r="AL932" s="40">
        <v>0</v>
      </c>
      <c r="AM932" s="39">
        <f t="shared" si="192"/>
        <v>0</v>
      </c>
      <c r="AN932" s="39">
        <f t="shared" si="189"/>
        <v>0</v>
      </c>
      <c r="AO932" s="39">
        <v>0</v>
      </c>
      <c r="AP932" s="39">
        <f t="shared" si="190"/>
        <v>0</v>
      </c>
      <c r="AQ932" s="39"/>
      <c r="AR932" s="39"/>
      <c r="AS932" s="39">
        <f t="shared" si="191"/>
        <v>0</v>
      </c>
      <c r="AT932" s="41"/>
    </row>
    <row r="933" spans="1:46">
      <c r="A933" s="1"/>
      <c r="B933" s="1" t="s">
        <v>388</v>
      </c>
      <c r="C933" s="1" t="s">
        <v>111</v>
      </c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2">
        <f>R930</f>
        <v>0</v>
      </c>
      <c r="S933" s="39"/>
      <c r="T933" s="39"/>
      <c r="U933" s="39"/>
      <c r="V933" s="39"/>
      <c r="W933" s="39"/>
      <c r="X933" s="39"/>
      <c r="Y933" s="39"/>
      <c r="Z933" s="39"/>
      <c r="AA933" s="39"/>
      <c r="AB933" s="39"/>
      <c r="AC933" s="39"/>
      <c r="AD933" s="39">
        <f t="shared" si="184"/>
        <v>0</v>
      </c>
      <c r="AE933" s="39">
        <f>(D930-R930)</f>
        <v>0</v>
      </c>
      <c r="AF933" s="39">
        <f t="shared" si="185"/>
        <v>0</v>
      </c>
      <c r="AG933" s="39">
        <f t="shared" si="186"/>
        <v>0</v>
      </c>
      <c r="AH933" s="40">
        <v>5.0000000000000001E-3</v>
      </c>
      <c r="AI933" s="39">
        <f t="shared" si="187"/>
        <v>0</v>
      </c>
      <c r="AJ933" s="39"/>
      <c r="AK933" s="39">
        <f t="shared" si="188"/>
        <v>0</v>
      </c>
      <c r="AL933" s="40">
        <v>0</v>
      </c>
      <c r="AM933" s="39">
        <f t="shared" si="192"/>
        <v>0</v>
      </c>
      <c r="AN933" s="39">
        <f t="shared" si="189"/>
        <v>0</v>
      </c>
      <c r="AO933" s="39">
        <v>0</v>
      </c>
      <c r="AP933" s="39">
        <f t="shared" si="190"/>
        <v>0</v>
      </c>
      <c r="AQ933" s="39"/>
      <c r="AR933" s="39"/>
      <c r="AS933" s="39">
        <f t="shared" si="191"/>
        <v>0</v>
      </c>
      <c r="AT933" s="41"/>
    </row>
    <row r="934" spans="1:46">
      <c r="A934" s="1"/>
      <c r="B934" s="1" t="s">
        <v>388</v>
      </c>
      <c r="C934" s="1" t="s">
        <v>202</v>
      </c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2">
        <f>R930</f>
        <v>0</v>
      </c>
      <c r="S934" s="39"/>
      <c r="T934" s="39"/>
      <c r="U934" s="39"/>
      <c r="V934" s="39"/>
      <c r="W934" s="39"/>
      <c r="X934" s="39"/>
      <c r="Y934" s="39"/>
      <c r="Z934" s="39"/>
      <c r="AA934" s="39"/>
      <c r="AB934" s="39"/>
      <c r="AC934" s="39"/>
      <c r="AD934" s="39">
        <f t="shared" si="184"/>
        <v>0</v>
      </c>
      <c r="AE934" s="39">
        <f>(D930-R930)</f>
        <v>0</v>
      </c>
      <c r="AF934" s="39">
        <f t="shared" si="185"/>
        <v>0</v>
      </c>
      <c r="AG934" s="39">
        <f t="shared" si="186"/>
        <v>0</v>
      </c>
      <c r="AH934" s="40">
        <v>0.05</v>
      </c>
      <c r="AI934" s="39">
        <f t="shared" si="187"/>
        <v>0</v>
      </c>
      <c r="AJ934" s="39"/>
      <c r="AK934" s="39">
        <f t="shared" si="188"/>
        <v>0</v>
      </c>
      <c r="AL934" s="40">
        <v>3.3300000000000003E-2</v>
      </c>
      <c r="AM934" s="39">
        <f t="shared" si="192"/>
        <v>0</v>
      </c>
      <c r="AN934" s="39">
        <f t="shared" si="189"/>
        <v>0</v>
      </c>
      <c r="AO934" s="39">
        <v>0</v>
      </c>
      <c r="AP934" s="39">
        <f t="shared" si="190"/>
        <v>0</v>
      </c>
      <c r="AQ934" s="39"/>
      <c r="AR934" s="39"/>
      <c r="AS934" s="39">
        <f t="shared" si="191"/>
        <v>0</v>
      </c>
      <c r="AT934" s="41"/>
    </row>
    <row r="935" spans="1:46">
      <c r="A935" s="12"/>
      <c r="B935" s="12" t="s">
        <v>389</v>
      </c>
      <c r="C935" s="12" t="s">
        <v>66</v>
      </c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2">
        <f>SUM(E935:P935)</f>
        <v>0</v>
      </c>
      <c r="S935" s="39"/>
      <c r="T935" s="39"/>
      <c r="U935" s="39"/>
      <c r="V935" s="39"/>
      <c r="W935" s="39"/>
      <c r="X935" s="39"/>
      <c r="Y935" s="39"/>
      <c r="Z935" s="39"/>
      <c r="AA935" s="39"/>
      <c r="AB935" s="39"/>
      <c r="AC935" s="39"/>
      <c r="AD935" s="39">
        <f t="shared" si="184"/>
        <v>0</v>
      </c>
      <c r="AE935" s="39">
        <f>(D935-R935)</f>
        <v>0</v>
      </c>
      <c r="AF935" s="39">
        <f t="shared" si="185"/>
        <v>0</v>
      </c>
      <c r="AG935" s="39">
        <f t="shared" si="186"/>
        <v>0</v>
      </c>
      <c r="AH935" s="40">
        <v>2.9000000000000001E-2</v>
      </c>
      <c r="AI935" s="39">
        <f t="shared" si="187"/>
        <v>0</v>
      </c>
      <c r="AJ935" s="39"/>
      <c r="AK935" s="39">
        <f t="shared" si="188"/>
        <v>0</v>
      </c>
      <c r="AL935" s="40">
        <v>0.04</v>
      </c>
      <c r="AM935" s="39">
        <f t="shared" si="192"/>
        <v>0</v>
      </c>
      <c r="AN935" s="39">
        <f t="shared" si="189"/>
        <v>0</v>
      </c>
      <c r="AO935" s="39">
        <v>0</v>
      </c>
      <c r="AP935" s="39">
        <f t="shared" si="190"/>
        <v>0</v>
      </c>
      <c r="AQ935" s="39"/>
      <c r="AR935" s="39"/>
      <c r="AS935" s="39">
        <f t="shared" si="191"/>
        <v>0</v>
      </c>
      <c r="AT935" s="39">
        <f>SUM(AS935+AS936+AS937+AS938)</f>
        <v>0</v>
      </c>
    </row>
    <row r="936" spans="1:46">
      <c r="A936" s="1"/>
      <c r="B936" s="1" t="s">
        <v>389</v>
      </c>
      <c r="C936" s="1" t="s">
        <v>70</v>
      </c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2">
        <f>(R935)</f>
        <v>0</v>
      </c>
      <c r="S936" s="39"/>
      <c r="T936" s="39"/>
      <c r="U936" s="39"/>
      <c r="V936" s="39"/>
      <c r="W936" s="39"/>
      <c r="X936" s="39"/>
      <c r="Y936" s="39"/>
      <c r="Z936" s="39"/>
      <c r="AA936" s="39"/>
      <c r="AB936" s="39"/>
      <c r="AC936" s="39"/>
      <c r="AD936" s="39">
        <f t="shared" si="184"/>
        <v>0</v>
      </c>
      <c r="AE936" s="39">
        <f>(D935-R935)</f>
        <v>0</v>
      </c>
      <c r="AF936" s="39">
        <f t="shared" si="185"/>
        <v>0</v>
      </c>
      <c r="AG936" s="39">
        <f t="shared" si="186"/>
        <v>0</v>
      </c>
      <c r="AH936" s="40">
        <v>0.01</v>
      </c>
      <c r="AI936" s="39">
        <f t="shared" si="187"/>
        <v>0</v>
      </c>
      <c r="AJ936" s="39"/>
      <c r="AK936" s="39">
        <f t="shared" si="188"/>
        <v>0</v>
      </c>
      <c r="AL936" s="40">
        <v>0</v>
      </c>
      <c r="AM936" s="39">
        <f t="shared" si="192"/>
        <v>0</v>
      </c>
      <c r="AN936" s="39">
        <f t="shared" si="189"/>
        <v>0</v>
      </c>
      <c r="AO936" s="39">
        <v>0</v>
      </c>
      <c r="AP936" s="39">
        <f t="shared" si="190"/>
        <v>0</v>
      </c>
      <c r="AQ936" s="39"/>
      <c r="AR936" s="39"/>
      <c r="AS936" s="39">
        <f t="shared" si="191"/>
        <v>0</v>
      </c>
      <c r="AT936" s="41"/>
    </row>
    <row r="937" spans="1:46">
      <c r="A937" s="1"/>
      <c r="B937" s="1" t="s">
        <v>389</v>
      </c>
      <c r="C937" s="1" t="s">
        <v>376</v>
      </c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2">
        <f>R935</f>
        <v>0</v>
      </c>
      <c r="S937" s="39"/>
      <c r="T937" s="39"/>
      <c r="U937" s="39"/>
      <c r="V937" s="39"/>
      <c r="W937" s="39"/>
      <c r="X937" s="39"/>
      <c r="Y937" s="39"/>
      <c r="Z937" s="39"/>
      <c r="AA937" s="39"/>
      <c r="AB937" s="39"/>
      <c r="AC937" s="39"/>
      <c r="AD937" s="39">
        <f t="shared" si="184"/>
        <v>0</v>
      </c>
      <c r="AE937" s="39">
        <f>(D935-R935)</f>
        <v>0</v>
      </c>
      <c r="AF937" s="39">
        <f t="shared" si="185"/>
        <v>0</v>
      </c>
      <c r="AG937" s="39">
        <f t="shared" si="186"/>
        <v>0</v>
      </c>
      <c r="AH937" s="40">
        <v>5.0000000000000001E-3</v>
      </c>
      <c r="AI937" s="39">
        <f t="shared" si="187"/>
        <v>0</v>
      </c>
      <c r="AJ937" s="39"/>
      <c r="AK937" s="39">
        <f t="shared" si="188"/>
        <v>0</v>
      </c>
      <c r="AL937" s="40">
        <v>0</v>
      </c>
      <c r="AM937" s="39">
        <f t="shared" si="192"/>
        <v>0</v>
      </c>
      <c r="AN937" s="39">
        <f t="shared" si="189"/>
        <v>0</v>
      </c>
      <c r="AO937" s="39">
        <v>0</v>
      </c>
      <c r="AP937" s="39">
        <f t="shared" si="190"/>
        <v>0</v>
      </c>
      <c r="AQ937" s="39"/>
      <c r="AR937" s="39"/>
      <c r="AS937" s="39">
        <f t="shared" si="191"/>
        <v>0</v>
      </c>
      <c r="AT937" s="39"/>
    </row>
    <row r="938" spans="1:46">
      <c r="A938" s="1"/>
      <c r="B938" s="1" t="s">
        <v>389</v>
      </c>
      <c r="C938" s="1" t="s">
        <v>111</v>
      </c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2">
        <f>R935</f>
        <v>0</v>
      </c>
      <c r="S938" s="39"/>
      <c r="T938" s="39"/>
      <c r="U938" s="39"/>
      <c r="V938" s="39"/>
      <c r="W938" s="39"/>
      <c r="X938" s="39"/>
      <c r="Y938" s="39"/>
      <c r="Z938" s="39"/>
      <c r="AA938" s="39"/>
      <c r="AB938" s="39"/>
      <c r="AC938" s="39"/>
      <c r="AD938" s="39">
        <f t="shared" si="184"/>
        <v>0</v>
      </c>
      <c r="AE938" s="39">
        <f>(D935-R935)</f>
        <v>0</v>
      </c>
      <c r="AF938" s="39">
        <f t="shared" si="185"/>
        <v>0</v>
      </c>
      <c r="AG938" s="39">
        <f t="shared" si="186"/>
        <v>0</v>
      </c>
      <c r="AH938" s="40">
        <v>5.0000000000000001E-3</v>
      </c>
      <c r="AI938" s="39">
        <f t="shared" si="187"/>
        <v>0</v>
      </c>
      <c r="AJ938" s="39"/>
      <c r="AK938" s="39">
        <f t="shared" si="188"/>
        <v>0</v>
      </c>
      <c r="AL938" s="40">
        <v>0</v>
      </c>
      <c r="AM938" s="39">
        <f t="shared" si="192"/>
        <v>0</v>
      </c>
      <c r="AN938" s="39">
        <f t="shared" si="189"/>
        <v>0</v>
      </c>
      <c r="AO938" s="39">
        <v>0</v>
      </c>
      <c r="AP938" s="39">
        <f t="shared" si="190"/>
        <v>0</v>
      </c>
      <c r="AQ938" s="39"/>
      <c r="AR938" s="39"/>
      <c r="AS938" s="39">
        <f t="shared" si="191"/>
        <v>0</v>
      </c>
      <c r="AT938" s="39"/>
    </row>
    <row r="939" spans="1:46">
      <c r="A939" s="12"/>
      <c r="B939" s="12" t="s">
        <v>390</v>
      </c>
      <c r="C939" s="12" t="s">
        <v>66</v>
      </c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2">
        <f>SUM(E939:P939)</f>
        <v>0</v>
      </c>
      <c r="S939" s="39"/>
      <c r="T939" s="39"/>
      <c r="U939" s="39"/>
      <c r="V939" s="39"/>
      <c r="W939" s="39"/>
      <c r="X939" s="39"/>
      <c r="Y939" s="39"/>
      <c r="Z939" s="39"/>
      <c r="AA939" s="39"/>
      <c r="AB939" s="39"/>
      <c r="AC939" s="39"/>
      <c r="AD939" s="39">
        <f t="shared" si="184"/>
        <v>0</v>
      </c>
      <c r="AE939" s="39">
        <f>(D939-R939)</f>
        <v>0</v>
      </c>
      <c r="AF939" s="39">
        <f t="shared" si="185"/>
        <v>0</v>
      </c>
      <c r="AG939" s="39">
        <f t="shared" si="186"/>
        <v>0</v>
      </c>
      <c r="AH939" s="40">
        <v>2.9000000000000001E-2</v>
      </c>
      <c r="AI939" s="39">
        <f t="shared" si="187"/>
        <v>0</v>
      </c>
      <c r="AJ939" s="39"/>
      <c r="AK939" s="39">
        <f t="shared" si="188"/>
        <v>0</v>
      </c>
      <c r="AL939" s="40">
        <v>0.04</v>
      </c>
      <c r="AM939" s="39">
        <f t="shared" si="192"/>
        <v>0</v>
      </c>
      <c r="AN939" s="39">
        <f t="shared" si="189"/>
        <v>0</v>
      </c>
      <c r="AO939" s="39">
        <v>0</v>
      </c>
      <c r="AP939" s="39">
        <f t="shared" si="190"/>
        <v>0</v>
      </c>
      <c r="AQ939" s="39"/>
      <c r="AR939" s="39"/>
      <c r="AS939" s="39">
        <f t="shared" si="191"/>
        <v>0</v>
      </c>
      <c r="AT939" s="39">
        <f>SUM(AS939+AS940++AS941+AS942)</f>
        <v>0</v>
      </c>
    </row>
    <row r="940" spans="1:46">
      <c r="A940" s="1"/>
      <c r="B940" s="1" t="s">
        <v>390</v>
      </c>
      <c r="C940" s="1" t="s">
        <v>70</v>
      </c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2">
        <f>(R939)</f>
        <v>0</v>
      </c>
      <c r="S940" s="39"/>
      <c r="T940" s="39"/>
      <c r="U940" s="39"/>
      <c r="V940" s="39"/>
      <c r="W940" s="39"/>
      <c r="X940" s="39"/>
      <c r="Y940" s="39"/>
      <c r="Z940" s="39"/>
      <c r="AA940" s="39"/>
      <c r="AB940" s="39"/>
      <c r="AC940" s="39"/>
      <c r="AD940" s="39">
        <f t="shared" si="184"/>
        <v>0</v>
      </c>
      <c r="AE940" s="39">
        <f>(D939-R939)</f>
        <v>0</v>
      </c>
      <c r="AF940" s="39">
        <f t="shared" si="185"/>
        <v>0</v>
      </c>
      <c r="AG940" s="39">
        <f t="shared" si="186"/>
        <v>0</v>
      </c>
      <c r="AH940" s="40">
        <v>0.01</v>
      </c>
      <c r="AI940" s="39">
        <f t="shared" si="187"/>
        <v>0</v>
      </c>
      <c r="AJ940" s="39"/>
      <c r="AK940" s="39">
        <f t="shared" si="188"/>
        <v>0</v>
      </c>
      <c r="AL940" s="40">
        <v>0</v>
      </c>
      <c r="AM940" s="39">
        <f t="shared" si="192"/>
        <v>0</v>
      </c>
      <c r="AN940" s="39">
        <f t="shared" si="189"/>
        <v>0</v>
      </c>
      <c r="AO940" s="39">
        <v>0</v>
      </c>
      <c r="AP940" s="39">
        <f t="shared" si="190"/>
        <v>0</v>
      </c>
      <c r="AQ940" s="39"/>
      <c r="AR940" s="39"/>
      <c r="AS940" s="39">
        <f t="shared" si="191"/>
        <v>0</v>
      </c>
      <c r="AT940" s="41"/>
    </row>
    <row r="941" spans="1:46">
      <c r="A941" s="1"/>
      <c r="B941" s="1" t="s">
        <v>390</v>
      </c>
      <c r="C941" s="1" t="s">
        <v>376</v>
      </c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2">
        <f>R939</f>
        <v>0</v>
      </c>
      <c r="S941" s="39"/>
      <c r="T941" s="39"/>
      <c r="U941" s="39"/>
      <c r="V941" s="39"/>
      <c r="W941" s="39"/>
      <c r="X941" s="39"/>
      <c r="Y941" s="39"/>
      <c r="Z941" s="39"/>
      <c r="AA941" s="39"/>
      <c r="AB941" s="39"/>
      <c r="AC941" s="39"/>
      <c r="AD941" s="39">
        <f t="shared" si="184"/>
        <v>0</v>
      </c>
      <c r="AE941" s="39">
        <f>(D939-R939)</f>
        <v>0</v>
      </c>
      <c r="AF941" s="39">
        <f t="shared" si="185"/>
        <v>0</v>
      </c>
      <c r="AG941" s="39">
        <f t="shared" si="186"/>
        <v>0</v>
      </c>
      <c r="AH941" s="40">
        <v>5.0000000000000001E-3</v>
      </c>
      <c r="AI941" s="39">
        <f t="shared" si="187"/>
        <v>0</v>
      </c>
      <c r="AJ941" s="39"/>
      <c r="AK941" s="39">
        <f t="shared" si="188"/>
        <v>0</v>
      </c>
      <c r="AL941" s="40">
        <v>0</v>
      </c>
      <c r="AM941" s="39">
        <f t="shared" si="192"/>
        <v>0</v>
      </c>
      <c r="AN941" s="39">
        <f t="shared" si="189"/>
        <v>0</v>
      </c>
      <c r="AO941" s="39">
        <v>0</v>
      </c>
      <c r="AP941" s="39">
        <f t="shared" si="190"/>
        <v>0</v>
      </c>
      <c r="AQ941" s="39"/>
      <c r="AR941" s="39"/>
      <c r="AS941" s="39">
        <f t="shared" si="191"/>
        <v>0</v>
      </c>
      <c r="AT941" s="39"/>
    </row>
    <row r="942" spans="1:46">
      <c r="A942" s="1"/>
      <c r="B942" s="1" t="s">
        <v>390</v>
      </c>
      <c r="C942" s="1" t="s">
        <v>111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2">
        <f>R939</f>
        <v>0</v>
      </c>
      <c r="S942" s="39"/>
      <c r="T942" s="39"/>
      <c r="U942" s="39"/>
      <c r="V942" s="39"/>
      <c r="W942" s="39"/>
      <c r="X942" s="39"/>
      <c r="Y942" s="39"/>
      <c r="Z942" s="39"/>
      <c r="AA942" s="39"/>
      <c r="AB942" s="39"/>
      <c r="AC942" s="39"/>
      <c r="AD942" s="39">
        <f t="shared" si="184"/>
        <v>0</v>
      </c>
      <c r="AE942" s="39">
        <f>(D939-R939)</f>
        <v>0</v>
      </c>
      <c r="AF942" s="39">
        <f t="shared" si="185"/>
        <v>0</v>
      </c>
      <c r="AG942" s="39">
        <f t="shared" si="186"/>
        <v>0</v>
      </c>
      <c r="AH942" s="40">
        <v>6.0000000000000001E-3</v>
      </c>
      <c r="AI942" s="39">
        <f t="shared" si="187"/>
        <v>0</v>
      </c>
      <c r="AJ942" s="39"/>
      <c r="AK942" s="39">
        <f t="shared" si="188"/>
        <v>0</v>
      </c>
      <c r="AL942" s="40">
        <v>0</v>
      </c>
      <c r="AM942" s="39">
        <f t="shared" si="192"/>
        <v>0</v>
      </c>
      <c r="AN942" s="39">
        <f t="shared" si="189"/>
        <v>0</v>
      </c>
      <c r="AO942" s="39">
        <v>0</v>
      </c>
      <c r="AP942" s="39">
        <f t="shared" si="190"/>
        <v>0</v>
      </c>
      <c r="AQ942" s="39"/>
      <c r="AR942" s="39"/>
      <c r="AS942" s="39">
        <f t="shared" si="191"/>
        <v>0</v>
      </c>
      <c r="AT942" s="39"/>
    </row>
    <row r="943" spans="1:46">
      <c r="A943" s="15"/>
      <c r="B943" s="15" t="s">
        <v>391</v>
      </c>
      <c r="C943" s="15" t="s">
        <v>66</v>
      </c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2">
        <f>SUM(E943:P943)</f>
        <v>0</v>
      </c>
      <c r="S943" s="39"/>
      <c r="T943" s="39"/>
      <c r="U943" s="39"/>
      <c r="V943" s="39"/>
      <c r="W943" s="39"/>
      <c r="X943" s="39"/>
      <c r="Y943" s="39"/>
      <c r="Z943" s="39"/>
      <c r="AA943" s="39"/>
      <c r="AB943" s="39"/>
      <c r="AC943" s="39"/>
      <c r="AD943" s="39">
        <f t="shared" si="184"/>
        <v>0</v>
      </c>
      <c r="AE943" s="39">
        <f>(D943-R943)</f>
        <v>0</v>
      </c>
      <c r="AF943" s="39">
        <f t="shared" si="185"/>
        <v>0</v>
      </c>
      <c r="AG943" s="39">
        <f t="shared" si="186"/>
        <v>0</v>
      </c>
      <c r="AH943" s="40">
        <v>2.9000000000000001E-2</v>
      </c>
      <c r="AI943" s="39">
        <f t="shared" si="187"/>
        <v>0</v>
      </c>
      <c r="AJ943" s="39"/>
      <c r="AK943" s="39">
        <f t="shared" si="188"/>
        <v>0</v>
      </c>
      <c r="AL943" s="40">
        <v>0.04</v>
      </c>
      <c r="AM943" s="39">
        <f t="shared" si="192"/>
        <v>0</v>
      </c>
      <c r="AN943" s="39">
        <f t="shared" si="189"/>
        <v>0</v>
      </c>
      <c r="AO943" s="39">
        <v>0</v>
      </c>
      <c r="AP943" s="39">
        <f t="shared" si="190"/>
        <v>0</v>
      </c>
      <c r="AQ943" s="39"/>
      <c r="AR943" s="39"/>
      <c r="AS943" s="39">
        <f t="shared" si="191"/>
        <v>0</v>
      </c>
      <c r="AT943" s="39">
        <f>SUM(AS943+AS944)</f>
        <v>0</v>
      </c>
    </row>
    <row r="944" spans="1:46">
      <c r="A944" s="1"/>
      <c r="B944" s="1" t="s">
        <v>391</v>
      </c>
      <c r="C944" s="1" t="s">
        <v>76</v>
      </c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2">
        <f>(R943)</f>
        <v>0</v>
      </c>
      <c r="S944" s="39"/>
      <c r="T944" s="39"/>
      <c r="U944" s="39"/>
      <c r="V944" s="39"/>
      <c r="W944" s="39"/>
      <c r="X944" s="39"/>
      <c r="Y944" s="39"/>
      <c r="Z944" s="39"/>
      <c r="AA944" s="39"/>
      <c r="AB944" s="39"/>
      <c r="AC944" s="39"/>
      <c r="AD944" s="39">
        <f t="shared" si="184"/>
        <v>0</v>
      </c>
      <c r="AE944" s="39">
        <f>(D943-R943)</f>
        <v>0</v>
      </c>
      <c r="AF944" s="39">
        <f t="shared" si="185"/>
        <v>0</v>
      </c>
      <c r="AG944" s="39">
        <f t="shared" si="186"/>
        <v>0</v>
      </c>
      <c r="AH944" s="40">
        <v>0.02</v>
      </c>
      <c r="AI944" s="39">
        <f t="shared" si="187"/>
        <v>0</v>
      </c>
      <c r="AJ944" s="39"/>
      <c r="AK944" s="39">
        <f t="shared" si="188"/>
        <v>0</v>
      </c>
      <c r="AL944" s="40">
        <v>3.3300000000000003E-2</v>
      </c>
      <c r="AM944" s="39">
        <f t="shared" si="192"/>
        <v>0</v>
      </c>
      <c r="AN944" s="39">
        <f t="shared" si="189"/>
        <v>0</v>
      </c>
      <c r="AO944" s="39">
        <v>0</v>
      </c>
      <c r="AP944" s="39">
        <f t="shared" si="190"/>
        <v>0</v>
      </c>
      <c r="AQ944" s="39"/>
      <c r="AR944" s="39"/>
      <c r="AS944" s="39">
        <f t="shared" si="191"/>
        <v>0</v>
      </c>
      <c r="AT944" s="41"/>
    </row>
    <row r="945" spans="1:46">
      <c r="A945" s="15"/>
      <c r="B945" s="15" t="s">
        <v>392</v>
      </c>
      <c r="C945" s="15" t="s">
        <v>66</v>
      </c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2">
        <f>SUM(E945:P945)</f>
        <v>0</v>
      </c>
      <c r="S945" s="39"/>
      <c r="T945" s="39"/>
      <c r="U945" s="39"/>
      <c r="V945" s="39"/>
      <c r="W945" s="39"/>
      <c r="X945" s="39"/>
      <c r="Y945" s="39"/>
      <c r="Z945" s="39"/>
      <c r="AA945" s="39"/>
      <c r="AB945" s="39"/>
      <c r="AC945" s="39"/>
      <c r="AD945" s="39">
        <f t="shared" si="184"/>
        <v>0</v>
      </c>
      <c r="AE945" s="39">
        <f>(D945-R945)</f>
        <v>0</v>
      </c>
      <c r="AF945" s="39">
        <f t="shared" si="185"/>
        <v>0</v>
      </c>
      <c r="AG945" s="39">
        <f t="shared" si="186"/>
        <v>0</v>
      </c>
      <c r="AH945" s="40">
        <v>2.9000000000000001E-2</v>
      </c>
      <c r="AI945" s="39">
        <f t="shared" si="187"/>
        <v>0</v>
      </c>
      <c r="AJ945" s="39"/>
      <c r="AK945" s="39">
        <f t="shared" si="188"/>
        <v>0</v>
      </c>
      <c r="AL945" s="40">
        <v>0.04</v>
      </c>
      <c r="AM945" s="39">
        <f t="shared" si="192"/>
        <v>0</v>
      </c>
      <c r="AN945" s="39">
        <f t="shared" si="189"/>
        <v>0</v>
      </c>
      <c r="AO945" s="39">
        <v>0</v>
      </c>
      <c r="AP945" s="39">
        <f t="shared" si="190"/>
        <v>0</v>
      </c>
      <c r="AQ945" s="39"/>
      <c r="AR945" s="39"/>
      <c r="AS945" s="39">
        <f t="shared" si="191"/>
        <v>0</v>
      </c>
      <c r="AT945" s="39">
        <f>SUM(AS945)</f>
        <v>0</v>
      </c>
    </row>
    <row r="946" spans="1:46">
      <c r="A946" s="15"/>
      <c r="B946" s="15" t="s">
        <v>393</v>
      </c>
      <c r="C946" s="15" t="s">
        <v>66</v>
      </c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2">
        <f>SUM(E946:P946)</f>
        <v>0</v>
      </c>
      <c r="S946" s="39"/>
      <c r="T946" s="39"/>
      <c r="U946" s="39"/>
      <c r="V946" s="39"/>
      <c r="W946" s="39"/>
      <c r="X946" s="39"/>
      <c r="Y946" s="39"/>
      <c r="Z946" s="39"/>
      <c r="AA946" s="39"/>
      <c r="AB946" s="39"/>
      <c r="AC946" s="39"/>
      <c r="AD946" s="39">
        <f t="shared" si="184"/>
        <v>0</v>
      </c>
      <c r="AE946" s="39">
        <f>(D946-R946)</f>
        <v>0</v>
      </c>
      <c r="AF946" s="39">
        <f t="shared" si="185"/>
        <v>0</v>
      </c>
      <c r="AG946" s="39">
        <f t="shared" si="186"/>
        <v>0</v>
      </c>
      <c r="AH946" s="40">
        <v>2.9000000000000001E-2</v>
      </c>
      <c r="AI946" s="39">
        <f t="shared" si="187"/>
        <v>0</v>
      </c>
      <c r="AJ946" s="39"/>
      <c r="AK946" s="39">
        <f t="shared" si="188"/>
        <v>0</v>
      </c>
      <c r="AL946" s="40">
        <v>0.04</v>
      </c>
      <c r="AM946" s="39">
        <f t="shared" si="192"/>
        <v>0</v>
      </c>
      <c r="AN946" s="39">
        <f t="shared" si="189"/>
        <v>0</v>
      </c>
      <c r="AO946" s="39">
        <v>0</v>
      </c>
      <c r="AP946" s="39">
        <f t="shared" si="190"/>
        <v>0</v>
      </c>
      <c r="AQ946" s="39"/>
      <c r="AR946" s="39"/>
      <c r="AS946" s="39">
        <f t="shared" si="191"/>
        <v>0</v>
      </c>
      <c r="AT946" s="39">
        <f>SUM(AS946)</f>
        <v>0</v>
      </c>
    </row>
    <row r="947" spans="1:46">
      <c r="A947" s="15"/>
      <c r="B947" s="15" t="s">
        <v>394</v>
      </c>
      <c r="C947" s="15" t="s">
        <v>66</v>
      </c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2">
        <f>SUM(E947:P947)</f>
        <v>0</v>
      </c>
      <c r="S947" s="39"/>
      <c r="T947" s="39"/>
      <c r="U947" s="39"/>
      <c r="V947" s="39"/>
      <c r="W947" s="39"/>
      <c r="X947" s="39"/>
      <c r="Y947" s="39"/>
      <c r="Z947" s="39"/>
      <c r="AA947" s="39"/>
      <c r="AB947" s="39"/>
      <c r="AC947" s="39"/>
      <c r="AD947" s="39">
        <f t="shared" si="184"/>
        <v>0</v>
      </c>
      <c r="AE947" s="39">
        <f>(D947-R947)</f>
        <v>0</v>
      </c>
      <c r="AF947" s="39">
        <f t="shared" si="185"/>
        <v>0</v>
      </c>
      <c r="AG947" s="39">
        <f t="shared" si="186"/>
        <v>0</v>
      </c>
      <c r="AH947" s="40">
        <v>2.9000000000000001E-2</v>
      </c>
      <c r="AI947" s="39">
        <f t="shared" si="187"/>
        <v>0</v>
      </c>
      <c r="AJ947" s="39"/>
      <c r="AK947" s="39">
        <f t="shared" si="188"/>
        <v>0</v>
      </c>
      <c r="AL947" s="40">
        <v>0.04</v>
      </c>
      <c r="AM947" s="39">
        <f t="shared" si="192"/>
        <v>0</v>
      </c>
      <c r="AN947" s="39">
        <f t="shared" si="189"/>
        <v>0</v>
      </c>
      <c r="AO947" s="39">
        <v>0</v>
      </c>
      <c r="AP947" s="39">
        <f t="shared" si="190"/>
        <v>0</v>
      </c>
      <c r="AQ947" s="39"/>
      <c r="AR947" s="39"/>
      <c r="AS947" s="39">
        <f t="shared" si="191"/>
        <v>0</v>
      </c>
      <c r="AT947" s="39">
        <f>SUM(AS947)</f>
        <v>0</v>
      </c>
    </row>
    <row r="948" spans="1:46">
      <c r="A948" s="15"/>
      <c r="B948" s="15" t="s">
        <v>395</v>
      </c>
      <c r="C948" s="15" t="s">
        <v>66</v>
      </c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2">
        <f>SUM(E948:P948)</f>
        <v>0</v>
      </c>
      <c r="S948" s="39"/>
      <c r="T948" s="39"/>
      <c r="U948" s="39"/>
      <c r="V948" s="39"/>
      <c r="W948" s="39"/>
      <c r="X948" s="39"/>
      <c r="Y948" s="39"/>
      <c r="Z948" s="39"/>
      <c r="AA948" s="39"/>
      <c r="AB948" s="39"/>
      <c r="AC948" s="39"/>
      <c r="AD948" s="39">
        <f t="shared" si="184"/>
        <v>0</v>
      </c>
      <c r="AE948" s="39">
        <f>(D948-R948)</f>
        <v>0</v>
      </c>
      <c r="AF948" s="39">
        <f t="shared" si="185"/>
        <v>0</v>
      </c>
      <c r="AG948" s="39">
        <f t="shared" si="186"/>
        <v>0</v>
      </c>
      <c r="AH948" s="40">
        <v>2.9000000000000001E-2</v>
      </c>
      <c r="AI948" s="39">
        <f t="shared" si="187"/>
        <v>0</v>
      </c>
      <c r="AJ948" s="39"/>
      <c r="AK948" s="39">
        <f t="shared" si="188"/>
        <v>0</v>
      </c>
      <c r="AL948" s="40">
        <v>0.04</v>
      </c>
      <c r="AM948" s="39">
        <f t="shared" si="192"/>
        <v>0</v>
      </c>
      <c r="AN948" s="39">
        <f t="shared" si="189"/>
        <v>0</v>
      </c>
      <c r="AO948" s="39">
        <v>0</v>
      </c>
      <c r="AP948" s="39">
        <f t="shared" si="190"/>
        <v>0</v>
      </c>
      <c r="AQ948" s="39"/>
      <c r="AR948" s="39"/>
      <c r="AS948" s="39">
        <f t="shared" si="191"/>
        <v>0</v>
      </c>
      <c r="AT948" s="39">
        <f>SUM(AS948+AS949)</f>
        <v>0</v>
      </c>
    </row>
    <row r="949" spans="1:46">
      <c r="A949" s="1"/>
      <c r="B949" s="1" t="s">
        <v>395</v>
      </c>
      <c r="C949" s="1" t="s">
        <v>76</v>
      </c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2">
        <f>(R948)</f>
        <v>0</v>
      </c>
      <c r="S949" s="39"/>
      <c r="T949" s="39"/>
      <c r="U949" s="39"/>
      <c r="V949" s="39"/>
      <c r="W949" s="39"/>
      <c r="X949" s="39"/>
      <c r="Y949" s="39"/>
      <c r="Z949" s="39"/>
      <c r="AA949" s="39"/>
      <c r="AB949" s="39"/>
      <c r="AC949" s="39"/>
      <c r="AD949" s="39">
        <f t="shared" si="184"/>
        <v>0</v>
      </c>
      <c r="AE949" s="39">
        <f>(D948-R948)</f>
        <v>0</v>
      </c>
      <c r="AF949" s="39">
        <f t="shared" si="185"/>
        <v>0</v>
      </c>
      <c r="AG949" s="39">
        <f t="shared" si="186"/>
        <v>0</v>
      </c>
      <c r="AH949" s="40">
        <v>0.02</v>
      </c>
      <c r="AI949" s="39">
        <f t="shared" si="187"/>
        <v>0</v>
      </c>
      <c r="AJ949" s="39"/>
      <c r="AK949" s="39">
        <f t="shared" si="188"/>
        <v>0</v>
      </c>
      <c r="AL949" s="40">
        <v>3.3300000000000003E-2</v>
      </c>
      <c r="AM949" s="39">
        <f t="shared" si="192"/>
        <v>0</v>
      </c>
      <c r="AN949" s="39">
        <f t="shared" si="189"/>
        <v>0</v>
      </c>
      <c r="AO949" s="39">
        <v>0</v>
      </c>
      <c r="AP949" s="39">
        <f t="shared" si="190"/>
        <v>0</v>
      </c>
      <c r="AQ949" s="39"/>
      <c r="AR949" s="39"/>
      <c r="AS949" s="39">
        <f t="shared" si="191"/>
        <v>0</v>
      </c>
      <c r="AT949" s="41"/>
    </row>
    <row r="950" spans="1:46">
      <c r="A950" s="17"/>
      <c r="B950" s="17" t="s">
        <v>396</v>
      </c>
      <c r="C950" s="17" t="s">
        <v>66</v>
      </c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2">
        <f>SUM(E950:P950)</f>
        <v>0</v>
      </c>
      <c r="S950" s="39"/>
      <c r="T950" s="39"/>
      <c r="U950" s="39"/>
      <c r="V950" s="39"/>
      <c r="W950" s="39"/>
      <c r="X950" s="39"/>
      <c r="Y950" s="39"/>
      <c r="Z950" s="39"/>
      <c r="AA950" s="39"/>
      <c r="AB950" s="39"/>
      <c r="AC950" s="39"/>
      <c r="AD950" s="39">
        <f t="shared" si="184"/>
        <v>0</v>
      </c>
      <c r="AE950" s="39">
        <f>(D950-R950)</f>
        <v>0</v>
      </c>
      <c r="AF950" s="39">
        <f t="shared" si="185"/>
        <v>0</v>
      </c>
      <c r="AG950" s="39">
        <f t="shared" si="186"/>
        <v>0</v>
      </c>
      <c r="AH950" s="40">
        <v>2.9000000000000001E-2</v>
      </c>
      <c r="AI950" s="39">
        <f t="shared" si="187"/>
        <v>0</v>
      </c>
      <c r="AJ950" s="39"/>
      <c r="AK950" s="39">
        <f t="shared" si="188"/>
        <v>0</v>
      </c>
      <c r="AL950" s="40">
        <v>0.04</v>
      </c>
      <c r="AM950" s="39">
        <f t="shared" si="192"/>
        <v>0</v>
      </c>
      <c r="AN950" s="39">
        <f t="shared" si="189"/>
        <v>0</v>
      </c>
      <c r="AO950" s="39">
        <v>0</v>
      </c>
      <c r="AP950" s="39">
        <f t="shared" si="190"/>
        <v>0</v>
      </c>
      <c r="AQ950" s="39"/>
      <c r="AR950" s="39"/>
      <c r="AS950" s="39">
        <f t="shared" si="191"/>
        <v>0</v>
      </c>
      <c r="AT950" s="39">
        <f>SUM(AS950+AS951)</f>
        <v>0</v>
      </c>
    </row>
    <row r="951" spans="1:46">
      <c r="A951" s="1"/>
      <c r="B951" s="1" t="s">
        <v>396</v>
      </c>
      <c r="C951" s="1" t="s">
        <v>76</v>
      </c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2">
        <f>(R950)</f>
        <v>0</v>
      </c>
      <c r="S951" s="39"/>
      <c r="T951" s="39"/>
      <c r="U951" s="39"/>
      <c r="V951" s="39"/>
      <c r="W951" s="39"/>
      <c r="X951" s="39"/>
      <c r="Y951" s="39"/>
      <c r="Z951" s="39"/>
      <c r="AA951" s="39"/>
      <c r="AB951" s="39"/>
      <c r="AC951" s="39"/>
      <c r="AD951" s="39">
        <f t="shared" si="184"/>
        <v>0</v>
      </c>
      <c r="AE951" s="39">
        <f>(D950-R950)</f>
        <v>0</v>
      </c>
      <c r="AF951" s="39">
        <f t="shared" si="185"/>
        <v>0</v>
      </c>
      <c r="AG951" s="39">
        <f t="shared" si="186"/>
        <v>0</v>
      </c>
      <c r="AH951" s="40">
        <v>0.02</v>
      </c>
      <c r="AI951" s="39">
        <f t="shared" si="187"/>
        <v>0</v>
      </c>
      <c r="AJ951" s="39"/>
      <c r="AK951" s="39">
        <f t="shared" si="188"/>
        <v>0</v>
      </c>
      <c r="AL951" s="40">
        <v>3.3300000000000003E-2</v>
      </c>
      <c r="AM951" s="39">
        <f t="shared" si="192"/>
        <v>0</v>
      </c>
      <c r="AN951" s="39">
        <f t="shared" si="189"/>
        <v>0</v>
      </c>
      <c r="AO951" s="39">
        <v>0</v>
      </c>
      <c r="AP951" s="39">
        <f t="shared" si="190"/>
        <v>0</v>
      </c>
      <c r="AQ951" s="39"/>
      <c r="AR951" s="39"/>
      <c r="AS951" s="39">
        <f t="shared" si="191"/>
        <v>0</v>
      </c>
      <c r="AT951" s="41"/>
    </row>
    <row r="952" spans="1:46">
      <c r="A952" s="15"/>
      <c r="B952" s="15" t="s">
        <v>397</v>
      </c>
      <c r="C952" s="15" t="s">
        <v>66</v>
      </c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2">
        <f>SUM(E952:P952)</f>
        <v>0</v>
      </c>
      <c r="S952" s="39"/>
      <c r="T952" s="39"/>
      <c r="U952" s="39"/>
      <c r="V952" s="39"/>
      <c r="W952" s="39"/>
      <c r="X952" s="39"/>
      <c r="Y952" s="39"/>
      <c r="Z952" s="39"/>
      <c r="AA952" s="39"/>
      <c r="AB952" s="39"/>
      <c r="AC952" s="39"/>
      <c r="AD952" s="39">
        <f t="shared" si="184"/>
        <v>0</v>
      </c>
      <c r="AE952" s="39">
        <f>(D952-R952)</f>
        <v>0</v>
      </c>
      <c r="AF952" s="39">
        <f t="shared" si="185"/>
        <v>0</v>
      </c>
      <c r="AG952" s="39">
        <f t="shared" si="186"/>
        <v>0</v>
      </c>
      <c r="AH952" s="40">
        <v>2.9000000000000001E-2</v>
      </c>
      <c r="AI952" s="39">
        <f t="shared" si="187"/>
        <v>0</v>
      </c>
      <c r="AJ952" s="39"/>
      <c r="AK952" s="39">
        <f t="shared" si="188"/>
        <v>0</v>
      </c>
      <c r="AL952" s="40">
        <v>0.04</v>
      </c>
      <c r="AM952" s="39">
        <f t="shared" si="192"/>
        <v>0</v>
      </c>
      <c r="AN952" s="39">
        <f t="shared" si="189"/>
        <v>0</v>
      </c>
      <c r="AO952" s="39">
        <v>0</v>
      </c>
      <c r="AP952" s="39">
        <f t="shared" si="190"/>
        <v>0</v>
      </c>
      <c r="AQ952" s="39"/>
      <c r="AR952" s="39"/>
      <c r="AS952" s="39">
        <f t="shared" si="191"/>
        <v>0</v>
      </c>
      <c r="AT952" s="39">
        <f>SUM(AS952)</f>
        <v>0</v>
      </c>
    </row>
    <row r="953" spans="1:46">
      <c r="A953" s="17"/>
      <c r="B953" s="17" t="s">
        <v>398</v>
      </c>
      <c r="C953" s="17" t="s">
        <v>66</v>
      </c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2">
        <f>SUM(E953:P953)</f>
        <v>0</v>
      </c>
      <c r="S953" s="39"/>
      <c r="T953" s="39"/>
      <c r="U953" s="39"/>
      <c r="V953" s="39"/>
      <c r="W953" s="39"/>
      <c r="X953" s="39"/>
      <c r="Y953" s="39"/>
      <c r="Z953" s="39"/>
      <c r="AA953" s="39"/>
      <c r="AB953" s="39"/>
      <c r="AC953" s="39"/>
      <c r="AD953" s="39">
        <f t="shared" si="184"/>
        <v>0</v>
      </c>
      <c r="AE953" s="39">
        <f>(D953-R953)</f>
        <v>0</v>
      </c>
      <c r="AF953" s="39">
        <f t="shared" si="185"/>
        <v>0</v>
      </c>
      <c r="AG953" s="39">
        <f t="shared" si="186"/>
        <v>0</v>
      </c>
      <c r="AH953" s="40">
        <v>2.9000000000000001E-2</v>
      </c>
      <c r="AI953" s="39">
        <f t="shared" si="187"/>
        <v>0</v>
      </c>
      <c r="AJ953" s="39"/>
      <c r="AK953" s="39">
        <f t="shared" si="188"/>
        <v>0</v>
      </c>
      <c r="AL953" s="40">
        <v>0.04</v>
      </c>
      <c r="AM953" s="39">
        <f t="shared" si="192"/>
        <v>0</v>
      </c>
      <c r="AN953" s="39">
        <f t="shared" si="189"/>
        <v>0</v>
      </c>
      <c r="AO953" s="39">
        <v>0</v>
      </c>
      <c r="AP953" s="39">
        <f t="shared" si="190"/>
        <v>0</v>
      </c>
      <c r="AQ953" s="39"/>
      <c r="AR953" s="39"/>
      <c r="AS953" s="39">
        <f t="shared" si="191"/>
        <v>0</v>
      </c>
      <c r="AT953" s="39">
        <f>SUM(AS953+AS954)</f>
        <v>0</v>
      </c>
    </row>
    <row r="954" spans="1:46">
      <c r="A954" s="1"/>
      <c r="B954" s="1" t="s">
        <v>398</v>
      </c>
      <c r="C954" s="1" t="s">
        <v>70</v>
      </c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2">
        <f>(R953)</f>
        <v>0</v>
      </c>
      <c r="S954" s="39"/>
      <c r="T954" s="39"/>
      <c r="U954" s="39"/>
      <c r="V954" s="39"/>
      <c r="W954" s="39"/>
      <c r="X954" s="39"/>
      <c r="Y954" s="39"/>
      <c r="Z954" s="39"/>
      <c r="AA954" s="39"/>
      <c r="AB954" s="39"/>
      <c r="AC954" s="39"/>
      <c r="AD954" s="39">
        <f t="shared" si="184"/>
        <v>0</v>
      </c>
      <c r="AE954" s="39">
        <f>(D953-R953)</f>
        <v>0</v>
      </c>
      <c r="AF954" s="39">
        <f t="shared" si="185"/>
        <v>0</v>
      </c>
      <c r="AG954" s="39">
        <f t="shared" si="186"/>
        <v>0</v>
      </c>
      <c r="AH954" s="40">
        <v>0.01</v>
      </c>
      <c r="AI954" s="39">
        <f t="shared" si="187"/>
        <v>0</v>
      </c>
      <c r="AJ954" s="39"/>
      <c r="AK954" s="39">
        <f t="shared" si="188"/>
        <v>0</v>
      </c>
      <c r="AL954" s="40">
        <v>2.3300000000000001E-2</v>
      </c>
      <c r="AM954" s="39">
        <f>IF((AK954*AL954)&gt;200,200,(AK954*AL954))</f>
        <v>0</v>
      </c>
      <c r="AN954" s="39">
        <f t="shared" si="189"/>
        <v>0</v>
      </c>
      <c r="AO954" s="39">
        <v>0</v>
      </c>
      <c r="AP954" s="39">
        <f t="shared" si="190"/>
        <v>0</v>
      </c>
      <c r="AQ954" s="39"/>
      <c r="AR954" s="39"/>
      <c r="AS954" s="39">
        <f t="shared" si="191"/>
        <v>0</v>
      </c>
      <c r="AT954" s="41"/>
    </row>
    <row r="955" spans="1:46">
      <c r="A955" s="12"/>
      <c r="B955" s="12" t="s">
        <v>399</v>
      </c>
      <c r="C955" s="12" t="s">
        <v>66</v>
      </c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2">
        <f>SUM(E955:P955)</f>
        <v>0</v>
      </c>
      <c r="S955" s="39"/>
      <c r="T955" s="39"/>
      <c r="U955" s="39"/>
      <c r="V955" s="39"/>
      <c r="W955" s="39"/>
      <c r="X955" s="39"/>
      <c r="Y955" s="39"/>
      <c r="Z955" s="39"/>
      <c r="AA955" s="39"/>
      <c r="AB955" s="39"/>
      <c r="AC955" s="39"/>
      <c r="AD955" s="39">
        <f t="shared" si="184"/>
        <v>0</v>
      </c>
      <c r="AE955" s="39">
        <f>(D955-R955)</f>
        <v>0</v>
      </c>
      <c r="AF955" s="39">
        <f t="shared" si="185"/>
        <v>0</v>
      </c>
      <c r="AG955" s="39">
        <f t="shared" si="186"/>
        <v>0</v>
      </c>
      <c r="AH955" s="40">
        <v>2.9000000000000001E-2</v>
      </c>
      <c r="AI955" s="39">
        <f t="shared" si="187"/>
        <v>0</v>
      </c>
      <c r="AJ955" s="39"/>
      <c r="AK955" s="39">
        <f t="shared" si="188"/>
        <v>0</v>
      </c>
      <c r="AL955" s="40">
        <v>0.04</v>
      </c>
      <c r="AM955" s="39">
        <f>(AK955*AL955)</f>
        <v>0</v>
      </c>
      <c r="AN955" s="39">
        <f t="shared" si="189"/>
        <v>0</v>
      </c>
      <c r="AO955" s="39">
        <v>0</v>
      </c>
      <c r="AP955" s="39">
        <f t="shared" si="190"/>
        <v>0</v>
      </c>
      <c r="AQ955" s="39"/>
      <c r="AR955" s="39"/>
      <c r="AS955" s="39">
        <f t="shared" si="191"/>
        <v>0</v>
      </c>
      <c r="AT955" s="39">
        <f>SUM(AS955+AS956+AS957)</f>
        <v>0</v>
      </c>
    </row>
    <row r="956" spans="1:46">
      <c r="A956" s="1"/>
      <c r="B956" s="1" t="s">
        <v>399</v>
      </c>
      <c r="C956" s="1" t="s">
        <v>70</v>
      </c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2">
        <f>(R955)</f>
        <v>0</v>
      </c>
      <c r="S956" s="39"/>
      <c r="T956" s="39"/>
      <c r="U956" s="39"/>
      <c r="V956" s="39"/>
      <c r="W956" s="39"/>
      <c r="X956" s="39"/>
      <c r="Y956" s="39"/>
      <c r="Z956" s="39"/>
      <c r="AA956" s="39"/>
      <c r="AB956" s="39"/>
      <c r="AC956" s="39"/>
      <c r="AD956" s="39">
        <f t="shared" si="184"/>
        <v>0</v>
      </c>
      <c r="AE956" s="39">
        <f>(D955-R955)</f>
        <v>0</v>
      </c>
      <c r="AF956" s="39">
        <f t="shared" si="185"/>
        <v>0</v>
      </c>
      <c r="AG956" s="39">
        <f t="shared" si="186"/>
        <v>0</v>
      </c>
      <c r="AH956" s="40">
        <v>0.01</v>
      </c>
      <c r="AI956" s="39">
        <f t="shared" si="187"/>
        <v>0</v>
      </c>
      <c r="AJ956" s="39"/>
      <c r="AK956" s="39">
        <f t="shared" si="188"/>
        <v>0</v>
      </c>
      <c r="AL956" s="40">
        <v>2.3300000000000001E-2</v>
      </c>
      <c r="AM956" s="39">
        <f>IF((AK956*AL956)&gt;200,200,(AK956*AL956))</f>
        <v>0</v>
      </c>
      <c r="AN956" s="39">
        <f t="shared" si="189"/>
        <v>0</v>
      </c>
      <c r="AO956" s="39">
        <v>0</v>
      </c>
      <c r="AP956" s="39">
        <f t="shared" si="190"/>
        <v>0</v>
      </c>
      <c r="AQ956" s="39"/>
      <c r="AR956" s="39"/>
      <c r="AS956" s="39">
        <f t="shared" si="191"/>
        <v>0</v>
      </c>
      <c r="AT956" s="41"/>
    </row>
    <row r="957" spans="1:46">
      <c r="A957" s="1"/>
      <c r="B957" s="1" t="s">
        <v>399</v>
      </c>
      <c r="C957" s="1" t="s">
        <v>68</v>
      </c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2">
        <f>R955</f>
        <v>0</v>
      </c>
      <c r="S957" s="39"/>
      <c r="T957" s="39"/>
      <c r="U957" s="39"/>
      <c r="V957" s="39"/>
      <c r="W957" s="39"/>
      <c r="X957" s="39"/>
      <c r="Y957" s="39"/>
      <c r="Z957" s="39"/>
      <c r="AA957" s="39"/>
      <c r="AB957" s="39"/>
      <c r="AC957" s="39"/>
      <c r="AD957" s="39">
        <f t="shared" si="184"/>
        <v>0</v>
      </c>
      <c r="AE957" s="39">
        <f>(D955-R955)</f>
        <v>0</v>
      </c>
      <c r="AF957" s="39">
        <f t="shared" si="185"/>
        <v>0</v>
      </c>
      <c r="AG957" s="39">
        <f t="shared" si="186"/>
        <v>0</v>
      </c>
      <c r="AH957" s="40">
        <v>1E-3</v>
      </c>
      <c r="AI957" s="39">
        <f t="shared" si="187"/>
        <v>0</v>
      </c>
      <c r="AJ957" s="39"/>
      <c r="AK957" s="39">
        <f t="shared" si="188"/>
        <v>0</v>
      </c>
      <c r="AL957" s="40">
        <v>3.3300000000000003E-2</v>
      </c>
      <c r="AM957" s="39">
        <f>(AK957*AL957)</f>
        <v>0</v>
      </c>
      <c r="AN957" s="39">
        <f t="shared" si="189"/>
        <v>0</v>
      </c>
      <c r="AO957" s="39">
        <v>0</v>
      </c>
      <c r="AP957" s="39">
        <f t="shared" si="190"/>
        <v>0</v>
      </c>
      <c r="AQ957" s="39"/>
      <c r="AR957" s="39"/>
      <c r="AS957" s="39">
        <f t="shared" si="191"/>
        <v>0</v>
      </c>
      <c r="AT957" s="39"/>
    </row>
    <row r="958" spans="1:46">
      <c r="A958" s="15"/>
      <c r="B958" s="15" t="s">
        <v>400</v>
      </c>
      <c r="C958" s="15" t="s">
        <v>66</v>
      </c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2">
        <f>SUM(E958:P958)</f>
        <v>0</v>
      </c>
      <c r="S958" s="39"/>
      <c r="T958" s="39"/>
      <c r="U958" s="39"/>
      <c r="V958" s="39"/>
      <c r="W958" s="39"/>
      <c r="X958" s="39"/>
      <c r="Y958" s="39"/>
      <c r="Z958" s="39"/>
      <c r="AA958" s="39"/>
      <c r="AB958" s="39"/>
      <c r="AC958" s="39"/>
      <c r="AD958" s="39">
        <f t="shared" si="184"/>
        <v>0</v>
      </c>
      <c r="AE958" s="39">
        <f>(D958-R958)</f>
        <v>0</v>
      </c>
      <c r="AF958" s="39">
        <f t="shared" si="185"/>
        <v>0</v>
      </c>
      <c r="AG958" s="39">
        <f t="shared" si="186"/>
        <v>0</v>
      </c>
      <c r="AH958" s="40">
        <v>2.9000000000000001E-2</v>
      </c>
      <c r="AI958" s="39">
        <f t="shared" si="187"/>
        <v>0</v>
      </c>
      <c r="AJ958" s="39"/>
      <c r="AK958" s="39">
        <f t="shared" si="188"/>
        <v>0</v>
      </c>
      <c r="AL958" s="40">
        <v>0.04</v>
      </c>
      <c r="AM958" s="39">
        <f>(AK958*AL958)</f>
        <v>0</v>
      </c>
      <c r="AN958" s="39">
        <f t="shared" si="189"/>
        <v>0</v>
      </c>
      <c r="AO958" s="39">
        <v>0</v>
      </c>
      <c r="AP958" s="39">
        <f t="shared" si="190"/>
        <v>0</v>
      </c>
      <c r="AQ958" s="39"/>
      <c r="AR958" s="39"/>
      <c r="AS958" s="39">
        <f t="shared" si="191"/>
        <v>0</v>
      </c>
      <c r="AT958" s="39">
        <f>SUM(AS958+AS959+AS960+AS961)</f>
        <v>0</v>
      </c>
    </row>
    <row r="959" spans="1:46">
      <c r="A959" s="1"/>
      <c r="B959" s="1" t="s">
        <v>400</v>
      </c>
      <c r="C959" s="1" t="s">
        <v>70</v>
      </c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2">
        <f>(R958)</f>
        <v>0</v>
      </c>
      <c r="S959" s="39"/>
      <c r="T959" s="39"/>
      <c r="U959" s="39"/>
      <c r="V959" s="39"/>
      <c r="W959" s="39"/>
      <c r="X959" s="39"/>
      <c r="Y959" s="39"/>
      <c r="Z959" s="39"/>
      <c r="AA959" s="39"/>
      <c r="AB959" s="39"/>
      <c r="AC959" s="39"/>
      <c r="AD959" s="39">
        <f t="shared" si="184"/>
        <v>0</v>
      </c>
      <c r="AE959" s="39">
        <f>(D958-R958)</f>
        <v>0</v>
      </c>
      <c r="AF959" s="39">
        <f t="shared" si="185"/>
        <v>0</v>
      </c>
      <c r="AG959" s="39">
        <f t="shared" si="186"/>
        <v>0</v>
      </c>
      <c r="AH959" s="40">
        <v>0.01</v>
      </c>
      <c r="AI959" s="39">
        <f t="shared" si="187"/>
        <v>0</v>
      </c>
      <c r="AJ959" s="39"/>
      <c r="AK959" s="39">
        <f t="shared" si="188"/>
        <v>0</v>
      </c>
      <c r="AL959" s="40">
        <v>2.3300000000000001E-2</v>
      </c>
      <c r="AM959" s="39">
        <f>IF((AK959*AL959)&gt;200,200,(AK959*AL959))</f>
        <v>0</v>
      </c>
      <c r="AN959" s="39">
        <f t="shared" si="189"/>
        <v>0</v>
      </c>
      <c r="AO959" s="39">
        <v>0</v>
      </c>
      <c r="AP959" s="39">
        <f t="shared" si="190"/>
        <v>0</v>
      </c>
      <c r="AQ959" s="39"/>
      <c r="AR959" s="39"/>
      <c r="AS959" s="39">
        <f t="shared" si="191"/>
        <v>0</v>
      </c>
      <c r="AT959" s="41"/>
    </row>
    <row r="960" spans="1:46">
      <c r="A960" s="1"/>
      <c r="B960" s="1" t="s">
        <v>400</v>
      </c>
      <c r="C960" s="1" t="s">
        <v>67</v>
      </c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2">
        <f>R958</f>
        <v>0</v>
      </c>
      <c r="S960" s="39"/>
      <c r="T960" s="39"/>
      <c r="U960" s="39"/>
      <c r="V960" s="39"/>
      <c r="W960" s="39"/>
      <c r="X960" s="39"/>
      <c r="Y960" s="39"/>
      <c r="Z960" s="39"/>
      <c r="AA960" s="39"/>
      <c r="AB960" s="39"/>
      <c r="AC960" s="39"/>
      <c r="AD960" s="39">
        <f t="shared" si="184"/>
        <v>0</v>
      </c>
      <c r="AE960" s="39">
        <f>(D958-R958)</f>
        <v>0</v>
      </c>
      <c r="AF960" s="39">
        <f t="shared" si="185"/>
        <v>0</v>
      </c>
      <c r="AG960" s="39">
        <f t="shared" si="186"/>
        <v>0</v>
      </c>
      <c r="AH960" s="40">
        <v>0.01</v>
      </c>
      <c r="AI960" s="39">
        <f t="shared" si="187"/>
        <v>0</v>
      </c>
      <c r="AJ960" s="39"/>
      <c r="AK960" s="39">
        <f t="shared" si="188"/>
        <v>0</v>
      </c>
      <c r="AL960" s="40">
        <v>3.3300000000000003E-2</v>
      </c>
      <c r="AM960" s="39">
        <f>(AK960*AL960)</f>
        <v>0</v>
      </c>
      <c r="AN960" s="39">
        <f t="shared" si="189"/>
        <v>0</v>
      </c>
      <c r="AO960" s="39">
        <v>0</v>
      </c>
      <c r="AP960" s="39">
        <f t="shared" si="190"/>
        <v>0</v>
      </c>
      <c r="AQ960" s="39"/>
      <c r="AR960" s="39"/>
      <c r="AS960" s="39">
        <f t="shared" si="191"/>
        <v>0</v>
      </c>
      <c r="AT960" s="41"/>
    </row>
    <row r="961" spans="1:46">
      <c r="A961" s="1"/>
      <c r="B961" s="1" t="s">
        <v>400</v>
      </c>
      <c r="C961" s="1" t="s">
        <v>68</v>
      </c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2">
        <f>R958</f>
        <v>0</v>
      </c>
      <c r="S961" s="39"/>
      <c r="T961" s="39"/>
      <c r="U961" s="39"/>
      <c r="V961" s="39"/>
      <c r="W961" s="39"/>
      <c r="X961" s="39"/>
      <c r="Y961" s="39"/>
      <c r="Z961" s="39"/>
      <c r="AA961" s="39"/>
      <c r="AB961" s="39"/>
      <c r="AC961" s="39"/>
      <c r="AD961" s="39">
        <f t="shared" ref="AD961:AD1024" si="201">SUM(S961:AB961)</f>
        <v>0</v>
      </c>
      <c r="AE961" s="39">
        <f>(D958-R958)</f>
        <v>0</v>
      </c>
      <c r="AF961" s="39">
        <f t="shared" si="185"/>
        <v>0</v>
      </c>
      <c r="AG961" s="39">
        <f t="shared" si="186"/>
        <v>0</v>
      </c>
      <c r="AH961" s="40">
        <v>1E-3</v>
      </c>
      <c r="AI961" s="39">
        <f t="shared" si="187"/>
        <v>0</v>
      </c>
      <c r="AJ961" s="39"/>
      <c r="AK961" s="39">
        <f t="shared" si="188"/>
        <v>0</v>
      </c>
      <c r="AL961" s="40">
        <v>3.3300000000000003E-2</v>
      </c>
      <c r="AM961" s="39">
        <f>(AK961*AL961)</f>
        <v>0</v>
      </c>
      <c r="AN961" s="39">
        <f t="shared" si="189"/>
        <v>0</v>
      </c>
      <c r="AO961" s="39">
        <v>0</v>
      </c>
      <c r="AP961" s="39">
        <f t="shared" si="190"/>
        <v>0</v>
      </c>
      <c r="AQ961" s="39"/>
      <c r="AR961" s="39"/>
      <c r="AS961" s="39">
        <f t="shared" si="191"/>
        <v>0</v>
      </c>
      <c r="AT961" s="41"/>
    </row>
    <row r="962" spans="1:46">
      <c r="A962" s="12"/>
      <c r="B962" s="12" t="s">
        <v>401</v>
      </c>
      <c r="C962" s="12" t="s">
        <v>66</v>
      </c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2">
        <f>SUM(E962:P962)</f>
        <v>0</v>
      </c>
      <c r="S962" s="39"/>
      <c r="T962" s="39"/>
      <c r="U962" s="39"/>
      <c r="V962" s="39"/>
      <c r="W962" s="39"/>
      <c r="X962" s="39"/>
      <c r="Y962" s="39"/>
      <c r="Z962" s="39"/>
      <c r="AA962" s="39"/>
      <c r="AB962" s="39"/>
      <c r="AC962" s="39"/>
      <c r="AD962" s="39">
        <f t="shared" si="201"/>
        <v>0</v>
      </c>
      <c r="AE962" s="39">
        <f>(D962-R962)</f>
        <v>0</v>
      </c>
      <c r="AF962" s="39">
        <f t="shared" si="185"/>
        <v>0</v>
      </c>
      <c r="AG962" s="39">
        <f t="shared" si="186"/>
        <v>0</v>
      </c>
      <c r="AH962" s="40">
        <v>2.9000000000000001E-2</v>
      </c>
      <c r="AI962" s="39">
        <f t="shared" si="187"/>
        <v>0</v>
      </c>
      <c r="AJ962" s="39"/>
      <c r="AK962" s="39">
        <f t="shared" si="188"/>
        <v>0</v>
      </c>
      <c r="AL962" s="40">
        <v>0.04</v>
      </c>
      <c r="AM962" s="39">
        <f>(AK962*AL962)</f>
        <v>0</v>
      </c>
      <c r="AN962" s="39">
        <f t="shared" si="189"/>
        <v>0</v>
      </c>
      <c r="AO962" s="39">
        <v>0</v>
      </c>
      <c r="AP962" s="39">
        <f t="shared" si="190"/>
        <v>0</v>
      </c>
      <c r="AQ962" s="39"/>
      <c r="AR962" s="39"/>
      <c r="AS962" s="39">
        <f t="shared" si="191"/>
        <v>0</v>
      </c>
      <c r="AT962" s="39">
        <f>SUM(AS962+AS963+AS964)</f>
        <v>0</v>
      </c>
    </row>
    <row r="963" spans="1:46">
      <c r="A963" s="1"/>
      <c r="B963" s="1" t="s">
        <v>401</v>
      </c>
      <c r="C963" s="1" t="s">
        <v>70</v>
      </c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2">
        <f>(R962)</f>
        <v>0</v>
      </c>
      <c r="S963" s="39"/>
      <c r="T963" s="39"/>
      <c r="U963" s="39"/>
      <c r="V963" s="39"/>
      <c r="W963" s="39"/>
      <c r="X963" s="39"/>
      <c r="Y963" s="39"/>
      <c r="Z963" s="39"/>
      <c r="AA963" s="39"/>
      <c r="AB963" s="39"/>
      <c r="AC963" s="39"/>
      <c r="AD963" s="39">
        <f t="shared" si="201"/>
        <v>0</v>
      </c>
      <c r="AE963" s="39">
        <f>(D962-R962)</f>
        <v>0</v>
      </c>
      <c r="AF963" s="39">
        <f t="shared" si="185"/>
        <v>0</v>
      </c>
      <c r="AG963" s="39">
        <f t="shared" si="186"/>
        <v>0</v>
      </c>
      <c r="AH963" s="40">
        <v>0.01</v>
      </c>
      <c r="AI963" s="39">
        <f t="shared" si="187"/>
        <v>0</v>
      </c>
      <c r="AJ963" s="39"/>
      <c r="AK963" s="39">
        <f t="shared" si="188"/>
        <v>0</v>
      </c>
      <c r="AL963" s="40">
        <v>2.3300000000000001E-2</v>
      </c>
      <c r="AM963" s="39">
        <f>IF((AK963*AL963)&gt;200,200,(AK963*AL963))</f>
        <v>0</v>
      </c>
      <c r="AN963" s="39">
        <f t="shared" si="189"/>
        <v>0</v>
      </c>
      <c r="AO963" s="39">
        <v>0</v>
      </c>
      <c r="AP963" s="39">
        <f t="shared" si="190"/>
        <v>0</v>
      </c>
      <c r="AQ963" s="39"/>
      <c r="AR963" s="39"/>
      <c r="AS963" s="39">
        <f t="shared" si="191"/>
        <v>0</v>
      </c>
      <c r="AT963" s="41"/>
    </row>
    <row r="964" spans="1:46">
      <c r="A964" s="1"/>
      <c r="B964" s="1" t="s">
        <v>401</v>
      </c>
      <c r="C964" s="1" t="s">
        <v>76</v>
      </c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2">
        <f>(R962)</f>
        <v>0</v>
      </c>
      <c r="S964" s="39"/>
      <c r="T964" s="39"/>
      <c r="U964" s="39"/>
      <c r="V964" s="39"/>
      <c r="W964" s="39"/>
      <c r="X964" s="39"/>
      <c r="Y964" s="39"/>
      <c r="Z964" s="39"/>
      <c r="AA964" s="39"/>
      <c r="AB964" s="39"/>
      <c r="AC964" s="39"/>
      <c r="AD964" s="39">
        <f t="shared" si="201"/>
        <v>0</v>
      </c>
      <c r="AE964" s="39">
        <f>(D962-R962)</f>
        <v>0</v>
      </c>
      <c r="AF964" s="39">
        <f t="shared" si="185"/>
        <v>0</v>
      </c>
      <c r="AG964" s="39">
        <f t="shared" si="186"/>
        <v>0</v>
      </c>
      <c r="AH964" s="40">
        <v>0.04</v>
      </c>
      <c r="AI964" s="39">
        <f t="shared" si="187"/>
        <v>0</v>
      </c>
      <c r="AJ964" s="39"/>
      <c r="AK964" s="39">
        <f t="shared" si="188"/>
        <v>0</v>
      </c>
      <c r="AL964" s="40">
        <v>0</v>
      </c>
      <c r="AM964" s="39">
        <f>IF((AK964*AL964)&gt;200,200,(AK964*AL964))</f>
        <v>0</v>
      </c>
      <c r="AN964" s="39">
        <f t="shared" si="189"/>
        <v>0</v>
      </c>
      <c r="AO964" s="39">
        <v>0</v>
      </c>
      <c r="AP964" s="39">
        <f t="shared" si="190"/>
        <v>0</v>
      </c>
      <c r="AQ964" s="39"/>
      <c r="AR964" s="39"/>
      <c r="AS964" s="39">
        <f t="shared" si="191"/>
        <v>0</v>
      </c>
      <c r="AT964" s="41"/>
    </row>
    <row r="965" spans="1:46">
      <c r="A965" s="15"/>
      <c r="B965" s="15" t="s">
        <v>402</v>
      </c>
      <c r="C965" s="15" t="s">
        <v>66</v>
      </c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2">
        <f>SUM(E965:P965)</f>
        <v>0</v>
      </c>
      <c r="S965" s="39"/>
      <c r="T965" s="39"/>
      <c r="U965" s="39"/>
      <c r="V965" s="39"/>
      <c r="W965" s="39"/>
      <c r="X965" s="39"/>
      <c r="Y965" s="39"/>
      <c r="Z965" s="39"/>
      <c r="AA965" s="39"/>
      <c r="AB965" s="39"/>
      <c r="AC965" s="39"/>
      <c r="AD965" s="39">
        <f t="shared" si="201"/>
        <v>0</v>
      </c>
      <c r="AE965" s="39">
        <f>(D965-R965)</f>
        <v>0</v>
      </c>
      <c r="AF965" s="39">
        <f t="shared" si="185"/>
        <v>0</v>
      </c>
      <c r="AG965" s="39">
        <f t="shared" si="186"/>
        <v>0</v>
      </c>
      <c r="AH965" s="40">
        <v>2.9000000000000001E-2</v>
      </c>
      <c r="AI965" s="39">
        <f t="shared" si="187"/>
        <v>0</v>
      </c>
      <c r="AJ965" s="39"/>
      <c r="AK965" s="39">
        <f t="shared" si="188"/>
        <v>0</v>
      </c>
      <c r="AL965" s="40">
        <v>0.04</v>
      </c>
      <c r="AM965" s="39">
        <f>(AK965*AL965)</f>
        <v>0</v>
      </c>
      <c r="AN965" s="39">
        <f t="shared" si="189"/>
        <v>0</v>
      </c>
      <c r="AO965" s="39">
        <v>0</v>
      </c>
      <c r="AP965" s="39">
        <f t="shared" si="190"/>
        <v>0</v>
      </c>
      <c r="AQ965" s="39"/>
      <c r="AR965" s="39"/>
      <c r="AS965" s="39">
        <f t="shared" si="191"/>
        <v>0</v>
      </c>
      <c r="AT965" s="39">
        <f>SUM(AS965+AS966+AS967)</f>
        <v>0</v>
      </c>
    </row>
    <row r="966" spans="1:46">
      <c r="A966" s="1"/>
      <c r="B966" s="1" t="s">
        <v>402</v>
      </c>
      <c r="C966" s="1" t="s">
        <v>70</v>
      </c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2">
        <f>(R965)</f>
        <v>0</v>
      </c>
      <c r="S966" s="39"/>
      <c r="T966" s="39"/>
      <c r="U966" s="39"/>
      <c r="V966" s="39"/>
      <c r="W966" s="39"/>
      <c r="X966" s="39"/>
      <c r="Y966" s="39"/>
      <c r="Z966" s="39"/>
      <c r="AA966" s="39"/>
      <c r="AB966" s="39"/>
      <c r="AC966" s="39"/>
      <c r="AD966" s="39">
        <f t="shared" si="201"/>
        <v>0</v>
      </c>
      <c r="AE966" s="39">
        <f>(D965-R965)</f>
        <v>0</v>
      </c>
      <c r="AF966" s="39">
        <f t="shared" ref="AF966:AF1032" si="202">(AD966)</f>
        <v>0</v>
      </c>
      <c r="AG966" s="39">
        <f t="shared" ref="AG966:AG1032" si="203">(AE966-AF966)</f>
        <v>0</v>
      </c>
      <c r="AH966" s="40">
        <v>0.01</v>
      </c>
      <c r="AI966" s="39">
        <f t="shared" ref="AI966:AI1032" si="204">AG966*AH966</f>
        <v>0</v>
      </c>
      <c r="AJ966" s="39"/>
      <c r="AK966" s="39">
        <f t="shared" ref="AK966:AK1032" si="205">(AI966+AJ966)</f>
        <v>0</v>
      </c>
      <c r="AL966" s="40">
        <v>2.3300000000000001E-2</v>
      </c>
      <c r="AM966" s="39">
        <f>IF((AK966*AL966)&gt;200,200,(AK966*AL966))</f>
        <v>0</v>
      </c>
      <c r="AN966" s="39">
        <f t="shared" ref="AN966:AN1032" si="206">(AK966-AM966)</f>
        <v>0</v>
      </c>
      <c r="AO966" s="39">
        <v>0</v>
      </c>
      <c r="AP966" s="39">
        <f t="shared" ref="AP966:AP1032" si="207">AN966-AO966</f>
        <v>0</v>
      </c>
      <c r="AQ966" s="39"/>
      <c r="AR966" s="39"/>
      <c r="AS966" s="39">
        <f t="shared" ref="AS966:AS1032" si="208">(AP966+AQ966+AR966)</f>
        <v>0</v>
      </c>
      <c r="AT966" s="41"/>
    </row>
    <row r="967" spans="1:46">
      <c r="A967" s="1"/>
      <c r="B967" s="1" t="s">
        <v>402</v>
      </c>
      <c r="C967" s="1" t="s">
        <v>68</v>
      </c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2">
        <f>R965</f>
        <v>0</v>
      </c>
      <c r="S967" s="39"/>
      <c r="T967" s="39"/>
      <c r="U967" s="39"/>
      <c r="V967" s="39"/>
      <c r="W967" s="39"/>
      <c r="X967" s="39"/>
      <c r="Y967" s="39"/>
      <c r="Z967" s="39"/>
      <c r="AA967" s="39"/>
      <c r="AB967" s="39"/>
      <c r="AC967" s="39"/>
      <c r="AD967" s="39">
        <f t="shared" si="201"/>
        <v>0</v>
      </c>
      <c r="AE967" s="39">
        <f>(D965-R965)</f>
        <v>0</v>
      </c>
      <c r="AF967" s="39">
        <f t="shared" si="202"/>
        <v>0</v>
      </c>
      <c r="AG967" s="39">
        <f t="shared" si="203"/>
        <v>0</v>
      </c>
      <c r="AH967" s="40">
        <v>1E-3</v>
      </c>
      <c r="AI967" s="39">
        <f t="shared" si="204"/>
        <v>0</v>
      </c>
      <c r="AJ967" s="39"/>
      <c r="AK967" s="39">
        <f t="shared" si="205"/>
        <v>0</v>
      </c>
      <c r="AL967" s="40">
        <v>3.3300000000000003E-2</v>
      </c>
      <c r="AM967" s="39">
        <f>(AK967*AL967)</f>
        <v>0</v>
      </c>
      <c r="AN967" s="39">
        <f t="shared" si="206"/>
        <v>0</v>
      </c>
      <c r="AO967" s="39">
        <v>0</v>
      </c>
      <c r="AP967" s="39">
        <f t="shared" si="207"/>
        <v>0</v>
      </c>
      <c r="AQ967" s="39"/>
      <c r="AR967" s="39"/>
      <c r="AS967" s="39">
        <f t="shared" si="208"/>
        <v>0</v>
      </c>
      <c r="AT967" s="39"/>
    </row>
    <row r="968" spans="1:46">
      <c r="A968" s="12"/>
      <c r="B968" s="12" t="s">
        <v>403</v>
      </c>
      <c r="C968" s="12" t="s">
        <v>66</v>
      </c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2">
        <f>SUM(E968:P968)</f>
        <v>0</v>
      </c>
      <c r="S968" s="39"/>
      <c r="T968" s="39"/>
      <c r="U968" s="39"/>
      <c r="V968" s="39"/>
      <c r="W968" s="39"/>
      <c r="X968" s="39"/>
      <c r="Y968" s="39"/>
      <c r="Z968" s="39"/>
      <c r="AA968" s="39"/>
      <c r="AB968" s="39"/>
      <c r="AC968" s="39"/>
      <c r="AD968" s="39">
        <f t="shared" si="201"/>
        <v>0</v>
      </c>
      <c r="AE968" s="39">
        <f>(D968-R968)</f>
        <v>0</v>
      </c>
      <c r="AF968" s="39">
        <f t="shared" si="202"/>
        <v>0</v>
      </c>
      <c r="AG968" s="39">
        <f t="shared" si="203"/>
        <v>0</v>
      </c>
      <c r="AH968" s="40">
        <v>2.9000000000000001E-2</v>
      </c>
      <c r="AI968" s="39">
        <f t="shared" si="204"/>
        <v>0</v>
      </c>
      <c r="AJ968" s="39"/>
      <c r="AK968" s="39">
        <f t="shared" si="205"/>
        <v>0</v>
      </c>
      <c r="AL968" s="40">
        <v>0.04</v>
      </c>
      <c r="AM968" s="39">
        <f>(AK968*AL968)</f>
        <v>0</v>
      </c>
      <c r="AN968" s="39">
        <f t="shared" si="206"/>
        <v>0</v>
      </c>
      <c r="AO968" s="39">
        <v>0</v>
      </c>
      <c r="AP968" s="39">
        <f t="shared" si="207"/>
        <v>0</v>
      </c>
      <c r="AQ968" s="39"/>
      <c r="AR968" s="39"/>
      <c r="AS968" s="39">
        <f t="shared" si="208"/>
        <v>0</v>
      </c>
      <c r="AT968" s="39">
        <f>SUM(AS968+AS969+AS970+AS971)</f>
        <v>0</v>
      </c>
    </row>
    <row r="969" spans="1:46">
      <c r="A969" s="1"/>
      <c r="B969" s="1" t="s">
        <v>403</v>
      </c>
      <c r="C969" s="1" t="s">
        <v>70</v>
      </c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2">
        <f>(R968)</f>
        <v>0</v>
      </c>
      <c r="S969" s="39"/>
      <c r="T969" s="39"/>
      <c r="U969" s="39"/>
      <c r="V969" s="39"/>
      <c r="W969" s="39"/>
      <c r="X969" s="39"/>
      <c r="Y969" s="39"/>
      <c r="Z969" s="39"/>
      <c r="AA969" s="39"/>
      <c r="AB969" s="39"/>
      <c r="AC969" s="39"/>
      <c r="AD969" s="39">
        <f t="shared" si="201"/>
        <v>0</v>
      </c>
      <c r="AE969" s="39">
        <f>(D968-R968)</f>
        <v>0</v>
      </c>
      <c r="AF969" s="39">
        <f t="shared" si="202"/>
        <v>0</v>
      </c>
      <c r="AG969" s="39">
        <f t="shared" si="203"/>
        <v>0</v>
      </c>
      <c r="AH969" s="40">
        <v>0.01</v>
      </c>
      <c r="AI969" s="39">
        <f t="shared" si="204"/>
        <v>0</v>
      </c>
      <c r="AJ969" s="39"/>
      <c r="AK969" s="39">
        <f t="shared" si="205"/>
        <v>0</v>
      </c>
      <c r="AL969" s="40">
        <v>2.3300000000000001E-2</v>
      </c>
      <c r="AM969" s="39">
        <f>IF((AK969*AL969)&gt;200,200,(AK969*AL969))</f>
        <v>0</v>
      </c>
      <c r="AN969" s="39">
        <f t="shared" si="206"/>
        <v>0</v>
      </c>
      <c r="AO969" s="39">
        <v>0</v>
      </c>
      <c r="AP969" s="39">
        <f t="shared" si="207"/>
        <v>0</v>
      </c>
      <c r="AQ969" s="39"/>
      <c r="AR969" s="39"/>
      <c r="AS969" s="39">
        <f t="shared" si="208"/>
        <v>0</v>
      </c>
      <c r="AT969" s="41"/>
    </row>
    <row r="970" spans="1:46">
      <c r="A970" s="1"/>
      <c r="B970" s="1" t="s">
        <v>403</v>
      </c>
      <c r="C970" s="1" t="s">
        <v>67</v>
      </c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2">
        <f>R968</f>
        <v>0</v>
      </c>
      <c r="S970" s="39"/>
      <c r="T970" s="39"/>
      <c r="U970" s="39"/>
      <c r="V970" s="39"/>
      <c r="W970" s="39"/>
      <c r="X970" s="39"/>
      <c r="Y970" s="39"/>
      <c r="Z970" s="39"/>
      <c r="AA970" s="39"/>
      <c r="AB970" s="39"/>
      <c r="AC970" s="39"/>
      <c r="AD970" s="39">
        <f t="shared" si="201"/>
        <v>0</v>
      </c>
      <c r="AE970" s="39">
        <f>(D968-R968)</f>
        <v>0</v>
      </c>
      <c r="AF970" s="39">
        <f t="shared" si="202"/>
        <v>0</v>
      </c>
      <c r="AG970" s="39">
        <f t="shared" si="203"/>
        <v>0</v>
      </c>
      <c r="AH970" s="40">
        <v>0.01</v>
      </c>
      <c r="AI970" s="39">
        <f t="shared" si="204"/>
        <v>0</v>
      </c>
      <c r="AJ970" s="39"/>
      <c r="AK970" s="39">
        <f t="shared" si="205"/>
        <v>0</v>
      </c>
      <c r="AL970" s="40">
        <v>3.3300000000000003E-2</v>
      </c>
      <c r="AM970" s="39">
        <f>(AK970*AL970)</f>
        <v>0</v>
      </c>
      <c r="AN970" s="39">
        <f t="shared" si="206"/>
        <v>0</v>
      </c>
      <c r="AO970" s="39">
        <v>0</v>
      </c>
      <c r="AP970" s="39">
        <f t="shared" si="207"/>
        <v>0</v>
      </c>
      <c r="AQ970" s="39"/>
      <c r="AR970" s="39"/>
      <c r="AS970" s="39">
        <f t="shared" si="208"/>
        <v>0</v>
      </c>
      <c r="AT970" s="41"/>
    </row>
    <row r="971" spans="1:46">
      <c r="A971" s="1"/>
      <c r="B971" s="1" t="s">
        <v>403</v>
      </c>
      <c r="C971" s="1" t="s">
        <v>68</v>
      </c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2">
        <f>R968</f>
        <v>0</v>
      </c>
      <c r="S971" s="39"/>
      <c r="T971" s="39"/>
      <c r="U971" s="39"/>
      <c r="V971" s="39"/>
      <c r="W971" s="39"/>
      <c r="X971" s="39"/>
      <c r="Y971" s="39"/>
      <c r="Z971" s="39"/>
      <c r="AA971" s="39"/>
      <c r="AB971" s="39"/>
      <c r="AC971" s="39"/>
      <c r="AD971" s="39">
        <f t="shared" si="201"/>
        <v>0</v>
      </c>
      <c r="AE971" s="39">
        <f>(D968-R968)</f>
        <v>0</v>
      </c>
      <c r="AF971" s="39">
        <f t="shared" si="202"/>
        <v>0</v>
      </c>
      <c r="AG971" s="39">
        <f t="shared" si="203"/>
        <v>0</v>
      </c>
      <c r="AH971" s="40">
        <v>1E-3</v>
      </c>
      <c r="AI971" s="39">
        <f t="shared" si="204"/>
        <v>0</v>
      </c>
      <c r="AJ971" s="39"/>
      <c r="AK971" s="39">
        <f t="shared" si="205"/>
        <v>0</v>
      </c>
      <c r="AL971" s="40">
        <v>3.3300000000000003E-2</v>
      </c>
      <c r="AM971" s="39">
        <f>(AK971*AL971)</f>
        <v>0</v>
      </c>
      <c r="AN971" s="39">
        <f t="shared" si="206"/>
        <v>0</v>
      </c>
      <c r="AO971" s="39">
        <v>0</v>
      </c>
      <c r="AP971" s="39">
        <f t="shared" si="207"/>
        <v>0</v>
      </c>
      <c r="AQ971" s="39"/>
      <c r="AR971" s="39"/>
      <c r="AS971" s="39">
        <f t="shared" si="208"/>
        <v>0</v>
      </c>
      <c r="AT971" s="41"/>
    </row>
    <row r="972" spans="1:46">
      <c r="A972" s="15"/>
      <c r="B972" s="15" t="s">
        <v>404</v>
      </c>
      <c r="C972" s="15" t="s">
        <v>66</v>
      </c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2">
        <f>SUM(E972:P972)</f>
        <v>0</v>
      </c>
      <c r="S972" s="39"/>
      <c r="T972" s="39"/>
      <c r="U972" s="39"/>
      <c r="V972" s="39"/>
      <c r="W972" s="39"/>
      <c r="X972" s="39"/>
      <c r="Y972" s="39"/>
      <c r="Z972" s="39"/>
      <c r="AA972" s="39"/>
      <c r="AB972" s="39"/>
      <c r="AC972" s="39"/>
      <c r="AD972" s="39">
        <f t="shared" si="201"/>
        <v>0</v>
      </c>
      <c r="AE972" s="39">
        <f>(D972-R972)</f>
        <v>0</v>
      </c>
      <c r="AF972" s="39">
        <f t="shared" si="202"/>
        <v>0</v>
      </c>
      <c r="AG972" s="39">
        <f t="shared" si="203"/>
        <v>0</v>
      </c>
      <c r="AH972" s="40">
        <v>2.9000000000000001E-2</v>
      </c>
      <c r="AI972" s="39">
        <f t="shared" si="204"/>
        <v>0</v>
      </c>
      <c r="AJ972" s="39"/>
      <c r="AK972" s="39">
        <f t="shared" si="205"/>
        <v>0</v>
      </c>
      <c r="AL972" s="40">
        <v>0.04</v>
      </c>
      <c r="AM972" s="39">
        <f>(AK972*AL972)</f>
        <v>0</v>
      </c>
      <c r="AN972" s="39">
        <f t="shared" si="206"/>
        <v>0</v>
      </c>
      <c r="AO972" s="39">
        <v>0</v>
      </c>
      <c r="AP972" s="39">
        <f t="shared" si="207"/>
        <v>0</v>
      </c>
      <c r="AQ972" s="39"/>
      <c r="AR972" s="39"/>
      <c r="AS972" s="39">
        <f t="shared" si="208"/>
        <v>0</v>
      </c>
      <c r="AT972" s="39">
        <f>SUM(AS972+AS973+AS974)</f>
        <v>0</v>
      </c>
    </row>
    <row r="973" spans="1:46">
      <c r="A973" s="1"/>
      <c r="B973" s="1" t="s">
        <v>404</v>
      </c>
      <c r="C973" s="1" t="s">
        <v>70</v>
      </c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2">
        <f>(R972)</f>
        <v>0</v>
      </c>
      <c r="S973" s="39"/>
      <c r="T973" s="39"/>
      <c r="U973" s="39"/>
      <c r="V973" s="39"/>
      <c r="W973" s="39"/>
      <c r="X973" s="39"/>
      <c r="Y973" s="39"/>
      <c r="Z973" s="39"/>
      <c r="AA973" s="39"/>
      <c r="AB973" s="39"/>
      <c r="AC973" s="39"/>
      <c r="AD973" s="39">
        <f t="shared" si="201"/>
        <v>0</v>
      </c>
      <c r="AE973" s="39">
        <f>(D972-R972)</f>
        <v>0</v>
      </c>
      <c r="AF973" s="39">
        <f t="shared" si="202"/>
        <v>0</v>
      </c>
      <c r="AG973" s="39">
        <f t="shared" si="203"/>
        <v>0</v>
      </c>
      <c r="AH973" s="40">
        <v>0.01</v>
      </c>
      <c r="AI973" s="39">
        <f t="shared" si="204"/>
        <v>0</v>
      </c>
      <c r="AJ973" s="39"/>
      <c r="AK973" s="39">
        <f t="shared" si="205"/>
        <v>0</v>
      </c>
      <c r="AL973" s="40">
        <v>2.3300000000000001E-2</v>
      </c>
      <c r="AM973" s="39">
        <f>IF((AK973*AL973)&gt;200,200,(AK973*AL973))</f>
        <v>0</v>
      </c>
      <c r="AN973" s="39">
        <f t="shared" si="206"/>
        <v>0</v>
      </c>
      <c r="AO973" s="39">
        <v>0</v>
      </c>
      <c r="AP973" s="39">
        <f t="shared" si="207"/>
        <v>0</v>
      </c>
      <c r="AQ973" s="39"/>
      <c r="AR973" s="39"/>
      <c r="AS973" s="39">
        <f t="shared" si="208"/>
        <v>0</v>
      </c>
      <c r="AT973" s="41"/>
    </row>
    <row r="974" spans="1:46">
      <c r="A974" s="1"/>
      <c r="B974" s="1" t="s">
        <v>404</v>
      </c>
      <c r="C974" s="1" t="s">
        <v>68</v>
      </c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2">
        <f>R972</f>
        <v>0</v>
      </c>
      <c r="S974" s="39"/>
      <c r="T974" s="39"/>
      <c r="U974" s="39"/>
      <c r="V974" s="39"/>
      <c r="W974" s="39"/>
      <c r="X974" s="39"/>
      <c r="Y974" s="39"/>
      <c r="Z974" s="39"/>
      <c r="AA974" s="39"/>
      <c r="AB974" s="39"/>
      <c r="AC974" s="39"/>
      <c r="AD974" s="39">
        <f t="shared" si="201"/>
        <v>0</v>
      </c>
      <c r="AE974" s="39">
        <f>(D972-R972)</f>
        <v>0</v>
      </c>
      <c r="AF974" s="39">
        <f t="shared" si="202"/>
        <v>0</v>
      </c>
      <c r="AG974" s="39">
        <f t="shared" si="203"/>
        <v>0</v>
      </c>
      <c r="AH974" s="40">
        <v>1E-3</v>
      </c>
      <c r="AI974" s="39">
        <f t="shared" si="204"/>
        <v>0</v>
      </c>
      <c r="AJ974" s="39"/>
      <c r="AK974" s="39">
        <f t="shared" si="205"/>
        <v>0</v>
      </c>
      <c r="AL974" s="40">
        <v>3.3300000000000003E-2</v>
      </c>
      <c r="AM974" s="39">
        <f>(AK974*AL974)</f>
        <v>0</v>
      </c>
      <c r="AN974" s="39">
        <f t="shared" si="206"/>
        <v>0</v>
      </c>
      <c r="AO974" s="39">
        <v>0</v>
      </c>
      <c r="AP974" s="39">
        <f t="shared" si="207"/>
        <v>0</v>
      </c>
      <c r="AQ974" s="39"/>
      <c r="AR974" s="39"/>
      <c r="AS974" s="39">
        <f t="shared" si="208"/>
        <v>0</v>
      </c>
      <c r="AT974" s="39"/>
    </row>
    <row r="975" spans="1:46">
      <c r="A975" s="12"/>
      <c r="B975" s="12" t="s">
        <v>405</v>
      </c>
      <c r="C975" s="12" t="s">
        <v>66</v>
      </c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2">
        <f>SUM(E975:P975)</f>
        <v>0</v>
      </c>
      <c r="S975" s="39"/>
      <c r="T975" s="39"/>
      <c r="U975" s="39"/>
      <c r="V975" s="39"/>
      <c r="W975" s="39"/>
      <c r="X975" s="39"/>
      <c r="Y975" s="39"/>
      <c r="Z975" s="39"/>
      <c r="AA975" s="39"/>
      <c r="AB975" s="39"/>
      <c r="AC975" s="39"/>
      <c r="AD975" s="39">
        <f t="shared" si="201"/>
        <v>0</v>
      </c>
      <c r="AE975" s="39">
        <f>(D975-R975)</f>
        <v>0</v>
      </c>
      <c r="AF975" s="39">
        <f t="shared" si="202"/>
        <v>0</v>
      </c>
      <c r="AG975" s="39">
        <f t="shared" si="203"/>
        <v>0</v>
      </c>
      <c r="AH975" s="40">
        <v>2.9000000000000001E-2</v>
      </c>
      <c r="AI975" s="39">
        <f t="shared" si="204"/>
        <v>0</v>
      </c>
      <c r="AJ975" s="39"/>
      <c r="AK975" s="39">
        <f t="shared" si="205"/>
        <v>0</v>
      </c>
      <c r="AL975" s="40">
        <v>0.04</v>
      </c>
      <c r="AM975" s="39">
        <f>(AK975*AL975)</f>
        <v>0</v>
      </c>
      <c r="AN975" s="39">
        <f t="shared" si="206"/>
        <v>0</v>
      </c>
      <c r="AO975" s="39">
        <v>0</v>
      </c>
      <c r="AP975" s="39">
        <f t="shared" si="207"/>
        <v>0</v>
      </c>
      <c r="AQ975" s="39"/>
      <c r="AR975" s="39"/>
      <c r="AS975" s="39">
        <f t="shared" si="208"/>
        <v>0</v>
      </c>
      <c r="AT975" s="39">
        <f>SUM(AS975+AS976+AS977+AS978)</f>
        <v>0</v>
      </c>
    </row>
    <row r="976" spans="1:46">
      <c r="A976" s="1"/>
      <c r="B976" s="1" t="s">
        <v>405</v>
      </c>
      <c r="C976" s="1" t="s">
        <v>70</v>
      </c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2">
        <f>(R975)</f>
        <v>0</v>
      </c>
      <c r="S976" s="39"/>
      <c r="T976" s="39"/>
      <c r="U976" s="39"/>
      <c r="V976" s="39"/>
      <c r="W976" s="39"/>
      <c r="X976" s="39"/>
      <c r="Y976" s="39"/>
      <c r="Z976" s="39"/>
      <c r="AA976" s="39"/>
      <c r="AB976" s="39"/>
      <c r="AC976" s="39"/>
      <c r="AD976" s="39">
        <f t="shared" si="201"/>
        <v>0</v>
      </c>
      <c r="AE976" s="39">
        <f>(D975-R975)</f>
        <v>0</v>
      </c>
      <c r="AF976" s="39">
        <f t="shared" si="202"/>
        <v>0</v>
      </c>
      <c r="AG976" s="39">
        <f t="shared" si="203"/>
        <v>0</v>
      </c>
      <c r="AH976" s="40">
        <v>0.01</v>
      </c>
      <c r="AI976" s="39">
        <f t="shared" si="204"/>
        <v>0</v>
      </c>
      <c r="AJ976" s="39"/>
      <c r="AK976" s="39">
        <f t="shared" si="205"/>
        <v>0</v>
      </c>
      <c r="AL976" s="40">
        <v>2.3300000000000001E-2</v>
      </c>
      <c r="AM976" s="39">
        <f>IF((AK976*AL976)&gt;200,200,(AK976*AL976))</f>
        <v>0</v>
      </c>
      <c r="AN976" s="39">
        <f t="shared" si="206"/>
        <v>0</v>
      </c>
      <c r="AO976" s="39">
        <v>0</v>
      </c>
      <c r="AP976" s="39">
        <f t="shared" si="207"/>
        <v>0</v>
      </c>
      <c r="AQ976" s="39"/>
      <c r="AR976" s="39"/>
      <c r="AS976" s="39">
        <f t="shared" si="208"/>
        <v>0</v>
      </c>
      <c r="AT976" s="41"/>
    </row>
    <row r="977" spans="1:46">
      <c r="A977" s="1"/>
      <c r="B977" s="1" t="s">
        <v>405</v>
      </c>
      <c r="C977" s="1" t="s">
        <v>67</v>
      </c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2">
        <f>R975</f>
        <v>0</v>
      </c>
      <c r="S977" s="39"/>
      <c r="T977" s="39"/>
      <c r="U977" s="39"/>
      <c r="V977" s="39"/>
      <c r="W977" s="39"/>
      <c r="X977" s="39"/>
      <c r="Y977" s="39"/>
      <c r="Z977" s="39"/>
      <c r="AA977" s="39"/>
      <c r="AB977" s="39"/>
      <c r="AC977" s="39"/>
      <c r="AD977" s="39">
        <f t="shared" si="201"/>
        <v>0</v>
      </c>
      <c r="AE977" s="39">
        <f>(D975-R975)</f>
        <v>0</v>
      </c>
      <c r="AF977" s="39">
        <f t="shared" si="202"/>
        <v>0</v>
      </c>
      <c r="AG977" s="39">
        <f t="shared" si="203"/>
        <v>0</v>
      </c>
      <c r="AH977" s="40">
        <v>0.01</v>
      </c>
      <c r="AI977" s="39">
        <f t="shared" si="204"/>
        <v>0</v>
      </c>
      <c r="AJ977" s="39"/>
      <c r="AK977" s="39">
        <f t="shared" si="205"/>
        <v>0</v>
      </c>
      <c r="AL977" s="40">
        <v>3.3300000000000003E-2</v>
      </c>
      <c r="AM977" s="39">
        <f>(AK977*AL977)</f>
        <v>0</v>
      </c>
      <c r="AN977" s="39">
        <f t="shared" si="206"/>
        <v>0</v>
      </c>
      <c r="AO977" s="39">
        <v>0</v>
      </c>
      <c r="AP977" s="39">
        <f t="shared" si="207"/>
        <v>0</v>
      </c>
      <c r="AQ977" s="39"/>
      <c r="AR977" s="39"/>
      <c r="AS977" s="39">
        <f t="shared" si="208"/>
        <v>0</v>
      </c>
      <c r="AT977" s="41"/>
    </row>
    <row r="978" spans="1:46">
      <c r="A978" s="1"/>
      <c r="B978" s="1" t="s">
        <v>405</v>
      </c>
      <c r="C978" s="1" t="s">
        <v>68</v>
      </c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2">
        <f>R975</f>
        <v>0</v>
      </c>
      <c r="S978" s="39"/>
      <c r="T978" s="39"/>
      <c r="U978" s="39"/>
      <c r="V978" s="39"/>
      <c r="W978" s="39"/>
      <c r="X978" s="39"/>
      <c r="Y978" s="39"/>
      <c r="Z978" s="39"/>
      <c r="AA978" s="39"/>
      <c r="AB978" s="39"/>
      <c r="AC978" s="39"/>
      <c r="AD978" s="39">
        <f t="shared" si="201"/>
        <v>0</v>
      </c>
      <c r="AE978" s="39">
        <f>(D975-R975)</f>
        <v>0</v>
      </c>
      <c r="AF978" s="39">
        <f t="shared" si="202"/>
        <v>0</v>
      </c>
      <c r="AG978" s="39">
        <f t="shared" si="203"/>
        <v>0</v>
      </c>
      <c r="AH978" s="40">
        <v>1E-3</v>
      </c>
      <c r="AI978" s="39">
        <f t="shared" si="204"/>
        <v>0</v>
      </c>
      <c r="AJ978" s="39"/>
      <c r="AK978" s="39">
        <f t="shared" si="205"/>
        <v>0</v>
      </c>
      <c r="AL978" s="40">
        <v>3.3300000000000003E-2</v>
      </c>
      <c r="AM978" s="39">
        <f>(AK978*AL978)</f>
        <v>0</v>
      </c>
      <c r="AN978" s="39">
        <f t="shared" si="206"/>
        <v>0</v>
      </c>
      <c r="AO978" s="39">
        <v>0</v>
      </c>
      <c r="AP978" s="39">
        <f t="shared" si="207"/>
        <v>0</v>
      </c>
      <c r="AQ978" s="39"/>
      <c r="AR978" s="39"/>
      <c r="AS978" s="39">
        <f t="shared" si="208"/>
        <v>0</v>
      </c>
      <c r="AT978" s="41"/>
    </row>
    <row r="979" spans="1:46">
      <c r="A979" s="17"/>
      <c r="B979" s="17" t="s">
        <v>406</v>
      </c>
      <c r="C979" s="17" t="s">
        <v>66</v>
      </c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2">
        <f>SUM(E979:P979)</f>
        <v>0</v>
      </c>
      <c r="S979" s="39"/>
      <c r="T979" s="39"/>
      <c r="U979" s="39"/>
      <c r="V979" s="39"/>
      <c r="W979" s="39"/>
      <c r="X979" s="39"/>
      <c r="Y979" s="39"/>
      <c r="Z979" s="39"/>
      <c r="AA979" s="39"/>
      <c r="AB979" s="39"/>
      <c r="AC979" s="39"/>
      <c r="AD979" s="39">
        <f t="shared" si="201"/>
        <v>0</v>
      </c>
      <c r="AE979" s="39">
        <f>(D979-R979)</f>
        <v>0</v>
      </c>
      <c r="AF979" s="39">
        <f t="shared" si="202"/>
        <v>0</v>
      </c>
      <c r="AG979" s="39">
        <f t="shared" si="203"/>
        <v>0</v>
      </c>
      <c r="AH979" s="40">
        <v>2.9000000000000001E-2</v>
      </c>
      <c r="AI979" s="39">
        <f t="shared" si="204"/>
        <v>0</v>
      </c>
      <c r="AJ979" s="39"/>
      <c r="AK979" s="39">
        <f t="shared" si="205"/>
        <v>0</v>
      </c>
      <c r="AL979" s="40">
        <v>0.04</v>
      </c>
      <c r="AM979" s="39">
        <f>(AK979*AL979)</f>
        <v>0</v>
      </c>
      <c r="AN979" s="39">
        <f t="shared" si="206"/>
        <v>0</v>
      </c>
      <c r="AO979" s="39">
        <v>0</v>
      </c>
      <c r="AP979" s="39">
        <f t="shared" si="207"/>
        <v>0</v>
      </c>
      <c r="AQ979" s="39"/>
      <c r="AR979" s="39"/>
      <c r="AS979" s="39">
        <f t="shared" si="208"/>
        <v>0</v>
      </c>
      <c r="AT979" s="39">
        <f>SUM(AS979+AS980+AS981+AS982)</f>
        <v>0</v>
      </c>
    </row>
    <row r="980" spans="1:46">
      <c r="A980" s="1"/>
      <c r="B980" s="1" t="s">
        <v>406</v>
      </c>
      <c r="C980" s="1" t="s">
        <v>70</v>
      </c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2">
        <f>(R979)</f>
        <v>0</v>
      </c>
      <c r="S980" s="39"/>
      <c r="T980" s="39"/>
      <c r="U980" s="39"/>
      <c r="V980" s="39"/>
      <c r="W980" s="39"/>
      <c r="X980" s="39"/>
      <c r="Y980" s="39"/>
      <c r="Z980" s="39"/>
      <c r="AA980" s="39"/>
      <c r="AB980" s="39"/>
      <c r="AC980" s="39"/>
      <c r="AD980" s="39">
        <f t="shared" si="201"/>
        <v>0</v>
      </c>
      <c r="AE980" s="39">
        <f>(D979-R979)</f>
        <v>0</v>
      </c>
      <c r="AF980" s="39">
        <f t="shared" si="202"/>
        <v>0</v>
      </c>
      <c r="AG980" s="39">
        <f t="shared" si="203"/>
        <v>0</v>
      </c>
      <c r="AH980" s="40">
        <v>0.01</v>
      </c>
      <c r="AI980" s="39">
        <f t="shared" si="204"/>
        <v>0</v>
      </c>
      <c r="AJ980" s="39"/>
      <c r="AK980" s="39">
        <f t="shared" si="205"/>
        <v>0</v>
      </c>
      <c r="AL980" s="40">
        <v>2.3300000000000001E-2</v>
      </c>
      <c r="AM980" s="39">
        <f>IF((AK980*AL980)&gt;200,200,(AK980*AL980))</f>
        <v>0</v>
      </c>
      <c r="AN980" s="39">
        <f t="shared" si="206"/>
        <v>0</v>
      </c>
      <c r="AO980" s="39">
        <v>0</v>
      </c>
      <c r="AP980" s="39">
        <f t="shared" si="207"/>
        <v>0</v>
      </c>
      <c r="AQ980" s="39"/>
      <c r="AR980" s="39"/>
      <c r="AS980" s="39">
        <f t="shared" si="208"/>
        <v>0</v>
      </c>
      <c r="AT980" s="41"/>
    </row>
    <row r="981" spans="1:46">
      <c r="A981" s="1"/>
      <c r="B981" s="1" t="s">
        <v>406</v>
      </c>
      <c r="C981" s="1" t="s">
        <v>67</v>
      </c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2">
        <f>R979</f>
        <v>0</v>
      </c>
      <c r="S981" s="39"/>
      <c r="T981" s="39"/>
      <c r="U981" s="39"/>
      <c r="V981" s="39"/>
      <c r="W981" s="39"/>
      <c r="X981" s="39"/>
      <c r="Y981" s="39"/>
      <c r="Z981" s="39"/>
      <c r="AA981" s="39"/>
      <c r="AB981" s="39"/>
      <c r="AC981" s="39"/>
      <c r="AD981" s="39">
        <f t="shared" si="201"/>
        <v>0</v>
      </c>
      <c r="AE981" s="39">
        <f>(D979-R979)</f>
        <v>0</v>
      </c>
      <c r="AF981" s="39">
        <f t="shared" si="202"/>
        <v>0</v>
      </c>
      <c r="AG981" s="39">
        <f t="shared" si="203"/>
        <v>0</v>
      </c>
      <c r="AH981" s="40">
        <v>0.01</v>
      </c>
      <c r="AI981" s="39">
        <f t="shared" si="204"/>
        <v>0</v>
      </c>
      <c r="AJ981" s="39"/>
      <c r="AK981" s="39">
        <f t="shared" si="205"/>
        <v>0</v>
      </c>
      <c r="AL981" s="40">
        <v>3.3300000000000003E-2</v>
      </c>
      <c r="AM981" s="39">
        <f>(AK981*AL981)</f>
        <v>0</v>
      </c>
      <c r="AN981" s="39">
        <f t="shared" si="206"/>
        <v>0</v>
      </c>
      <c r="AO981" s="39">
        <v>0</v>
      </c>
      <c r="AP981" s="39">
        <f t="shared" si="207"/>
        <v>0</v>
      </c>
      <c r="AQ981" s="39"/>
      <c r="AR981" s="39"/>
      <c r="AS981" s="39">
        <f t="shared" si="208"/>
        <v>0</v>
      </c>
      <c r="AT981" s="41"/>
    </row>
    <row r="982" spans="1:46">
      <c r="A982" s="1"/>
      <c r="B982" s="1" t="s">
        <v>406</v>
      </c>
      <c r="C982" s="1" t="s">
        <v>68</v>
      </c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2">
        <f>R979</f>
        <v>0</v>
      </c>
      <c r="S982" s="39"/>
      <c r="T982" s="39"/>
      <c r="U982" s="39"/>
      <c r="V982" s="39"/>
      <c r="W982" s="39"/>
      <c r="X982" s="39"/>
      <c r="Y982" s="39"/>
      <c r="Z982" s="39"/>
      <c r="AA982" s="39"/>
      <c r="AB982" s="39"/>
      <c r="AC982" s="39"/>
      <c r="AD982" s="39">
        <f t="shared" si="201"/>
        <v>0</v>
      </c>
      <c r="AE982" s="39">
        <f>(D979-R979)</f>
        <v>0</v>
      </c>
      <c r="AF982" s="39">
        <f t="shared" si="202"/>
        <v>0</v>
      </c>
      <c r="AG982" s="39">
        <f t="shared" si="203"/>
        <v>0</v>
      </c>
      <c r="AH982" s="40">
        <v>1E-3</v>
      </c>
      <c r="AI982" s="39">
        <f t="shared" si="204"/>
        <v>0</v>
      </c>
      <c r="AJ982" s="39"/>
      <c r="AK982" s="39">
        <f t="shared" si="205"/>
        <v>0</v>
      </c>
      <c r="AL982" s="40">
        <v>3.3300000000000003E-2</v>
      </c>
      <c r="AM982" s="39">
        <f>(AK982*AL982)</f>
        <v>0</v>
      </c>
      <c r="AN982" s="39">
        <f t="shared" si="206"/>
        <v>0</v>
      </c>
      <c r="AO982" s="39">
        <v>0</v>
      </c>
      <c r="AP982" s="39">
        <f t="shared" si="207"/>
        <v>0</v>
      </c>
      <c r="AQ982" s="39"/>
      <c r="AR982" s="39"/>
      <c r="AS982" s="39">
        <f t="shared" si="208"/>
        <v>0</v>
      </c>
      <c r="AT982" s="41"/>
    </row>
    <row r="983" spans="1:46">
      <c r="A983" s="12"/>
      <c r="B983" s="12" t="s">
        <v>407</v>
      </c>
      <c r="C983" s="12" t="s">
        <v>66</v>
      </c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2">
        <f>SUM(E983:P983)</f>
        <v>0</v>
      </c>
      <c r="S983" s="39"/>
      <c r="T983" s="39"/>
      <c r="U983" s="39"/>
      <c r="V983" s="39"/>
      <c r="W983" s="39"/>
      <c r="X983" s="39"/>
      <c r="Y983" s="39"/>
      <c r="Z983" s="39"/>
      <c r="AA983" s="39"/>
      <c r="AB983" s="39"/>
      <c r="AC983" s="39"/>
      <c r="AD983" s="39">
        <f t="shared" si="201"/>
        <v>0</v>
      </c>
      <c r="AE983" s="39">
        <f>(D983-R983)</f>
        <v>0</v>
      </c>
      <c r="AF983" s="39">
        <f t="shared" si="202"/>
        <v>0</v>
      </c>
      <c r="AG983" s="39">
        <f t="shared" si="203"/>
        <v>0</v>
      </c>
      <c r="AH983" s="40">
        <v>2.9000000000000001E-2</v>
      </c>
      <c r="AI983" s="39">
        <f t="shared" si="204"/>
        <v>0</v>
      </c>
      <c r="AJ983" s="39"/>
      <c r="AK983" s="39">
        <f t="shared" si="205"/>
        <v>0</v>
      </c>
      <c r="AL983" s="40">
        <v>0.04</v>
      </c>
      <c r="AM983" s="39">
        <f>(AK983*AL983)</f>
        <v>0</v>
      </c>
      <c r="AN983" s="39">
        <f t="shared" si="206"/>
        <v>0</v>
      </c>
      <c r="AO983" s="39">
        <v>0</v>
      </c>
      <c r="AP983" s="39">
        <f t="shared" si="207"/>
        <v>0</v>
      </c>
      <c r="AQ983" s="39"/>
      <c r="AR983" s="39"/>
      <c r="AS983" s="39">
        <f t="shared" si="208"/>
        <v>0</v>
      </c>
      <c r="AT983" s="39">
        <f>SUM(AS983+AS984+AS985)</f>
        <v>0</v>
      </c>
    </row>
    <row r="984" spans="1:46">
      <c r="A984" s="1"/>
      <c r="B984" s="1" t="s">
        <v>407</v>
      </c>
      <c r="C984" s="1" t="s">
        <v>70</v>
      </c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2">
        <f>(R983)</f>
        <v>0</v>
      </c>
      <c r="S984" s="39"/>
      <c r="T984" s="39"/>
      <c r="U984" s="39"/>
      <c r="V984" s="39"/>
      <c r="W984" s="39"/>
      <c r="X984" s="39"/>
      <c r="Y984" s="39"/>
      <c r="Z984" s="39"/>
      <c r="AA984" s="39"/>
      <c r="AB984" s="39"/>
      <c r="AC984" s="39"/>
      <c r="AD984" s="39">
        <f t="shared" si="201"/>
        <v>0</v>
      </c>
      <c r="AE984" s="39">
        <f>(D983-R983)</f>
        <v>0</v>
      </c>
      <c r="AF984" s="39">
        <f t="shared" si="202"/>
        <v>0</v>
      </c>
      <c r="AG984" s="39">
        <f t="shared" si="203"/>
        <v>0</v>
      </c>
      <c r="AH984" s="40">
        <v>0.01</v>
      </c>
      <c r="AI984" s="39">
        <f t="shared" si="204"/>
        <v>0</v>
      </c>
      <c r="AJ984" s="39"/>
      <c r="AK984" s="39">
        <f t="shared" si="205"/>
        <v>0</v>
      </c>
      <c r="AL984" s="40">
        <v>2.3300000000000001E-2</v>
      </c>
      <c r="AM984" s="39">
        <f>IF((AK984*AL984)&gt;200,200,(AK984*AL984))</f>
        <v>0</v>
      </c>
      <c r="AN984" s="39">
        <f t="shared" si="206"/>
        <v>0</v>
      </c>
      <c r="AO984" s="39">
        <v>0</v>
      </c>
      <c r="AP984" s="39">
        <f t="shared" si="207"/>
        <v>0</v>
      </c>
      <c r="AQ984" s="39"/>
      <c r="AR984" s="39"/>
      <c r="AS984" s="39">
        <f t="shared" si="208"/>
        <v>0</v>
      </c>
      <c r="AT984" s="41"/>
    </row>
    <row r="985" spans="1:46">
      <c r="A985" s="1"/>
      <c r="B985" s="1" t="s">
        <v>407</v>
      </c>
      <c r="C985" s="1" t="s">
        <v>68</v>
      </c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2">
        <f>R983</f>
        <v>0</v>
      </c>
      <c r="S985" s="39"/>
      <c r="T985" s="39"/>
      <c r="U985" s="39"/>
      <c r="V985" s="39"/>
      <c r="W985" s="39"/>
      <c r="X985" s="39"/>
      <c r="Y985" s="39"/>
      <c r="Z985" s="39"/>
      <c r="AA985" s="39"/>
      <c r="AB985" s="39"/>
      <c r="AC985" s="39"/>
      <c r="AD985" s="39">
        <f t="shared" si="201"/>
        <v>0</v>
      </c>
      <c r="AE985" s="39">
        <f>(D983-R983)</f>
        <v>0</v>
      </c>
      <c r="AF985" s="39">
        <f t="shared" si="202"/>
        <v>0</v>
      </c>
      <c r="AG985" s="39">
        <f t="shared" si="203"/>
        <v>0</v>
      </c>
      <c r="AH985" s="40">
        <v>1E-3</v>
      </c>
      <c r="AI985" s="39">
        <f t="shared" si="204"/>
        <v>0</v>
      </c>
      <c r="AJ985" s="39"/>
      <c r="AK985" s="39">
        <f t="shared" si="205"/>
        <v>0</v>
      </c>
      <c r="AL985" s="40">
        <v>3.3300000000000003E-2</v>
      </c>
      <c r="AM985" s="39">
        <f>(AK985*AL985)</f>
        <v>0</v>
      </c>
      <c r="AN985" s="39">
        <f t="shared" si="206"/>
        <v>0</v>
      </c>
      <c r="AO985" s="39">
        <v>0</v>
      </c>
      <c r="AP985" s="39">
        <f t="shared" si="207"/>
        <v>0</v>
      </c>
      <c r="AQ985" s="39"/>
      <c r="AR985" s="39"/>
      <c r="AS985" s="39">
        <f t="shared" si="208"/>
        <v>0</v>
      </c>
      <c r="AT985" s="39"/>
    </row>
    <row r="986" spans="1:46">
      <c r="A986" s="15"/>
      <c r="B986" s="15" t="s">
        <v>408</v>
      </c>
      <c r="C986" s="15" t="s">
        <v>66</v>
      </c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2">
        <f>SUM(E986:P986)</f>
        <v>0</v>
      </c>
      <c r="S986" s="39"/>
      <c r="T986" s="39"/>
      <c r="U986" s="39"/>
      <c r="V986" s="39"/>
      <c r="W986" s="39"/>
      <c r="X986" s="39"/>
      <c r="Y986" s="39"/>
      <c r="Z986" s="39"/>
      <c r="AA986" s="39"/>
      <c r="AB986" s="39"/>
      <c r="AC986" s="39"/>
      <c r="AD986" s="39">
        <f t="shared" si="201"/>
        <v>0</v>
      </c>
      <c r="AE986" s="39">
        <f>(D986-R986)</f>
        <v>0</v>
      </c>
      <c r="AF986" s="39">
        <f t="shared" si="202"/>
        <v>0</v>
      </c>
      <c r="AG986" s="39">
        <f t="shared" si="203"/>
        <v>0</v>
      </c>
      <c r="AH986" s="40">
        <v>2.9000000000000001E-2</v>
      </c>
      <c r="AI986" s="39">
        <f t="shared" si="204"/>
        <v>0</v>
      </c>
      <c r="AJ986" s="39"/>
      <c r="AK986" s="39">
        <f t="shared" si="205"/>
        <v>0</v>
      </c>
      <c r="AL986" s="40">
        <v>0.04</v>
      </c>
      <c r="AM986" s="39">
        <f>(AK986*AL986)</f>
        <v>0</v>
      </c>
      <c r="AN986" s="39">
        <f t="shared" si="206"/>
        <v>0</v>
      </c>
      <c r="AO986" s="39">
        <v>0</v>
      </c>
      <c r="AP986" s="39">
        <f t="shared" si="207"/>
        <v>0</v>
      </c>
      <c r="AQ986" s="39"/>
      <c r="AR986" s="39"/>
      <c r="AS986" s="39">
        <f t="shared" si="208"/>
        <v>0</v>
      </c>
      <c r="AT986" s="39">
        <f>SUM(AS986+AS987+AS988+AS989)</f>
        <v>0</v>
      </c>
    </row>
    <row r="987" spans="1:46">
      <c r="A987" s="1"/>
      <c r="B987" s="1" t="s">
        <v>408</v>
      </c>
      <c r="C987" s="1" t="s">
        <v>70</v>
      </c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2">
        <f>(R986)</f>
        <v>0</v>
      </c>
      <c r="S987" s="39"/>
      <c r="T987" s="39"/>
      <c r="U987" s="39"/>
      <c r="V987" s="39"/>
      <c r="W987" s="39"/>
      <c r="X987" s="39"/>
      <c r="Y987" s="39"/>
      <c r="Z987" s="39"/>
      <c r="AA987" s="39"/>
      <c r="AB987" s="39"/>
      <c r="AC987" s="39"/>
      <c r="AD987" s="39">
        <f t="shared" si="201"/>
        <v>0</v>
      </c>
      <c r="AE987" s="39">
        <f>(D986-R986)</f>
        <v>0</v>
      </c>
      <c r="AF987" s="39">
        <f t="shared" si="202"/>
        <v>0</v>
      </c>
      <c r="AG987" s="39">
        <f t="shared" si="203"/>
        <v>0</v>
      </c>
      <c r="AH987" s="40">
        <v>0.01</v>
      </c>
      <c r="AI987" s="39">
        <f t="shared" si="204"/>
        <v>0</v>
      </c>
      <c r="AJ987" s="39"/>
      <c r="AK987" s="39">
        <f t="shared" si="205"/>
        <v>0</v>
      </c>
      <c r="AL987" s="40">
        <v>2.3300000000000001E-2</v>
      </c>
      <c r="AM987" s="39">
        <f>IF((AK987*AL987)&gt;200,200,(AK987*AL987))</f>
        <v>0</v>
      </c>
      <c r="AN987" s="39">
        <f t="shared" si="206"/>
        <v>0</v>
      </c>
      <c r="AO987" s="39">
        <v>0</v>
      </c>
      <c r="AP987" s="39">
        <f t="shared" si="207"/>
        <v>0</v>
      </c>
      <c r="AQ987" s="39"/>
      <c r="AR987" s="39"/>
      <c r="AS987" s="39">
        <f t="shared" si="208"/>
        <v>0</v>
      </c>
      <c r="AT987" s="41"/>
    </row>
    <row r="988" spans="1:46">
      <c r="A988" s="1"/>
      <c r="B988" s="1" t="s">
        <v>408</v>
      </c>
      <c r="C988" s="1" t="s">
        <v>67</v>
      </c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2">
        <f>R986</f>
        <v>0</v>
      </c>
      <c r="S988" s="39"/>
      <c r="T988" s="39"/>
      <c r="U988" s="39"/>
      <c r="V988" s="39"/>
      <c r="W988" s="39"/>
      <c r="X988" s="39"/>
      <c r="Y988" s="39"/>
      <c r="Z988" s="39"/>
      <c r="AA988" s="39"/>
      <c r="AB988" s="39"/>
      <c r="AC988" s="39"/>
      <c r="AD988" s="39">
        <f t="shared" si="201"/>
        <v>0</v>
      </c>
      <c r="AE988" s="39">
        <f>(D986-R986)</f>
        <v>0</v>
      </c>
      <c r="AF988" s="39">
        <f t="shared" si="202"/>
        <v>0</v>
      </c>
      <c r="AG988" s="39">
        <f t="shared" si="203"/>
        <v>0</v>
      </c>
      <c r="AH988" s="40">
        <v>0.01</v>
      </c>
      <c r="AI988" s="39">
        <f t="shared" si="204"/>
        <v>0</v>
      </c>
      <c r="AJ988" s="39"/>
      <c r="AK988" s="39">
        <f t="shared" si="205"/>
        <v>0</v>
      </c>
      <c r="AL988" s="40">
        <v>3.3300000000000003E-2</v>
      </c>
      <c r="AM988" s="39">
        <f>(AK988*AL988)</f>
        <v>0</v>
      </c>
      <c r="AN988" s="39">
        <f t="shared" si="206"/>
        <v>0</v>
      </c>
      <c r="AO988" s="39">
        <v>0</v>
      </c>
      <c r="AP988" s="39">
        <f t="shared" si="207"/>
        <v>0</v>
      </c>
      <c r="AQ988" s="39"/>
      <c r="AR988" s="39"/>
      <c r="AS988" s="39">
        <f t="shared" si="208"/>
        <v>0</v>
      </c>
      <c r="AT988" s="41"/>
    </row>
    <row r="989" spans="1:46">
      <c r="A989" s="1"/>
      <c r="B989" s="1" t="s">
        <v>408</v>
      </c>
      <c r="C989" s="1" t="s">
        <v>68</v>
      </c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2">
        <f>R986</f>
        <v>0</v>
      </c>
      <c r="S989" s="39"/>
      <c r="T989" s="39"/>
      <c r="U989" s="39"/>
      <c r="V989" s="39"/>
      <c r="W989" s="39"/>
      <c r="X989" s="39"/>
      <c r="Y989" s="39"/>
      <c r="Z989" s="39"/>
      <c r="AA989" s="39"/>
      <c r="AB989" s="39"/>
      <c r="AC989" s="39"/>
      <c r="AD989" s="39">
        <f t="shared" si="201"/>
        <v>0</v>
      </c>
      <c r="AE989" s="39">
        <f>(D986-R986)</f>
        <v>0</v>
      </c>
      <c r="AF989" s="39">
        <f t="shared" si="202"/>
        <v>0</v>
      </c>
      <c r="AG989" s="39">
        <f t="shared" si="203"/>
        <v>0</v>
      </c>
      <c r="AH989" s="40">
        <v>1E-3</v>
      </c>
      <c r="AI989" s="39">
        <f t="shared" si="204"/>
        <v>0</v>
      </c>
      <c r="AJ989" s="39"/>
      <c r="AK989" s="39">
        <f t="shared" si="205"/>
        <v>0</v>
      </c>
      <c r="AL989" s="40">
        <v>3.3300000000000003E-2</v>
      </c>
      <c r="AM989" s="39">
        <f>(AK989*AL989)</f>
        <v>0</v>
      </c>
      <c r="AN989" s="39">
        <f t="shared" si="206"/>
        <v>0</v>
      </c>
      <c r="AO989" s="39">
        <v>0</v>
      </c>
      <c r="AP989" s="39">
        <f t="shared" si="207"/>
        <v>0</v>
      </c>
      <c r="AQ989" s="39"/>
      <c r="AR989" s="39"/>
      <c r="AS989" s="39">
        <f t="shared" si="208"/>
        <v>0</v>
      </c>
      <c r="AT989" s="41"/>
    </row>
    <row r="990" spans="1:46">
      <c r="A990" s="12"/>
      <c r="B990" s="12" t="s">
        <v>409</v>
      </c>
      <c r="C990" s="12" t="s">
        <v>66</v>
      </c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2">
        <f>SUM(E990:P990)</f>
        <v>0</v>
      </c>
      <c r="S990" s="39"/>
      <c r="T990" s="39"/>
      <c r="U990" s="39"/>
      <c r="V990" s="39"/>
      <c r="W990" s="39"/>
      <c r="X990" s="39"/>
      <c r="Y990" s="39"/>
      <c r="Z990" s="39"/>
      <c r="AA990" s="39"/>
      <c r="AB990" s="39"/>
      <c r="AC990" s="39"/>
      <c r="AD990" s="39">
        <f t="shared" si="201"/>
        <v>0</v>
      </c>
      <c r="AE990" s="39">
        <f>(D990-R990)</f>
        <v>0</v>
      </c>
      <c r="AF990" s="39">
        <f t="shared" si="202"/>
        <v>0</v>
      </c>
      <c r="AG990" s="39">
        <f t="shared" si="203"/>
        <v>0</v>
      </c>
      <c r="AH990" s="40">
        <v>2.9000000000000001E-2</v>
      </c>
      <c r="AI990" s="39">
        <f t="shared" si="204"/>
        <v>0</v>
      </c>
      <c r="AJ990" s="39"/>
      <c r="AK990" s="39">
        <f t="shared" si="205"/>
        <v>0</v>
      </c>
      <c r="AL990" s="40">
        <v>0.04</v>
      </c>
      <c r="AM990" s="39">
        <f>(AK990*AL990)</f>
        <v>0</v>
      </c>
      <c r="AN990" s="39">
        <f t="shared" si="206"/>
        <v>0</v>
      </c>
      <c r="AO990" s="39">
        <v>0</v>
      </c>
      <c r="AP990" s="39">
        <f t="shared" si="207"/>
        <v>0</v>
      </c>
      <c r="AQ990" s="39"/>
      <c r="AR990" s="39"/>
      <c r="AS990" s="39">
        <f t="shared" si="208"/>
        <v>0</v>
      </c>
      <c r="AT990" s="39">
        <f>SUM(AS990+AS991+AS992+AS993)</f>
        <v>0</v>
      </c>
    </row>
    <row r="991" spans="1:46">
      <c r="A991" s="1"/>
      <c r="B991" s="1" t="s">
        <v>409</v>
      </c>
      <c r="C991" s="1" t="s">
        <v>70</v>
      </c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2">
        <f>(R990)</f>
        <v>0</v>
      </c>
      <c r="S991" s="39"/>
      <c r="T991" s="39"/>
      <c r="U991" s="39"/>
      <c r="V991" s="39"/>
      <c r="W991" s="39"/>
      <c r="X991" s="39"/>
      <c r="Y991" s="39"/>
      <c r="Z991" s="39"/>
      <c r="AA991" s="39"/>
      <c r="AB991" s="39"/>
      <c r="AC991" s="39"/>
      <c r="AD991" s="39">
        <f t="shared" si="201"/>
        <v>0</v>
      </c>
      <c r="AE991" s="39">
        <f>(D990-R990)</f>
        <v>0</v>
      </c>
      <c r="AF991" s="39">
        <f t="shared" si="202"/>
        <v>0</v>
      </c>
      <c r="AG991" s="39">
        <f t="shared" si="203"/>
        <v>0</v>
      </c>
      <c r="AH991" s="40">
        <v>0.01</v>
      </c>
      <c r="AI991" s="39">
        <f t="shared" si="204"/>
        <v>0</v>
      </c>
      <c r="AJ991" s="39"/>
      <c r="AK991" s="39">
        <f t="shared" si="205"/>
        <v>0</v>
      </c>
      <c r="AL991" s="40">
        <v>2.3300000000000001E-2</v>
      </c>
      <c r="AM991" s="39">
        <f>IF((AK991*AL991)&gt;200,200,(AK991*AL991))</f>
        <v>0</v>
      </c>
      <c r="AN991" s="39">
        <f t="shared" si="206"/>
        <v>0</v>
      </c>
      <c r="AO991" s="39">
        <v>0</v>
      </c>
      <c r="AP991" s="39">
        <f t="shared" si="207"/>
        <v>0</v>
      </c>
      <c r="AQ991" s="39"/>
      <c r="AR991" s="39"/>
      <c r="AS991" s="39">
        <f t="shared" si="208"/>
        <v>0</v>
      </c>
      <c r="AT991" s="41"/>
    </row>
    <row r="992" spans="1:46">
      <c r="A992" s="1"/>
      <c r="B992" s="1" t="s">
        <v>409</v>
      </c>
      <c r="C992" s="1" t="s">
        <v>67</v>
      </c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2">
        <f>R990</f>
        <v>0</v>
      </c>
      <c r="S992" s="39"/>
      <c r="T992" s="39"/>
      <c r="U992" s="39"/>
      <c r="V992" s="39"/>
      <c r="W992" s="39"/>
      <c r="X992" s="39"/>
      <c r="Y992" s="39"/>
      <c r="Z992" s="39"/>
      <c r="AA992" s="39"/>
      <c r="AB992" s="39"/>
      <c r="AC992" s="39"/>
      <c r="AD992" s="39">
        <f t="shared" si="201"/>
        <v>0</v>
      </c>
      <c r="AE992" s="39">
        <f>(D990-R990)</f>
        <v>0</v>
      </c>
      <c r="AF992" s="39">
        <f t="shared" si="202"/>
        <v>0</v>
      </c>
      <c r="AG992" s="39">
        <f t="shared" si="203"/>
        <v>0</v>
      </c>
      <c r="AH992" s="40">
        <v>0.01</v>
      </c>
      <c r="AI992" s="39">
        <f t="shared" si="204"/>
        <v>0</v>
      </c>
      <c r="AJ992" s="39"/>
      <c r="AK992" s="39">
        <f t="shared" si="205"/>
        <v>0</v>
      </c>
      <c r="AL992" s="40">
        <v>3.3300000000000003E-2</v>
      </c>
      <c r="AM992" s="39">
        <f>(AK992*AL992)</f>
        <v>0</v>
      </c>
      <c r="AN992" s="39">
        <f t="shared" si="206"/>
        <v>0</v>
      </c>
      <c r="AO992" s="39">
        <v>0</v>
      </c>
      <c r="AP992" s="39">
        <f t="shared" si="207"/>
        <v>0</v>
      </c>
      <c r="AQ992" s="39"/>
      <c r="AR992" s="39"/>
      <c r="AS992" s="39">
        <f t="shared" si="208"/>
        <v>0</v>
      </c>
      <c r="AT992" s="41"/>
    </row>
    <row r="993" spans="1:46">
      <c r="A993" s="1"/>
      <c r="B993" s="1" t="s">
        <v>409</v>
      </c>
      <c r="C993" s="1" t="s">
        <v>68</v>
      </c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2">
        <f>R990</f>
        <v>0</v>
      </c>
      <c r="S993" s="39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>
        <f t="shared" si="201"/>
        <v>0</v>
      </c>
      <c r="AE993" s="39">
        <f>(D990-R990)</f>
        <v>0</v>
      </c>
      <c r="AF993" s="39">
        <f t="shared" si="202"/>
        <v>0</v>
      </c>
      <c r="AG993" s="39">
        <f t="shared" si="203"/>
        <v>0</v>
      </c>
      <c r="AH993" s="40">
        <v>1E-3</v>
      </c>
      <c r="AI993" s="39">
        <f t="shared" si="204"/>
        <v>0</v>
      </c>
      <c r="AJ993" s="39"/>
      <c r="AK993" s="39">
        <f t="shared" si="205"/>
        <v>0</v>
      </c>
      <c r="AL993" s="40">
        <v>3.3300000000000003E-2</v>
      </c>
      <c r="AM993" s="39">
        <f>(AK993*AL993)</f>
        <v>0</v>
      </c>
      <c r="AN993" s="39">
        <f t="shared" si="206"/>
        <v>0</v>
      </c>
      <c r="AO993" s="39">
        <v>0</v>
      </c>
      <c r="AP993" s="39">
        <f t="shared" si="207"/>
        <v>0</v>
      </c>
      <c r="AQ993" s="39"/>
      <c r="AR993" s="39"/>
      <c r="AS993" s="39">
        <f t="shared" si="208"/>
        <v>0</v>
      </c>
      <c r="AT993" s="41"/>
    </row>
    <row r="994" spans="1:46">
      <c r="A994" s="12"/>
      <c r="B994" s="12" t="s">
        <v>518</v>
      </c>
      <c r="C994" s="12" t="s">
        <v>66</v>
      </c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2">
        <f>SUM(E994:P994)</f>
        <v>0</v>
      </c>
      <c r="S994" s="39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>
        <f t="shared" si="201"/>
        <v>0</v>
      </c>
      <c r="AE994" s="39">
        <f>(D994-R994)</f>
        <v>0</v>
      </c>
      <c r="AF994" s="39">
        <f t="shared" ref="AF994:AF996" si="209">(AD994)</f>
        <v>0</v>
      </c>
      <c r="AG994" s="39">
        <f t="shared" ref="AG994:AG996" si="210">(AE994-AF994)</f>
        <v>0</v>
      </c>
      <c r="AH994" s="40">
        <v>2.9000000000000001E-2</v>
      </c>
      <c r="AI994" s="39">
        <f t="shared" ref="AI994:AI996" si="211">AG994*AH994</f>
        <v>0</v>
      </c>
      <c r="AJ994" s="39"/>
      <c r="AK994" s="39">
        <f t="shared" ref="AK994:AK996" si="212">(AI994+AJ994)</f>
        <v>0</v>
      </c>
      <c r="AL994" s="40">
        <v>0.04</v>
      </c>
      <c r="AM994" s="39">
        <f>(AK994*AL994)</f>
        <v>0</v>
      </c>
      <c r="AN994" s="39">
        <f t="shared" ref="AN994:AN996" si="213">(AK994-AM994)</f>
        <v>0</v>
      </c>
      <c r="AO994" s="39">
        <v>0</v>
      </c>
      <c r="AP994" s="39">
        <f t="shared" ref="AP994:AP996" si="214">AN994-AO994</f>
        <v>0</v>
      </c>
      <c r="AQ994" s="39"/>
      <c r="AR994" s="39"/>
      <c r="AS994" s="39">
        <f t="shared" ref="AS994:AS996" si="215">(AP994+AQ994+AR994)</f>
        <v>0</v>
      </c>
      <c r="AT994" s="39">
        <f>SUM(AS994+AS995+AS996)</f>
        <v>0</v>
      </c>
    </row>
    <row r="995" spans="1:46">
      <c r="A995" s="1"/>
      <c r="B995" s="1" t="s">
        <v>518</v>
      </c>
      <c r="C995" s="1" t="s">
        <v>70</v>
      </c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2">
        <f>(R994)</f>
        <v>0</v>
      </c>
      <c r="S995" s="39"/>
      <c r="T995" s="39"/>
      <c r="U995" s="39"/>
      <c r="V995" s="39"/>
      <c r="W995" s="39"/>
      <c r="X995" s="39"/>
      <c r="Y995" s="39"/>
      <c r="Z995" s="39"/>
      <c r="AA995" s="39"/>
      <c r="AB995" s="39"/>
      <c r="AC995" s="39"/>
      <c r="AD995" s="39">
        <f t="shared" si="201"/>
        <v>0</v>
      </c>
      <c r="AE995" s="39">
        <f>(D994-R994)</f>
        <v>0</v>
      </c>
      <c r="AF995" s="39">
        <f t="shared" si="209"/>
        <v>0</v>
      </c>
      <c r="AG995" s="39">
        <f t="shared" si="210"/>
        <v>0</v>
      </c>
      <c r="AH995" s="40">
        <v>0.01</v>
      </c>
      <c r="AI995" s="39">
        <f t="shared" si="211"/>
        <v>0</v>
      </c>
      <c r="AJ995" s="39"/>
      <c r="AK995" s="39">
        <f t="shared" si="212"/>
        <v>0</v>
      </c>
      <c r="AL995" s="40">
        <v>2.3300000000000001E-2</v>
      </c>
      <c r="AM995" s="39">
        <f>IF((AK995*AL995)&gt;200,200,(AK995*AL995))</f>
        <v>0</v>
      </c>
      <c r="AN995" s="39">
        <f t="shared" si="213"/>
        <v>0</v>
      </c>
      <c r="AO995" s="39">
        <v>0</v>
      </c>
      <c r="AP995" s="39">
        <f t="shared" si="214"/>
        <v>0</v>
      </c>
      <c r="AQ995" s="39"/>
      <c r="AR995" s="39"/>
      <c r="AS995" s="39">
        <f t="shared" si="215"/>
        <v>0</v>
      </c>
      <c r="AT995" s="41"/>
    </row>
    <row r="996" spans="1:46">
      <c r="A996" s="1"/>
      <c r="B996" s="1" t="s">
        <v>518</v>
      </c>
      <c r="C996" s="1" t="s">
        <v>68</v>
      </c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2">
        <f>R994</f>
        <v>0</v>
      </c>
      <c r="S996" s="39"/>
      <c r="T996" s="39"/>
      <c r="U996" s="39"/>
      <c r="V996" s="39"/>
      <c r="W996" s="39"/>
      <c r="X996" s="39"/>
      <c r="Y996" s="39"/>
      <c r="Z996" s="39"/>
      <c r="AA996" s="39"/>
      <c r="AB996" s="39"/>
      <c r="AC996" s="39"/>
      <c r="AD996" s="39">
        <f t="shared" si="201"/>
        <v>0</v>
      </c>
      <c r="AE996" s="39">
        <f>(D994-R994)</f>
        <v>0</v>
      </c>
      <c r="AF996" s="39">
        <f t="shared" si="209"/>
        <v>0</v>
      </c>
      <c r="AG996" s="39">
        <f t="shared" si="210"/>
        <v>0</v>
      </c>
      <c r="AH996" s="40">
        <v>1E-3</v>
      </c>
      <c r="AI996" s="39">
        <f t="shared" si="211"/>
        <v>0</v>
      </c>
      <c r="AJ996" s="39"/>
      <c r="AK996" s="39">
        <f t="shared" si="212"/>
        <v>0</v>
      </c>
      <c r="AL996" s="40">
        <v>3.3300000000000003E-2</v>
      </c>
      <c r="AM996" s="39">
        <f>(AK996*AL996)</f>
        <v>0</v>
      </c>
      <c r="AN996" s="39">
        <f t="shared" si="213"/>
        <v>0</v>
      </c>
      <c r="AO996" s="39">
        <v>0</v>
      </c>
      <c r="AP996" s="39">
        <f t="shared" si="214"/>
        <v>0</v>
      </c>
      <c r="AQ996" s="39"/>
      <c r="AR996" s="39"/>
      <c r="AS996" s="39">
        <f t="shared" si="215"/>
        <v>0</v>
      </c>
      <c r="AT996" s="41"/>
    </row>
    <row r="997" spans="1:46">
      <c r="A997" s="12"/>
      <c r="B997" s="12" t="s">
        <v>410</v>
      </c>
      <c r="C997" s="12" t="s">
        <v>66</v>
      </c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2">
        <f>SUM(E997:P997)</f>
        <v>0</v>
      </c>
      <c r="S997" s="39"/>
      <c r="T997" s="39"/>
      <c r="U997" s="39"/>
      <c r="V997" s="39"/>
      <c r="W997" s="39"/>
      <c r="X997" s="39"/>
      <c r="Y997" s="39"/>
      <c r="Z997" s="39"/>
      <c r="AA997" s="39"/>
      <c r="AB997" s="39"/>
      <c r="AC997" s="39"/>
      <c r="AD997" s="39">
        <f t="shared" si="201"/>
        <v>0</v>
      </c>
      <c r="AE997" s="39">
        <f>(D997-R997)</f>
        <v>0</v>
      </c>
      <c r="AF997" s="39">
        <f t="shared" si="202"/>
        <v>0</v>
      </c>
      <c r="AG997" s="39">
        <f t="shared" si="203"/>
        <v>0</v>
      </c>
      <c r="AH997" s="40">
        <v>2.9000000000000001E-2</v>
      </c>
      <c r="AI997" s="39">
        <f t="shared" si="204"/>
        <v>0</v>
      </c>
      <c r="AJ997" s="39"/>
      <c r="AK997" s="39">
        <f t="shared" si="205"/>
        <v>0</v>
      </c>
      <c r="AL997" s="40">
        <v>0.04</v>
      </c>
      <c r="AM997" s="39">
        <f>(AK997*AL997)</f>
        <v>0</v>
      </c>
      <c r="AN997" s="39">
        <f t="shared" si="206"/>
        <v>0</v>
      </c>
      <c r="AO997" s="39">
        <v>0</v>
      </c>
      <c r="AP997" s="39">
        <f t="shared" si="207"/>
        <v>0</v>
      </c>
      <c r="AQ997" s="39"/>
      <c r="AR997" s="39"/>
      <c r="AS997" s="39">
        <f t="shared" si="208"/>
        <v>0</v>
      </c>
      <c r="AT997" s="39">
        <f>SUM(AS997+AS998+AS999+AS1000+AS1001)</f>
        <v>0</v>
      </c>
    </row>
    <row r="998" spans="1:46">
      <c r="A998" s="1"/>
      <c r="B998" s="1" t="s">
        <v>410</v>
      </c>
      <c r="C998" s="1" t="s">
        <v>149</v>
      </c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2">
        <f>(R997)</f>
        <v>0</v>
      </c>
      <c r="S998" s="39"/>
      <c r="T998" s="39"/>
      <c r="U998" s="39"/>
      <c r="V998" s="39"/>
      <c r="W998" s="39"/>
      <c r="X998" s="39"/>
      <c r="Y998" s="39"/>
      <c r="Z998" s="39"/>
      <c r="AA998" s="39"/>
      <c r="AB998" s="39"/>
      <c r="AC998" s="39"/>
      <c r="AD998" s="39">
        <f t="shared" si="201"/>
        <v>0</v>
      </c>
      <c r="AE998" s="39">
        <f>(D997-R997)</f>
        <v>0</v>
      </c>
      <c r="AF998" s="39">
        <f t="shared" si="202"/>
        <v>0</v>
      </c>
      <c r="AG998" s="39">
        <f t="shared" si="203"/>
        <v>0</v>
      </c>
      <c r="AH998" s="40">
        <v>5.0000000000000001E-3</v>
      </c>
      <c r="AI998" s="39">
        <f t="shared" si="204"/>
        <v>0</v>
      </c>
      <c r="AJ998" s="39"/>
      <c r="AK998" s="39">
        <f t="shared" si="205"/>
        <v>0</v>
      </c>
      <c r="AL998" s="40">
        <v>0</v>
      </c>
      <c r="AM998" s="39">
        <f>(AK998*AL998)</f>
        <v>0</v>
      </c>
      <c r="AN998" s="39">
        <f t="shared" si="206"/>
        <v>0</v>
      </c>
      <c r="AO998" s="39">
        <v>0</v>
      </c>
      <c r="AP998" s="39">
        <f t="shared" si="207"/>
        <v>0</v>
      </c>
      <c r="AQ998" s="39"/>
      <c r="AR998" s="39"/>
      <c r="AS998" s="39">
        <f t="shared" si="208"/>
        <v>0</v>
      </c>
      <c r="AT998" s="41"/>
    </row>
    <row r="999" spans="1:46">
      <c r="A999" s="1"/>
      <c r="B999" s="1" t="s">
        <v>410</v>
      </c>
      <c r="C999" s="1" t="s">
        <v>70</v>
      </c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2">
        <f>R997</f>
        <v>0</v>
      </c>
      <c r="S999" s="39"/>
      <c r="T999" s="39"/>
      <c r="U999" s="39"/>
      <c r="V999" s="39"/>
      <c r="W999" s="39"/>
      <c r="X999" s="39"/>
      <c r="Y999" s="39"/>
      <c r="Z999" s="39"/>
      <c r="AA999" s="39"/>
      <c r="AB999" s="39"/>
      <c r="AC999" s="39"/>
      <c r="AD999" s="39">
        <f t="shared" si="201"/>
        <v>0</v>
      </c>
      <c r="AE999" s="39">
        <f>(D997-R997)</f>
        <v>0</v>
      </c>
      <c r="AF999" s="39">
        <f t="shared" si="202"/>
        <v>0</v>
      </c>
      <c r="AG999" s="39">
        <f t="shared" si="203"/>
        <v>0</v>
      </c>
      <c r="AH999" s="40">
        <v>0.01</v>
      </c>
      <c r="AI999" s="39">
        <f t="shared" si="204"/>
        <v>0</v>
      </c>
      <c r="AJ999" s="39"/>
      <c r="AK999" s="39">
        <f t="shared" si="205"/>
        <v>0</v>
      </c>
      <c r="AL999" s="40">
        <v>2.3300000000000001E-2</v>
      </c>
      <c r="AM999" s="39">
        <f>IF((AK999*AL999)&gt;200,200,(AK999*AL999))</f>
        <v>0</v>
      </c>
      <c r="AN999" s="39">
        <f t="shared" si="206"/>
        <v>0</v>
      </c>
      <c r="AO999" s="39">
        <v>0</v>
      </c>
      <c r="AP999" s="39">
        <f t="shared" si="207"/>
        <v>0</v>
      </c>
      <c r="AQ999" s="39"/>
      <c r="AR999" s="39"/>
      <c r="AS999" s="39">
        <f t="shared" si="208"/>
        <v>0</v>
      </c>
      <c r="AT999" s="41"/>
    </row>
    <row r="1000" spans="1:46">
      <c r="A1000" s="1"/>
      <c r="B1000" s="1" t="s">
        <v>410</v>
      </c>
      <c r="C1000" s="1" t="s">
        <v>67</v>
      </c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2">
        <f>R997</f>
        <v>0</v>
      </c>
      <c r="S1000" s="39"/>
      <c r="T1000" s="39"/>
      <c r="U1000" s="39"/>
      <c r="V1000" s="39"/>
      <c r="W1000" s="39"/>
      <c r="X1000" s="39"/>
      <c r="Y1000" s="39"/>
      <c r="Z1000" s="39"/>
      <c r="AA1000" s="39"/>
      <c r="AB1000" s="39"/>
      <c r="AC1000" s="39"/>
      <c r="AD1000" s="39">
        <f t="shared" si="201"/>
        <v>0</v>
      </c>
      <c r="AE1000" s="39">
        <f>(D997-R997)</f>
        <v>0</v>
      </c>
      <c r="AF1000" s="39">
        <f t="shared" si="202"/>
        <v>0</v>
      </c>
      <c r="AG1000" s="39">
        <f t="shared" si="203"/>
        <v>0</v>
      </c>
      <c r="AH1000" s="40">
        <v>0.01</v>
      </c>
      <c r="AI1000" s="39">
        <f t="shared" si="204"/>
        <v>0</v>
      </c>
      <c r="AJ1000" s="39"/>
      <c r="AK1000" s="39">
        <f t="shared" si="205"/>
        <v>0</v>
      </c>
      <c r="AL1000" s="40">
        <v>3.3300000000000003E-2</v>
      </c>
      <c r="AM1000" s="39">
        <f>(AK1000*AL1000)</f>
        <v>0</v>
      </c>
      <c r="AN1000" s="39">
        <f t="shared" si="206"/>
        <v>0</v>
      </c>
      <c r="AO1000" s="39">
        <v>0</v>
      </c>
      <c r="AP1000" s="39">
        <f t="shared" si="207"/>
        <v>0</v>
      </c>
      <c r="AQ1000" s="39"/>
      <c r="AR1000" s="39"/>
      <c r="AS1000" s="39">
        <f t="shared" si="208"/>
        <v>0</v>
      </c>
      <c r="AT1000" s="41"/>
    </row>
    <row r="1001" spans="1:46">
      <c r="A1001" s="1"/>
      <c r="B1001" s="1" t="s">
        <v>410</v>
      </c>
      <c r="C1001" s="1" t="s">
        <v>68</v>
      </c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2">
        <f>R997</f>
        <v>0</v>
      </c>
      <c r="S1001" s="39"/>
      <c r="T1001" s="39"/>
      <c r="U1001" s="39"/>
      <c r="V1001" s="39"/>
      <c r="W1001" s="39"/>
      <c r="X1001" s="39"/>
      <c r="Y1001" s="39"/>
      <c r="Z1001" s="39"/>
      <c r="AA1001" s="39"/>
      <c r="AB1001" s="39"/>
      <c r="AC1001" s="39"/>
      <c r="AD1001" s="39">
        <f t="shared" si="201"/>
        <v>0</v>
      </c>
      <c r="AE1001" s="39">
        <f>(D997-R997)</f>
        <v>0</v>
      </c>
      <c r="AF1001" s="39">
        <f t="shared" si="202"/>
        <v>0</v>
      </c>
      <c r="AG1001" s="39">
        <f t="shared" si="203"/>
        <v>0</v>
      </c>
      <c r="AH1001" s="40">
        <v>1E-3</v>
      </c>
      <c r="AI1001" s="39">
        <f t="shared" si="204"/>
        <v>0</v>
      </c>
      <c r="AJ1001" s="39"/>
      <c r="AK1001" s="39">
        <f t="shared" si="205"/>
        <v>0</v>
      </c>
      <c r="AL1001" s="40">
        <v>3.3300000000000003E-2</v>
      </c>
      <c r="AM1001" s="39">
        <f>(AK1001*AL1001)</f>
        <v>0</v>
      </c>
      <c r="AN1001" s="39">
        <f t="shared" si="206"/>
        <v>0</v>
      </c>
      <c r="AO1001" s="39">
        <v>0</v>
      </c>
      <c r="AP1001" s="39">
        <f t="shared" si="207"/>
        <v>0</v>
      </c>
      <c r="AQ1001" s="39"/>
      <c r="AR1001" s="39"/>
      <c r="AS1001" s="39">
        <f t="shared" si="208"/>
        <v>0</v>
      </c>
      <c r="AT1001" s="41"/>
    </row>
    <row r="1002" spans="1:46">
      <c r="A1002" s="17"/>
      <c r="B1002" s="17" t="s">
        <v>411</v>
      </c>
      <c r="C1002" s="17" t="s">
        <v>66</v>
      </c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  <c r="N1002" s="18"/>
      <c r="O1002" s="18"/>
      <c r="P1002" s="18"/>
      <c r="Q1002" s="18"/>
      <c r="R1002" s="2">
        <f>SUM(E1002:P1002)</f>
        <v>0</v>
      </c>
      <c r="S1002" s="39"/>
      <c r="T1002" s="39"/>
      <c r="U1002" s="39"/>
      <c r="V1002" s="39"/>
      <c r="W1002" s="39"/>
      <c r="X1002" s="39"/>
      <c r="Y1002" s="39"/>
      <c r="Z1002" s="39"/>
      <c r="AA1002" s="39"/>
      <c r="AB1002" s="39"/>
      <c r="AC1002" s="39"/>
      <c r="AD1002" s="39">
        <f t="shared" si="201"/>
        <v>0</v>
      </c>
      <c r="AE1002" s="39">
        <f>(D1002-R1002)</f>
        <v>0</v>
      </c>
      <c r="AF1002" s="39">
        <f t="shared" si="202"/>
        <v>0</v>
      </c>
      <c r="AG1002" s="39">
        <f t="shared" si="203"/>
        <v>0</v>
      </c>
      <c r="AH1002" s="40">
        <v>2.9000000000000001E-2</v>
      </c>
      <c r="AI1002" s="39">
        <f t="shared" si="204"/>
        <v>0</v>
      </c>
      <c r="AJ1002" s="39"/>
      <c r="AK1002" s="39">
        <f t="shared" si="205"/>
        <v>0</v>
      </c>
      <c r="AL1002" s="40">
        <v>0.04</v>
      </c>
      <c r="AM1002" s="39">
        <f>(AK1002*AL1002)</f>
        <v>0</v>
      </c>
      <c r="AN1002" s="39">
        <f t="shared" si="206"/>
        <v>0</v>
      </c>
      <c r="AO1002" s="39">
        <v>0</v>
      </c>
      <c r="AP1002" s="39">
        <f t="shared" si="207"/>
        <v>0</v>
      </c>
      <c r="AQ1002" s="39"/>
      <c r="AR1002" s="39"/>
      <c r="AS1002" s="39">
        <f t="shared" si="208"/>
        <v>0</v>
      </c>
      <c r="AT1002" s="39">
        <f>SUM(AS1002+AS1003+AS1004)</f>
        <v>0</v>
      </c>
    </row>
    <row r="1003" spans="1:46">
      <c r="A1003" s="1"/>
      <c r="B1003" s="1" t="s">
        <v>411</v>
      </c>
      <c r="C1003" s="1" t="s">
        <v>70</v>
      </c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2">
        <f>R1002</f>
        <v>0</v>
      </c>
      <c r="S1003" s="39"/>
      <c r="T1003" s="39"/>
      <c r="U1003" s="39"/>
      <c r="V1003" s="39"/>
      <c r="W1003" s="39"/>
      <c r="X1003" s="39"/>
      <c r="Y1003" s="39"/>
      <c r="Z1003" s="39"/>
      <c r="AA1003" s="39"/>
      <c r="AB1003" s="39"/>
      <c r="AC1003" s="39"/>
      <c r="AD1003" s="39">
        <f t="shared" si="201"/>
        <v>0</v>
      </c>
      <c r="AE1003" s="39">
        <f>(D1002-R1002)</f>
        <v>0</v>
      </c>
      <c r="AF1003" s="39">
        <f t="shared" si="202"/>
        <v>0</v>
      </c>
      <c r="AG1003" s="39">
        <f t="shared" si="203"/>
        <v>0</v>
      </c>
      <c r="AH1003" s="40">
        <v>0.01</v>
      </c>
      <c r="AI1003" s="39">
        <f t="shared" si="204"/>
        <v>0</v>
      </c>
      <c r="AJ1003" s="39"/>
      <c r="AK1003" s="39">
        <f t="shared" si="205"/>
        <v>0</v>
      </c>
      <c r="AL1003" s="40">
        <v>2.3300000000000001E-2</v>
      </c>
      <c r="AM1003" s="39">
        <f>IF((AK1003*AL1003)&gt;200,200,(AK1003*AL1003))</f>
        <v>0</v>
      </c>
      <c r="AN1003" s="39">
        <f t="shared" si="206"/>
        <v>0</v>
      </c>
      <c r="AO1003" s="39">
        <v>0</v>
      </c>
      <c r="AP1003" s="39">
        <f t="shared" si="207"/>
        <v>0</v>
      </c>
      <c r="AQ1003" s="39"/>
      <c r="AR1003" s="39"/>
      <c r="AS1003" s="39">
        <f t="shared" si="208"/>
        <v>0</v>
      </c>
      <c r="AT1003" s="41"/>
    </row>
    <row r="1004" spans="1:46">
      <c r="A1004" s="1"/>
      <c r="B1004" s="1" t="s">
        <v>411</v>
      </c>
      <c r="C1004" s="1" t="s">
        <v>68</v>
      </c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2">
        <f>R1002</f>
        <v>0</v>
      </c>
      <c r="S1004" s="39"/>
      <c r="T1004" s="39"/>
      <c r="U1004" s="39"/>
      <c r="V1004" s="39"/>
      <c r="W1004" s="39"/>
      <c r="X1004" s="39"/>
      <c r="Y1004" s="39"/>
      <c r="Z1004" s="39"/>
      <c r="AA1004" s="39"/>
      <c r="AB1004" s="39"/>
      <c r="AC1004" s="39"/>
      <c r="AD1004" s="39">
        <f t="shared" si="201"/>
        <v>0</v>
      </c>
      <c r="AE1004" s="39">
        <f>(D1002-R1002)</f>
        <v>0</v>
      </c>
      <c r="AF1004" s="39">
        <f t="shared" si="202"/>
        <v>0</v>
      </c>
      <c r="AG1004" s="39">
        <f t="shared" si="203"/>
        <v>0</v>
      </c>
      <c r="AH1004" s="40">
        <v>1E-3</v>
      </c>
      <c r="AI1004" s="39">
        <f t="shared" si="204"/>
        <v>0</v>
      </c>
      <c r="AJ1004" s="39"/>
      <c r="AK1004" s="39">
        <f t="shared" si="205"/>
        <v>0</v>
      </c>
      <c r="AL1004" s="40">
        <v>3.3300000000000003E-2</v>
      </c>
      <c r="AM1004" s="39">
        <f>(AK1004*AL1004)</f>
        <v>0</v>
      </c>
      <c r="AN1004" s="39">
        <f t="shared" si="206"/>
        <v>0</v>
      </c>
      <c r="AO1004" s="39">
        <v>0</v>
      </c>
      <c r="AP1004" s="39">
        <f t="shared" si="207"/>
        <v>0</v>
      </c>
      <c r="AQ1004" s="39"/>
      <c r="AR1004" s="39"/>
      <c r="AS1004" s="39">
        <f t="shared" si="208"/>
        <v>0</v>
      </c>
      <c r="AT1004" s="41"/>
    </row>
    <row r="1005" spans="1:46">
      <c r="A1005" s="15"/>
      <c r="B1005" s="15" t="s">
        <v>412</v>
      </c>
      <c r="C1005" s="15" t="s">
        <v>66</v>
      </c>
      <c r="D1005" s="16"/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  <c r="P1005" s="16"/>
      <c r="Q1005" s="16"/>
      <c r="R1005" s="2">
        <f>SUM(E1005:P1005)</f>
        <v>0</v>
      </c>
      <c r="S1005" s="39"/>
      <c r="T1005" s="39"/>
      <c r="U1005" s="39"/>
      <c r="V1005" s="39"/>
      <c r="W1005" s="39"/>
      <c r="X1005" s="39"/>
      <c r="Y1005" s="39"/>
      <c r="Z1005" s="39"/>
      <c r="AA1005" s="39"/>
      <c r="AB1005" s="39"/>
      <c r="AC1005" s="39"/>
      <c r="AD1005" s="39">
        <f t="shared" si="201"/>
        <v>0</v>
      </c>
      <c r="AE1005" s="39">
        <f>(D1005-R1005)</f>
        <v>0</v>
      </c>
      <c r="AF1005" s="39">
        <f t="shared" si="202"/>
        <v>0</v>
      </c>
      <c r="AG1005" s="39">
        <f t="shared" si="203"/>
        <v>0</v>
      </c>
      <c r="AH1005" s="40">
        <v>2.9000000000000001E-2</v>
      </c>
      <c r="AI1005" s="39">
        <f t="shared" si="204"/>
        <v>0</v>
      </c>
      <c r="AJ1005" s="39"/>
      <c r="AK1005" s="39">
        <f t="shared" si="205"/>
        <v>0</v>
      </c>
      <c r="AL1005" s="40">
        <v>0.04</v>
      </c>
      <c r="AM1005" s="39">
        <f>(AK1005*AL1005)</f>
        <v>0</v>
      </c>
      <c r="AN1005" s="39">
        <f t="shared" si="206"/>
        <v>0</v>
      </c>
      <c r="AO1005" s="39">
        <v>0</v>
      </c>
      <c r="AP1005" s="39">
        <f t="shared" si="207"/>
        <v>0</v>
      </c>
      <c r="AQ1005" s="39"/>
      <c r="AR1005" s="39"/>
      <c r="AS1005" s="39">
        <f t="shared" si="208"/>
        <v>0</v>
      </c>
      <c r="AT1005" s="39">
        <f>SUM(AS1005+AS1006+AS1007)</f>
        <v>0</v>
      </c>
    </row>
    <row r="1006" spans="1:46">
      <c r="A1006" s="1"/>
      <c r="B1006" s="1" t="s">
        <v>412</v>
      </c>
      <c r="C1006" s="1" t="s">
        <v>70</v>
      </c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2">
        <f>(R1005)</f>
        <v>0</v>
      </c>
      <c r="S1006" s="39"/>
      <c r="T1006" s="39"/>
      <c r="U1006" s="39"/>
      <c r="V1006" s="39"/>
      <c r="W1006" s="39"/>
      <c r="X1006" s="39"/>
      <c r="Y1006" s="39"/>
      <c r="Z1006" s="39"/>
      <c r="AA1006" s="39"/>
      <c r="AB1006" s="39"/>
      <c r="AC1006" s="39"/>
      <c r="AD1006" s="39">
        <f t="shared" si="201"/>
        <v>0</v>
      </c>
      <c r="AE1006" s="39">
        <f>(D1005-R1005)</f>
        <v>0</v>
      </c>
      <c r="AF1006" s="39">
        <f t="shared" si="202"/>
        <v>0</v>
      </c>
      <c r="AG1006" s="39">
        <f t="shared" si="203"/>
        <v>0</v>
      </c>
      <c r="AH1006" s="40">
        <v>0.01</v>
      </c>
      <c r="AI1006" s="39">
        <f t="shared" si="204"/>
        <v>0</v>
      </c>
      <c r="AJ1006" s="39"/>
      <c r="AK1006" s="39">
        <f t="shared" si="205"/>
        <v>0</v>
      </c>
      <c r="AL1006" s="40">
        <v>2.3300000000000001E-2</v>
      </c>
      <c r="AM1006" s="39">
        <f>IF((AK1006*AL1006)&gt;200,200,(AK1006*AL1006))</f>
        <v>0</v>
      </c>
      <c r="AN1006" s="39">
        <f t="shared" si="206"/>
        <v>0</v>
      </c>
      <c r="AO1006" s="39">
        <v>0</v>
      </c>
      <c r="AP1006" s="39">
        <f t="shared" si="207"/>
        <v>0</v>
      </c>
      <c r="AQ1006" s="39"/>
      <c r="AR1006" s="39"/>
      <c r="AS1006" s="39">
        <f t="shared" si="208"/>
        <v>0</v>
      </c>
      <c r="AT1006" s="41"/>
    </row>
    <row r="1007" spans="1:46">
      <c r="A1007" s="1"/>
      <c r="B1007" s="1" t="s">
        <v>412</v>
      </c>
      <c r="C1007" s="1" t="s">
        <v>68</v>
      </c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2">
        <f>R1005</f>
        <v>0</v>
      </c>
      <c r="S1007" s="39"/>
      <c r="T1007" s="39"/>
      <c r="U1007" s="39"/>
      <c r="V1007" s="39"/>
      <c r="W1007" s="39"/>
      <c r="X1007" s="39"/>
      <c r="Y1007" s="39"/>
      <c r="Z1007" s="39"/>
      <c r="AA1007" s="39"/>
      <c r="AB1007" s="39"/>
      <c r="AC1007" s="39"/>
      <c r="AD1007" s="39">
        <f t="shared" si="201"/>
        <v>0</v>
      </c>
      <c r="AE1007" s="39">
        <f>(D1005-R1005)</f>
        <v>0</v>
      </c>
      <c r="AF1007" s="39">
        <f t="shared" si="202"/>
        <v>0</v>
      </c>
      <c r="AG1007" s="39">
        <f t="shared" si="203"/>
        <v>0</v>
      </c>
      <c r="AH1007" s="40">
        <v>1E-3</v>
      </c>
      <c r="AI1007" s="39">
        <f t="shared" si="204"/>
        <v>0</v>
      </c>
      <c r="AJ1007" s="39"/>
      <c r="AK1007" s="39">
        <f t="shared" si="205"/>
        <v>0</v>
      </c>
      <c r="AL1007" s="40">
        <v>3.3300000000000003E-2</v>
      </c>
      <c r="AM1007" s="39">
        <f>(AK1007*AL1007)</f>
        <v>0</v>
      </c>
      <c r="AN1007" s="39">
        <f t="shared" si="206"/>
        <v>0</v>
      </c>
      <c r="AO1007" s="39">
        <v>0</v>
      </c>
      <c r="AP1007" s="39">
        <f t="shared" si="207"/>
        <v>0</v>
      </c>
      <c r="AQ1007" s="39"/>
      <c r="AR1007" s="39"/>
      <c r="AS1007" s="39">
        <f t="shared" si="208"/>
        <v>0</v>
      </c>
      <c r="AT1007" s="39"/>
    </row>
    <row r="1008" spans="1:46">
      <c r="A1008" s="12"/>
      <c r="B1008" s="12" t="s">
        <v>413</v>
      </c>
      <c r="C1008" s="12" t="s">
        <v>66</v>
      </c>
      <c r="D1008" s="13"/>
      <c r="E1008" s="13"/>
      <c r="F1008" s="13"/>
      <c r="G1008" s="13"/>
      <c r="H1008" s="13"/>
      <c r="I1008" s="13"/>
      <c r="J1008" s="13"/>
      <c r="K1008" s="13"/>
      <c r="L1008" s="13"/>
      <c r="M1008" s="13"/>
      <c r="N1008" s="13"/>
      <c r="O1008" s="13"/>
      <c r="P1008" s="13"/>
      <c r="Q1008" s="13"/>
      <c r="R1008" s="2">
        <f>SUM(E1008:P1008)</f>
        <v>0</v>
      </c>
      <c r="S1008" s="39"/>
      <c r="T1008" s="39"/>
      <c r="U1008" s="39"/>
      <c r="V1008" s="39"/>
      <c r="W1008" s="39"/>
      <c r="X1008" s="39"/>
      <c r="Y1008" s="39"/>
      <c r="Z1008" s="39"/>
      <c r="AA1008" s="39"/>
      <c r="AB1008" s="39"/>
      <c r="AC1008" s="39"/>
      <c r="AD1008" s="39">
        <f t="shared" si="201"/>
        <v>0</v>
      </c>
      <c r="AE1008" s="39">
        <f>(D1008-R1008)</f>
        <v>0</v>
      </c>
      <c r="AF1008" s="39">
        <f t="shared" si="202"/>
        <v>0</v>
      </c>
      <c r="AG1008" s="39">
        <f t="shared" si="203"/>
        <v>0</v>
      </c>
      <c r="AH1008" s="40">
        <v>2.9000000000000001E-2</v>
      </c>
      <c r="AI1008" s="39">
        <f t="shared" si="204"/>
        <v>0</v>
      </c>
      <c r="AJ1008" s="39"/>
      <c r="AK1008" s="39">
        <f t="shared" si="205"/>
        <v>0</v>
      </c>
      <c r="AL1008" s="40">
        <v>0.04</v>
      </c>
      <c r="AM1008" s="39">
        <f>(AK1008*AL1008)</f>
        <v>0</v>
      </c>
      <c r="AN1008" s="39">
        <f t="shared" si="206"/>
        <v>0</v>
      </c>
      <c r="AO1008" s="39">
        <v>0</v>
      </c>
      <c r="AP1008" s="39">
        <f t="shared" si="207"/>
        <v>0</v>
      </c>
      <c r="AQ1008" s="39"/>
      <c r="AR1008" s="39"/>
      <c r="AS1008" s="39">
        <f t="shared" si="208"/>
        <v>0</v>
      </c>
      <c r="AT1008" s="39">
        <f>SUM(AS1008+AS1009+AS1010)</f>
        <v>0</v>
      </c>
    </row>
    <row r="1009" spans="1:46">
      <c r="A1009" s="1"/>
      <c r="B1009" s="1" t="s">
        <v>413</v>
      </c>
      <c r="C1009" s="1" t="s">
        <v>70</v>
      </c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2">
        <f>(R1008)</f>
        <v>0</v>
      </c>
      <c r="S1009" s="39"/>
      <c r="T1009" s="39"/>
      <c r="U1009" s="39"/>
      <c r="V1009" s="39"/>
      <c r="W1009" s="39"/>
      <c r="X1009" s="39"/>
      <c r="Y1009" s="39"/>
      <c r="Z1009" s="39"/>
      <c r="AA1009" s="39"/>
      <c r="AB1009" s="39"/>
      <c r="AC1009" s="39"/>
      <c r="AD1009" s="39">
        <f t="shared" si="201"/>
        <v>0</v>
      </c>
      <c r="AE1009" s="39">
        <f>(D1008-R1008)</f>
        <v>0</v>
      </c>
      <c r="AF1009" s="39">
        <f t="shared" si="202"/>
        <v>0</v>
      </c>
      <c r="AG1009" s="39">
        <f t="shared" si="203"/>
        <v>0</v>
      </c>
      <c r="AH1009" s="40">
        <v>0.01</v>
      </c>
      <c r="AI1009" s="39">
        <f t="shared" si="204"/>
        <v>0</v>
      </c>
      <c r="AJ1009" s="39"/>
      <c r="AK1009" s="39">
        <f t="shared" si="205"/>
        <v>0</v>
      </c>
      <c r="AL1009" s="40">
        <v>2.3300000000000001E-2</v>
      </c>
      <c r="AM1009" s="39">
        <f>IF((AK1009*AL1009)&gt;200,200,(AK1009*AL1009))</f>
        <v>0</v>
      </c>
      <c r="AN1009" s="39">
        <f t="shared" si="206"/>
        <v>0</v>
      </c>
      <c r="AO1009" s="39">
        <v>0</v>
      </c>
      <c r="AP1009" s="39">
        <f t="shared" si="207"/>
        <v>0</v>
      </c>
      <c r="AQ1009" s="39"/>
      <c r="AR1009" s="39"/>
      <c r="AS1009" s="39">
        <f t="shared" si="208"/>
        <v>0</v>
      </c>
      <c r="AT1009" s="41"/>
    </row>
    <row r="1010" spans="1:46">
      <c r="A1010" s="1"/>
      <c r="B1010" s="1" t="s">
        <v>413</v>
      </c>
      <c r="C1010" s="1" t="s">
        <v>68</v>
      </c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2">
        <f>R1008</f>
        <v>0</v>
      </c>
      <c r="S1010" s="39"/>
      <c r="T1010" s="39"/>
      <c r="U1010" s="39"/>
      <c r="V1010" s="39"/>
      <c r="W1010" s="39"/>
      <c r="X1010" s="39"/>
      <c r="Y1010" s="39"/>
      <c r="Z1010" s="39"/>
      <c r="AA1010" s="39"/>
      <c r="AB1010" s="39"/>
      <c r="AC1010" s="39"/>
      <c r="AD1010" s="39">
        <f t="shared" si="201"/>
        <v>0</v>
      </c>
      <c r="AE1010" s="39">
        <f>(D1008-R1008)</f>
        <v>0</v>
      </c>
      <c r="AF1010" s="39">
        <f t="shared" si="202"/>
        <v>0</v>
      </c>
      <c r="AG1010" s="39">
        <f t="shared" si="203"/>
        <v>0</v>
      </c>
      <c r="AH1010" s="40">
        <v>1E-3</v>
      </c>
      <c r="AI1010" s="39">
        <f t="shared" si="204"/>
        <v>0</v>
      </c>
      <c r="AJ1010" s="39"/>
      <c r="AK1010" s="39">
        <f t="shared" si="205"/>
        <v>0</v>
      </c>
      <c r="AL1010" s="40">
        <v>3.3300000000000003E-2</v>
      </c>
      <c r="AM1010" s="39">
        <f>(AK1010*AL1010)</f>
        <v>0</v>
      </c>
      <c r="AN1010" s="39">
        <f t="shared" si="206"/>
        <v>0</v>
      </c>
      <c r="AO1010" s="39">
        <v>0</v>
      </c>
      <c r="AP1010" s="39">
        <f t="shared" si="207"/>
        <v>0</v>
      </c>
      <c r="AQ1010" s="39"/>
      <c r="AR1010" s="39"/>
      <c r="AS1010" s="39">
        <f t="shared" si="208"/>
        <v>0</v>
      </c>
      <c r="AT1010" s="39"/>
    </row>
    <row r="1011" spans="1:46">
      <c r="A1011" s="12"/>
      <c r="B1011" s="12" t="s">
        <v>414</v>
      </c>
      <c r="C1011" s="12" t="s">
        <v>66</v>
      </c>
      <c r="D1011" s="13"/>
      <c r="E1011" s="13"/>
      <c r="F1011" s="13"/>
      <c r="G1011" s="13"/>
      <c r="H1011" s="13"/>
      <c r="I1011" s="13"/>
      <c r="J1011" s="13"/>
      <c r="K1011" s="13"/>
      <c r="L1011" s="13"/>
      <c r="M1011" s="13"/>
      <c r="N1011" s="13"/>
      <c r="O1011" s="13"/>
      <c r="P1011" s="13"/>
      <c r="Q1011" s="13"/>
      <c r="R1011" s="2">
        <f>SUM(E1011:P1011)</f>
        <v>0</v>
      </c>
      <c r="S1011" s="39"/>
      <c r="T1011" s="39"/>
      <c r="U1011" s="39"/>
      <c r="V1011" s="39"/>
      <c r="W1011" s="39"/>
      <c r="X1011" s="39"/>
      <c r="Y1011" s="39"/>
      <c r="Z1011" s="39"/>
      <c r="AA1011" s="39"/>
      <c r="AB1011" s="39"/>
      <c r="AC1011" s="39"/>
      <c r="AD1011" s="39">
        <f t="shared" si="201"/>
        <v>0</v>
      </c>
      <c r="AE1011" s="39">
        <f>(D1011-R1011)</f>
        <v>0</v>
      </c>
      <c r="AF1011" s="39">
        <f t="shared" si="202"/>
        <v>0</v>
      </c>
      <c r="AG1011" s="39">
        <f t="shared" si="203"/>
        <v>0</v>
      </c>
      <c r="AH1011" s="40">
        <v>2.9000000000000001E-2</v>
      </c>
      <c r="AI1011" s="39">
        <f t="shared" si="204"/>
        <v>0</v>
      </c>
      <c r="AJ1011" s="39"/>
      <c r="AK1011" s="39">
        <f t="shared" si="205"/>
        <v>0</v>
      </c>
      <c r="AL1011" s="40">
        <v>0.04</v>
      </c>
      <c r="AM1011" s="39">
        <f>(AK1011*AL1011)</f>
        <v>0</v>
      </c>
      <c r="AN1011" s="39">
        <f t="shared" si="206"/>
        <v>0</v>
      </c>
      <c r="AO1011" s="39">
        <v>0</v>
      </c>
      <c r="AP1011" s="39">
        <f t="shared" si="207"/>
        <v>0</v>
      </c>
      <c r="AQ1011" s="39"/>
      <c r="AR1011" s="39"/>
      <c r="AS1011" s="39">
        <f t="shared" si="208"/>
        <v>0</v>
      </c>
      <c r="AT1011" s="39">
        <f>SUM(AS1011+AS1012+AS1013+AS1014)</f>
        <v>0</v>
      </c>
    </row>
    <row r="1012" spans="1:46">
      <c r="A1012" s="1"/>
      <c r="B1012" s="1" t="s">
        <v>414</v>
      </c>
      <c r="C1012" s="1" t="s">
        <v>70</v>
      </c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2">
        <f>(R1011)</f>
        <v>0</v>
      </c>
      <c r="S1012" s="39"/>
      <c r="T1012" s="39"/>
      <c r="U1012" s="39"/>
      <c r="V1012" s="39"/>
      <c r="W1012" s="39"/>
      <c r="X1012" s="39"/>
      <c r="Y1012" s="39"/>
      <c r="Z1012" s="39"/>
      <c r="AA1012" s="39"/>
      <c r="AB1012" s="39"/>
      <c r="AC1012" s="39"/>
      <c r="AD1012" s="39">
        <f t="shared" si="201"/>
        <v>0</v>
      </c>
      <c r="AE1012" s="39">
        <f>(D1011-R1011)</f>
        <v>0</v>
      </c>
      <c r="AF1012" s="39">
        <f t="shared" si="202"/>
        <v>0</v>
      </c>
      <c r="AG1012" s="39">
        <f t="shared" si="203"/>
        <v>0</v>
      </c>
      <c r="AH1012" s="40">
        <v>0.01</v>
      </c>
      <c r="AI1012" s="39">
        <f t="shared" si="204"/>
        <v>0</v>
      </c>
      <c r="AJ1012" s="39"/>
      <c r="AK1012" s="39">
        <f t="shared" si="205"/>
        <v>0</v>
      </c>
      <c r="AL1012" s="40">
        <v>2.3300000000000001E-2</v>
      </c>
      <c r="AM1012" s="39">
        <f>IF((AK1012*AL1012)&gt;200,200,(AK1012*AL1012))</f>
        <v>0</v>
      </c>
      <c r="AN1012" s="39">
        <f t="shared" si="206"/>
        <v>0</v>
      </c>
      <c r="AO1012" s="39">
        <v>0</v>
      </c>
      <c r="AP1012" s="39">
        <f t="shared" si="207"/>
        <v>0</v>
      </c>
      <c r="AQ1012" s="39"/>
      <c r="AR1012" s="39"/>
      <c r="AS1012" s="39">
        <f t="shared" si="208"/>
        <v>0</v>
      </c>
      <c r="AT1012" s="41"/>
    </row>
    <row r="1013" spans="1:46">
      <c r="A1013" s="1"/>
      <c r="B1013" s="1" t="s">
        <v>414</v>
      </c>
      <c r="C1013" s="1" t="s">
        <v>68</v>
      </c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2">
        <f>R1011</f>
        <v>0</v>
      </c>
      <c r="S1013" s="39"/>
      <c r="T1013" s="39"/>
      <c r="U1013" s="39"/>
      <c r="V1013" s="39"/>
      <c r="W1013" s="39"/>
      <c r="X1013" s="39"/>
      <c r="Y1013" s="39"/>
      <c r="Z1013" s="39"/>
      <c r="AA1013" s="39"/>
      <c r="AB1013" s="39"/>
      <c r="AC1013" s="39"/>
      <c r="AD1013" s="39">
        <f t="shared" si="201"/>
        <v>0</v>
      </c>
      <c r="AE1013" s="39">
        <f>(D1011-R1011)</f>
        <v>0</v>
      </c>
      <c r="AF1013" s="39">
        <f t="shared" si="202"/>
        <v>0</v>
      </c>
      <c r="AG1013" s="39">
        <f t="shared" si="203"/>
        <v>0</v>
      </c>
      <c r="AH1013" s="40">
        <v>1E-3</v>
      </c>
      <c r="AI1013" s="39">
        <f t="shared" si="204"/>
        <v>0</v>
      </c>
      <c r="AJ1013" s="39"/>
      <c r="AK1013" s="39">
        <f t="shared" si="205"/>
        <v>0</v>
      </c>
      <c r="AL1013" s="40">
        <v>3.3300000000000003E-2</v>
      </c>
      <c r="AM1013" s="39">
        <f>(AK1013*AL1013)</f>
        <v>0</v>
      </c>
      <c r="AN1013" s="39">
        <f t="shared" si="206"/>
        <v>0</v>
      </c>
      <c r="AO1013" s="39">
        <v>0</v>
      </c>
      <c r="AP1013" s="39">
        <f t="shared" si="207"/>
        <v>0</v>
      </c>
      <c r="AQ1013" s="39"/>
      <c r="AR1013" s="39"/>
      <c r="AS1013" s="39">
        <f t="shared" si="208"/>
        <v>0</v>
      </c>
      <c r="AT1013" s="39"/>
    </row>
    <row r="1014" spans="1:46">
      <c r="A1014" s="1"/>
      <c r="B1014" s="1" t="s">
        <v>414</v>
      </c>
      <c r="C1014" s="1" t="s">
        <v>167</v>
      </c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2">
        <f>R1011</f>
        <v>0</v>
      </c>
      <c r="S1014" s="39"/>
      <c r="T1014" s="39"/>
      <c r="U1014" s="39"/>
      <c r="V1014" s="39"/>
      <c r="W1014" s="39"/>
      <c r="X1014" s="39"/>
      <c r="Y1014" s="39"/>
      <c r="Z1014" s="39"/>
      <c r="AA1014" s="39"/>
      <c r="AB1014" s="39"/>
      <c r="AC1014" s="39"/>
      <c r="AD1014" s="39">
        <f t="shared" si="201"/>
        <v>0</v>
      </c>
      <c r="AE1014" s="39">
        <f>(D1011-R1011)</f>
        <v>0</v>
      </c>
      <c r="AF1014" s="39">
        <f t="shared" si="202"/>
        <v>0</v>
      </c>
      <c r="AG1014" s="39">
        <f t="shared" si="203"/>
        <v>0</v>
      </c>
      <c r="AH1014" s="40">
        <v>1.4999999999999999E-2</v>
      </c>
      <c r="AI1014" s="39">
        <f t="shared" si="204"/>
        <v>0</v>
      </c>
      <c r="AJ1014" s="39"/>
      <c r="AK1014" s="39">
        <f t="shared" si="205"/>
        <v>0</v>
      </c>
      <c r="AL1014" s="40">
        <v>3.3300000000000003E-2</v>
      </c>
      <c r="AM1014" s="39">
        <f>(AK1014*AL1014)</f>
        <v>0</v>
      </c>
      <c r="AN1014" s="39">
        <f t="shared" si="206"/>
        <v>0</v>
      </c>
      <c r="AO1014" s="39">
        <v>0</v>
      </c>
      <c r="AP1014" s="39">
        <f t="shared" si="207"/>
        <v>0</v>
      </c>
      <c r="AQ1014" s="39"/>
      <c r="AR1014" s="39"/>
      <c r="AS1014" s="39">
        <f t="shared" si="208"/>
        <v>0</v>
      </c>
      <c r="AT1014" s="39"/>
    </row>
    <row r="1015" spans="1:46">
      <c r="A1015" s="15"/>
      <c r="B1015" s="15" t="s">
        <v>415</v>
      </c>
      <c r="C1015" s="15" t="s">
        <v>66</v>
      </c>
      <c r="D1015" s="16"/>
      <c r="E1015" s="16"/>
      <c r="F1015" s="16"/>
      <c r="G1015" s="16"/>
      <c r="H1015" s="16"/>
      <c r="I1015" s="16"/>
      <c r="J1015" s="16"/>
      <c r="K1015" s="16"/>
      <c r="L1015" s="16"/>
      <c r="M1015" s="16"/>
      <c r="N1015" s="16"/>
      <c r="O1015" s="16"/>
      <c r="P1015" s="16"/>
      <c r="Q1015" s="16"/>
      <c r="R1015" s="2">
        <f>SUM(E1015:P1015)</f>
        <v>0</v>
      </c>
      <c r="S1015" s="39"/>
      <c r="T1015" s="39"/>
      <c r="U1015" s="39"/>
      <c r="V1015" s="39"/>
      <c r="W1015" s="39"/>
      <c r="X1015" s="39"/>
      <c r="Y1015" s="39"/>
      <c r="Z1015" s="39"/>
      <c r="AA1015" s="39"/>
      <c r="AB1015" s="39"/>
      <c r="AC1015" s="39"/>
      <c r="AD1015" s="39">
        <f t="shared" si="201"/>
        <v>0</v>
      </c>
      <c r="AE1015" s="39">
        <f>(D1015-R1015)</f>
        <v>0</v>
      </c>
      <c r="AF1015" s="39">
        <f t="shared" si="202"/>
        <v>0</v>
      </c>
      <c r="AG1015" s="39">
        <f t="shared" si="203"/>
        <v>0</v>
      </c>
      <c r="AH1015" s="40">
        <v>2.9000000000000001E-2</v>
      </c>
      <c r="AI1015" s="39">
        <f t="shared" si="204"/>
        <v>0</v>
      </c>
      <c r="AJ1015" s="39"/>
      <c r="AK1015" s="39">
        <f t="shared" si="205"/>
        <v>0</v>
      </c>
      <c r="AL1015" s="40">
        <v>0.04</v>
      </c>
      <c r="AM1015" s="39">
        <f>(AK1015*AL1015)</f>
        <v>0</v>
      </c>
      <c r="AN1015" s="39">
        <f t="shared" si="206"/>
        <v>0</v>
      </c>
      <c r="AO1015" s="39">
        <v>0</v>
      </c>
      <c r="AP1015" s="39">
        <f t="shared" si="207"/>
        <v>0</v>
      </c>
      <c r="AQ1015" s="39"/>
      <c r="AR1015" s="39"/>
      <c r="AS1015" s="39">
        <f t="shared" si="208"/>
        <v>0</v>
      </c>
      <c r="AT1015" s="39">
        <f>SUM(AS1015+AS1016+AS1017+AS1018)</f>
        <v>0</v>
      </c>
    </row>
    <row r="1016" spans="1:46">
      <c r="A1016" s="1"/>
      <c r="B1016" s="1" t="s">
        <v>415</v>
      </c>
      <c r="C1016" s="1" t="s">
        <v>70</v>
      </c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2">
        <f>(R1015)</f>
        <v>0</v>
      </c>
      <c r="S1016" s="39"/>
      <c r="T1016" s="39"/>
      <c r="U1016" s="39"/>
      <c r="V1016" s="39"/>
      <c r="W1016" s="39"/>
      <c r="X1016" s="39"/>
      <c r="Y1016" s="39"/>
      <c r="Z1016" s="39"/>
      <c r="AA1016" s="39"/>
      <c r="AB1016" s="39"/>
      <c r="AC1016" s="39"/>
      <c r="AD1016" s="39">
        <f t="shared" si="201"/>
        <v>0</v>
      </c>
      <c r="AE1016" s="39">
        <f>(D1015-R1015)</f>
        <v>0</v>
      </c>
      <c r="AF1016" s="39">
        <f t="shared" si="202"/>
        <v>0</v>
      </c>
      <c r="AG1016" s="39">
        <f t="shared" si="203"/>
        <v>0</v>
      </c>
      <c r="AH1016" s="40">
        <v>0.01</v>
      </c>
      <c r="AI1016" s="39">
        <f t="shared" si="204"/>
        <v>0</v>
      </c>
      <c r="AJ1016" s="39"/>
      <c r="AK1016" s="39">
        <f t="shared" si="205"/>
        <v>0</v>
      </c>
      <c r="AL1016" s="40">
        <v>2.3300000000000001E-2</v>
      </c>
      <c r="AM1016" s="39">
        <f>IF((AK1016*AL1016)&gt;200,200,(AK1016*AL1016))</f>
        <v>0</v>
      </c>
      <c r="AN1016" s="39">
        <f t="shared" si="206"/>
        <v>0</v>
      </c>
      <c r="AO1016" s="39">
        <v>0</v>
      </c>
      <c r="AP1016" s="39">
        <f t="shared" si="207"/>
        <v>0</v>
      </c>
      <c r="AQ1016" s="39"/>
      <c r="AR1016" s="39"/>
      <c r="AS1016" s="39">
        <f t="shared" si="208"/>
        <v>0</v>
      </c>
      <c r="AT1016" s="41"/>
    </row>
    <row r="1017" spans="1:46">
      <c r="A1017" s="1"/>
      <c r="B1017" s="1" t="s">
        <v>415</v>
      </c>
      <c r="C1017" s="1" t="s">
        <v>67</v>
      </c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2">
        <f>R1015</f>
        <v>0</v>
      </c>
      <c r="S1017" s="39"/>
      <c r="T1017" s="39"/>
      <c r="U1017" s="39"/>
      <c r="V1017" s="39"/>
      <c r="W1017" s="39"/>
      <c r="X1017" s="39"/>
      <c r="Y1017" s="39"/>
      <c r="Z1017" s="39"/>
      <c r="AA1017" s="39"/>
      <c r="AB1017" s="39"/>
      <c r="AC1017" s="39"/>
      <c r="AD1017" s="39">
        <f t="shared" si="201"/>
        <v>0</v>
      </c>
      <c r="AE1017" s="39">
        <f>(D1015-R1015)</f>
        <v>0</v>
      </c>
      <c r="AF1017" s="39">
        <f t="shared" si="202"/>
        <v>0</v>
      </c>
      <c r="AG1017" s="39">
        <f t="shared" si="203"/>
        <v>0</v>
      </c>
      <c r="AH1017" s="40">
        <v>0.01</v>
      </c>
      <c r="AI1017" s="39">
        <f t="shared" si="204"/>
        <v>0</v>
      </c>
      <c r="AJ1017" s="39"/>
      <c r="AK1017" s="39">
        <f t="shared" si="205"/>
        <v>0</v>
      </c>
      <c r="AL1017" s="40">
        <v>3.3300000000000003E-2</v>
      </c>
      <c r="AM1017" s="39">
        <f>(AK1017*AL1017)</f>
        <v>0</v>
      </c>
      <c r="AN1017" s="39">
        <f t="shared" si="206"/>
        <v>0</v>
      </c>
      <c r="AO1017" s="39">
        <v>0</v>
      </c>
      <c r="AP1017" s="39">
        <f t="shared" si="207"/>
        <v>0</v>
      </c>
      <c r="AQ1017" s="39"/>
      <c r="AR1017" s="39"/>
      <c r="AS1017" s="39">
        <f t="shared" si="208"/>
        <v>0</v>
      </c>
      <c r="AT1017" s="41"/>
    </row>
    <row r="1018" spans="1:46">
      <c r="A1018" s="1"/>
      <c r="B1018" s="1" t="s">
        <v>415</v>
      </c>
      <c r="C1018" s="1" t="s">
        <v>68</v>
      </c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2">
        <f>R1015</f>
        <v>0</v>
      </c>
      <c r="S1018" s="39"/>
      <c r="T1018" s="39"/>
      <c r="U1018" s="39"/>
      <c r="V1018" s="39"/>
      <c r="W1018" s="39"/>
      <c r="X1018" s="39"/>
      <c r="Y1018" s="39"/>
      <c r="Z1018" s="39"/>
      <c r="AA1018" s="39"/>
      <c r="AB1018" s="39"/>
      <c r="AC1018" s="39"/>
      <c r="AD1018" s="39">
        <f t="shared" si="201"/>
        <v>0</v>
      </c>
      <c r="AE1018" s="39">
        <f>(D1015-R1015)</f>
        <v>0</v>
      </c>
      <c r="AF1018" s="39">
        <f t="shared" si="202"/>
        <v>0</v>
      </c>
      <c r="AG1018" s="39">
        <f t="shared" si="203"/>
        <v>0</v>
      </c>
      <c r="AH1018" s="40">
        <v>1E-3</v>
      </c>
      <c r="AI1018" s="39">
        <f t="shared" si="204"/>
        <v>0</v>
      </c>
      <c r="AJ1018" s="39"/>
      <c r="AK1018" s="39">
        <f t="shared" si="205"/>
        <v>0</v>
      </c>
      <c r="AL1018" s="40">
        <v>3.3300000000000003E-2</v>
      </c>
      <c r="AM1018" s="39">
        <f>(AK1018*AL1018)</f>
        <v>0</v>
      </c>
      <c r="AN1018" s="39">
        <f t="shared" si="206"/>
        <v>0</v>
      </c>
      <c r="AO1018" s="39">
        <v>0</v>
      </c>
      <c r="AP1018" s="39">
        <f t="shared" si="207"/>
        <v>0</v>
      </c>
      <c r="AQ1018" s="39"/>
      <c r="AR1018" s="39"/>
      <c r="AS1018" s="39">
        <f t="shared" si="208"/>
        <v>0</v>
      </c>
      <c r="AT1018" s="41"/>
    </row>
    <row r="1019" spans="1:46">
      <c r="A1019" s="12"/>
      <c r="B1019" s="12" t="s">
        <v>416</v>
      </c>
      <c r="C1019" s="12" t="s">
        <v>66</v>
      </c>
      <c r="D1019" s="13"/>
      <c r="E1019" s="13"/>
      <c r="F1019" s="13"/>
      <c r="G1019" s="13"/>
      <c r="H1019" s="13"/>
      <c r="I1019" s="13"/>
      <c r="J1019" s="13"/>
      <c r="K1019" s="13"/>
      <c r="L1019" s="13"/>
      <c r="M1019" s="13"/>
      <c r="N1019" s="13"/>
      <c r="O1019" s="13"/>
      <c r="P1019" s="13"/>
      <c r="Q1019" s="13"/>
      <c r="R1019" s="2">
        <f>SUM(E1019:P1019)</f>
        <v>0</v>
      </c>
      <c r="S1019" s="39"/>
      <c r="T1019" s="39"/>
      <c r="U1019" s="39"/>
      <c r="V1019" s="39"/>
      <c r="W1019" s="39"/>
      <c r="X1019" s="39"/>
      <c r="Y1019" s="39"/>
      <c r="Z1019" s="39"/>
      <c r="AA1019" s="39"/>
      <c r="AB1019" s="39"/>
      <c r="AC1019" s="39"/>
      <c r="AD1019" s="39">
        <f t="shared" si="201"/>
        <v>0</v>
      </c>
      <c r="AE1019" s="39">
        <f>(D1019-R1019)</f>
        <v>0</v>
      </c>
      <c r="AF1019" s="39">
        <f t="shared" si="202"/>
        <v>0</v>
      </c>
      <c r="AG1019" s="39">
        <f t="shared" si="203"/>
        <v>0</v>
      </c>
      <c r="AH1019" s="40">
        <v>2.9000000000000001E-2</v>
      </c>
      <c r="AI1019" s="39">
        <f t="shared" si="204"/>
        <v>0</v>
      </c>
      <c r="AJ1019" s="39"/>
      <c r="AK1019" s="39">
        <f t="shared" si="205"/>
        <v>0</v>
      </c>
      <c r="AL1019" s="40">
        <v>0.04</v>
      </c>
      <c r="AM1019" s="39">
        <f>(AK1019*AL1019)</f>
        <v>0</v>
      </c>
      <c r="AN1019" s="39">
        <f t="shared" si="206"/>
        <v>0</v>
      </c>
      <c r="AO1019" s="39">
        <v>0</v>
      </c>
      <c r="AP1019" s="39">
        <f t="shared" si="207"/>
        <v>0</v>
      </c>
      <c r="AQ1019" s="39"/>
      <c r="AR1019" s="39"/>
      <c r="AS1019" s="39">
        <f t="shared" si="208"/>
        <v>0</v>
      </c>
      <c r="AT1019" s="39">
        <f>SUM(AS1019+AS1020+AS1021)</f>
        <v>0</v>
      </c>
    </row>
    <row r="1020" spans="1:46">
      <c r="A1020" s="1"/>
      <c r="B1020" s="1" t="s">
        <v>416</v>
      </c>
      <c r="C1020" s="1" t="s">
        <v>70</v>
      </c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2">
        <f>(R1019)</f>
        <v>0</v>
      </c>
      <c r="S1020" s="39"/>
      <c r="T1020" s="39"/>
      <c r="U1020" s="39"/>
      <c r="V1020" s="39"/>
      <c r="W1020" s="39"/>
      <c r="X1020" s="39"/>
      <c r="Y1020" s="39"/>
      <c r="Z1020" s="39"/>
      <c r="AA1020" s="39"/>
      <c r="AB1020" s="39"/>
      <c r="AC1020" s="39"/>
      <c r="AD1020" s="39">
        <f t="shared" si="201"/>
        <v>0</v>
      </c>
      <c r="AE1020" s="39">
        <f>(D1019-R1019)</f>
        <v>0</v>
      </c>
      <c r="AF1020" s="39">
        <f t="shared" si="202"/>
        <v>0</v>
      </c>
      <c r="AG1020" s="39">
        <f t="shared" si="203"/>
        <v>0</v>
      </c>
      <c r="AH1020" s="40">
        <v>0.01</v>
      </c>
      <c r="AI1020" s="39">
        <f t="shared" si="204"/>
        <v>0</v>
      </c>
      <c r="AJ1020" s="39"/>
      <c r="AK1020" s="39">
        <f t="shared" si="205"/>
        <v>0</v>
      </c>
      <c r="AL1020" s="40">
        <v>2.3300000000000001E-2</v>
      </c>
      <c r="AM1020" s="39">
        <f>IF((AK1020*AL1020)&gt;200,200,(AK1020*AL1020))</f>
        <v>0</v>
      </c>
      <c r="AN1020" s="39">
        <f t="shared" si="206"/>
        <v>0</v>
      </c>
      <c r="AO1020" s="39">
        <v>0</v>
      </c>
      <c r="AP1020" s="39">
        <f t="shared" si="207"/>
        <v>0</v>
      </c>
      <c r="AQ1020" s="39"/>
      <c r="AR1020" s="39"/>
      <c r="AS1020" s="39">
        <f t="shared" si="208"/>
        <v>0</v>
      </c>
      <c r="AT1020" s="41"/>
    </row>
    <row r="1021" spans="1:46">
      <c r="A1021" s="1"/>
      <c r="B1021" s="1" t="s">
        <v>416</v>
      </c>
      <c r="C1021" s="1" t="s">
        <v>68</v>
      </c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2">
        <f>R1019</f>
        <v>0</v>
      </c>
      <c r="S1021" s="39"/>
      <c r="T1021" s="39"/>
      <c r="U1021" s="39"/>
      <c r="V1021" s="39"/>
      <c r="W1021" s="39"/>
      <c r="X1021" s="39"/>
      <c r="Y1021" s="39"/>
      <c r="Z1021" s="39"/>
      <c r="AA1021" s="39"/>
      <c r="AB1021" s="39"/>
      <c r="AC1021" s="39"/>
      <c r="AD1021" s="39">
        <f t="shared" si="201"/>
        <v>0</v>
      </c>
      <c r="AE1021" s="39">
        <f>(D1019-R1019)</f>
        <v>0</v>
      </c>
      <c r="AF1021" s="39">
        <f t="shared" si="202"/>
        <v>0</v>
      </c>
      <c r="AG1021" s="39">
        <f t="shared" si="203"/>
        <v>0</v>
      </c>
      <c r="AH1021" s="40">
        <v>1E-3</v>
      </c>
      <c r="AI1021" s="39">
        <f t="shared" si="204"/>
        <v>0</v>
      </c>
      <c r="AJ1021" s="39"/>
      <c r="AK1021" s="39">
        <f t="shared" si="205"/>
        <v>0</v>
      </c>
      <c r="AL1021" s="40">
        <v>3.3300000000000003E-2</v>
      </c>
      <c r="AM1021" s="39">
        <f t="shared" ref="AM1021:AM1084" si="216">(AK1021*AL1021)</f>
        <v>0</v>
      </c>
      <c r="AN1021" s="39">
        <f t="shared" si="206"/>
        <v>0</v>
      </c>
      <c r="AO1021" s="39">
        <v>0</v>
      </c>
      <c r="AP1021" s="39">
        <f t="shared" si="207"/>
        <v>0</v>
      </c>
      <c r="AQ1021" s="39"/>
      <c r="AR1021" s="39"/>
      <c r="AS1021" s="39">
        <f t="shared" si="208"/>
        <v>0</v>
      </c>
      <c r="AT1021" s="39"/>
    </row>
    <row r="1022" spans="1:46">
      <c r="A1022" s="15"/>
      <c r="B1022" s="15" t="s">
        <v>417</v>
      </c>
      <c r="C1022" s="15" t="s">
        <v>66</v>
      </c>
      <c r="D1022" s="16"/>
      <c r="E1022" s="16"/>
      <c r="F1022" s="16"/>
      <c r="G1022" s="16"/>
      <c r="H1022" s="16"/>
      <c r="I1022" s="16"/>
      <c r="J1022" s="16"/>
      <c r="K1022" s="16"/>
      <c r="L1022" s="16"/>
      <c r="M1022" s="16"/>
      <c r="N1022" s="16"/>
      <c r="O1022" s="16"/>
      <c r="P1022" s="16"/>
      <c r="Q1022" s="16"/>
      <c r="R1022" s="2">
        <f>SUM(E1022:P1022)</f>
        <v>0</v>
      </c>
      <c r="S1022" s="39"/>
      <c r="T1022" s="39"/>
      <c r="U1022" s="39"/>
      <c r="V1022" s="39"/>
      <c r="W1022" s="39"/>
      <c r="X1022" s="39"/>
      <c r="Y1022" s="39"/>
      <c r="Z1022" s="39"/>
      <c r="AA1022" s="39"/>
      <c r="AB1022" s="39"/>
      <c r="AC1022" s="39"/>
      <c r="AD1022" s="39">
        <f t="shared" si="201"/>
        <v>0</v>
      </c>
      <c r="AE1022" s="39">
        <f>(D1022-R1022)</f>
        <v>0</v>
      </c>
      <c r="AF1022" s="39">
        <f t="shared" si="202"/>
        <v>0</v>
      </c>
      <c r="AG1022" s="39">
        <f t="shared" si="203"/>
        <v>0</v>
      </c>
      <c r="AH1022" s="40">
        <v>2.9000000000000001E-2</v>
      </c>
      <c r="AI1022" s="39">
        <f t="shared" si="204"/>
        <v>0</v>
      </c>
      <c r="AJ1022" s="39"/>
      <c r="AK1022" s="39">
        <f t="shared" si="205"/>
        <v>0</v>
      </c>
      <c r="AL1022" s="40">
        <v>0.04</v>
      </c>
      <c r="AM1022" s="39">
        <f t="shared" si="216"/>
        <v>0</v>
      </c>
      <c r="AN1022" s="39">
        <f t="shared" si="206"/>
        <v>0</v>
      </c>
      <c r="AO1022" s="39">
        <v>0</v>
      </c>
      <c r="AP1022" s="39">
        <f t="shared" si="207"/>
        <v>0</v>
      </c>
      <c r="AQ1022" s="39"/>
      <c r="AR1022" s="39"/>
      <c r="AS1022" s="39">
        <f t="shared" si="208"/>
        <v>0</v>
      </c>
      <c r="AT1022" s="39">
        <f>SUM(AS1022+AS1023)</f>
        <v>0</v>
      </c>
    </row>
    <row r="1023" spans="1:46">
      <c r="A1023" s="1"/>
      <c r="B1023" s="1" t="s">
        <v>417</v>
      </c>
      <c r="C1023" s="1" t="s">
        <v>70</v>
      </c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2">
        <f>(R1022)</f>
        <v>0</v>
      </c>
      <c r="S1023" s="39"/>
      <c r="T1023" s="39"/>
      <c r="U1023" s="39"/>
      <c r="V1023" s="39"/>
      <c r="W1023" s="39"/>
      <c r="X1023" s="39"/>
      <c r="Y1023" s="39"/>
      <c r="Z1023" s="39"/>
      <c r="AA1023" s="39"/>
      <c r="AB1023" s="39"/>
      <c r="AC1023" s="39"/>
      <c r="AD1023" s="39">
        <f t="shared" si="201"/>
        <v>0</v>
      </c>
      <c r="AE1023" s="39">
        <f>(D1022-R1022)</f>
        <v>0</v>
      </c>
      <c r="AF1023" s="39">
        <f t="shared" si="202"/>
        <v>0</v>
      </c>
      <c r="AG1023" s="39">
        <f t="shared" si="203"/>
        <v>0</v>
      </c>
      <c r="AH1023" s="40">
        <v>0.04</v>
      </c>
      <c r="AI1023" s="39">
        <f t="shared" si="204"/>
        <v>0</v>
      </c>
      <c r="AJ1023" s="39"/>
      <c r="AK1023" s="39">
        <f t="shared" si="205"/>
        <v>0</v>
      </c>
      <c r="AL1023" s="40">
        <v>3.3300000000000003E-2</v>
      </c>
      <c r="AM1023" s="39">
        <f t="shared" si="216"/>
        <v>0</v>
      </c>
      <c r="AN1023" s="39">
        <f t="shared" si="206"/>
        <v>0</v>
      </c>
      <c r="AO1023" s="39">
        <v>0</v>
      </c>
      <c r="AP1023" s="39">
        <f t="shared" si="207"/>
        <v>0</v>
      </c>
      <c r="AQ1023" s="39"/>
      <c r="AR1023" s="39"/>
      <c r="AS1023" s="39">
        <f t="shared" si="208"/>
        <v>0</v>
      </c>
      <c r="AT1023" s="41"/>
    </row>
    <row r="1024" spans="1:46">
      <c r="A1024" s="12"/>
      <c r="B1024" s="12" t="s">
        <v>418</v>
      </c>
      <c r="C1024" s="12" t="s">
        <v>66</v>
      </c>
      <c r="D1024" s="13"/>
      <c r="E1024" s="13"/>
      <c r="F1024" s="13"/>
      <c r="G1024" s="13"/>
      <c r="H1024" s="13"/>
      <c r="I1024" s="13"/>
      <c r="J1024" s="13"/>
      <c r="K1024" s="13"/>
      <c r="L1024" s="13"/>
      <c r="M1024" s="13"/>
      <c r="N1024" s="13"/>
      <c r="O1024" s="13"/>
      <c r="P1024" s="13"/>
      <c r="Q1024" s="13"/>
      <c r="R1024" s="2">
        <f>SUM(E1024:P1024)</f>
        <v>0</v>
      </c>
      <c r="S1024" s="39"/>
      <c r="T1024" s="39"/>
      <c r="U1024" s="39"/>
      <c r="V1024" s="39"/>
      <c r="W1024" s="39"/>
      <c r="X1024" s="39"/>
      <c r="Y1024" s="39"/>
      <c r="Z1024" s="39"/>
      <c r="AA1024" s="39"/>
      <c r="AB1024" s="39"/>
      <c r="AC1024" s="39"/>
      <c r="AD1024" s="39">
        <f t="shared" si="201"/>
        <v>0</v>
      </c>
      <c r="AE1024" s="39">
        <f>(D1024-R1024)</f>
        <v>0</v>
      </c>
      <c r="AF1024" s="39">
        <f t="shared" si="202"/>
        <v>0</v>
      </c>
      <c r="AG1024" s="39">
        <f t="shared" si="203"/>
        <v>0</v>
      </c>
      <c r="AH1024" s="40">
        <v>2.9000000000000001E-2</v>
      </c>
      <c r="AI1024" s="39">
        <f t="shared" si="204"/>
        <v>0</v>
      </c>
      <c r="AJ1024" s="39"/>
      <c r="AK1024" s="39">
        <f t="shared" si="205"/>
        <v>0</v>
      </c>
      <c r="AL1024" s="40">
        <v>0.04</v>
      </c>
      <c r="AM1024" s="39">
        <f t="shared" si="216"/>
        <v>0</v>
      </c>
      <c r="AN1024" s="39">
        <f t="shared" si="206"/>
        <v>0</v>
      </c>
      <c r="AO1024" s="39">
        <v>0</v>
      </c>
      <c r="AP1024" s="39">
        <f t="shared" si="207"/>
        <v>0</v>
      </c>
      <c r="AQ1024" s="39"/>
      <c r="AR1024" s="39"/>
      <c r="AS1024" s="39">
        <f t="shared" si="208"/>
        <v>0</v>
      </c>
      <c r="AT1024" s="39">
        <f>SUM(AS1024+AS1025)</f>
        <v>0</v>
      </c>
    </row>
    <row r="1025" spans="1:46">
      <c r="A1025" s="1"/>
      <c r="B1025" s="1" t="s">
        <v>418</v>
      </c>
      <c r="C1025" s="1" t="s">
        <v>70</v>
      </c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2">
        <f>(R1024)</f>
        <v>0</v>
      </c>
      <c r="S1025" s="39"/>
      <c r="T1025" s="39"/>
      <c r="U1025" s="39"/>
      <c r="V1025" s="39"/>
      <c r="W1025" s="39"/>
      <c r="X1025" s="39"/>
      <c r="Y1025" s="39"/>
      <c r="Z1025" s="39"/>
      <c r="AA1025" s="39"/>
      <c r="AB1025" s="39"/>
      <c r="AC1025" s="39"/>
      <c r="AD1025" s="39">
        <f t="shared" ref="AD1025:AD1088" si="217">SUM(S1025:AB1025)</f>
        <v>0</v>
      </c>
      <c r="AE1025" s="39">
        <f>(D1024-R1024)</f>
        <v>0</v>
      </c>
      <c r="AF1025" s="39">
        <f t="shared" si="202"/>
        <v>0</v>
      </c>
      <c r="AG1025" s="39">
        <f t="shared" si="203"/>
        <v>0</v>
      </c>
      <c r="AH1025" s="40">
        <v>0.04</v>
      </c>
      <c r="AI1025" s="39">
        <f t="shared" si="204"/>
        <v>0</v>
      </c>
      <c r="AJ1025" s="39"/>
      <c r="AK1025" s="39">
        <f t="shared" si="205"/>
        <v>0</v>
      </c>
      <c r="AL1025" s="40">
        <v>3.3300000000000003E-2</v>
      </c>
      <c r="AM1025" s="39">
        <f t="shared" si="216"/>
        <v>0</v>
      </c>
      <c r="AN1025" s="39">
        <f t="shared" si="206"/>
        <v>0</v>
      </c>
      <c r="AO1025" s="39">
        <v>0</v>
      </c>
      <c r="AP1025" s="39">
        <f t="shared" si="207"/>
        <v>0</v>
      </c>
      <c r="AQ1025" s="39"/>
      <c r="AR1025" s="39"/>
      <c r="AS1025" s="39">
        <f t="shared" si="208"/>
        <v>0</v>
      </c>
      <c r="AT1025" s="41"/>
    </row>
    <row r="1026" spans="1:46">
      <c r="A1026" s="15"/>
      <c r="B1026" s="15" t="s">
        <v>419</v>
      </c>
      <c r="C1026" s="15" t="s">
        <v>66</v>
      </c>
      <c r="D1026" s="16"/>
      <c r="E1026" s="16"/>
      <c r="F1026" s="16"/>
      <c r="G1026" s="16"/>
      <c r="H1026" s="16"/>
      <c r="I1026" s="16"/>
      <c r="J1026" s="16"/>
      <c r="K1026" s="16"/>
      <c r="L1026" s="16"/>
      <c r="M1026" s="16"/>
      <c r="N1026" s="16"/>
      <c r="O1026" s="16"/>
      <c r="P1026" s="16"/>
      <c r="Q1026" s="16"/>
      <c r="R1026" s="2">
        <f>SUM(E1026:P1026)</f>
        <v>0</v>
      </c>
      <c r="S1026" s="39"/>
      <c r="T1026" s="39"/>
      <c r="U1026" s="39"/>
      <c r="V1026" s="39"/>
      <c r="W1026" s="39"/>
      <c r="X1026" s="39"/>
      <c r="Y1026" s="39"/>
      <c r="Z1026" s="39"/>
      <c r="AA1026" s="39"/>
      <c r="AB1026" s="39"/>
      <c r="AC1026" s="39"/>
      <c r="AD1026" s="39">
        <f t="shared" si="217"/>
        <v>0</v>
      </c>
      <c r="AE1026" s="39">
        <f>(D1026-R1026)</f>
        <v>0</v>
      </c>
      <c r="AF1026" s="39">
        <f t="shared" si="202"/>
        <v>0</v>
      </c>
      <c r="AG1026" s="39">
        <f t="shared" si="203"/>
        <v>0</v>
      </c>
      <c r="AH1026" s="40">
        <v>2.9000000000000001E-2</v>
      </c>
      <c r="AI1026" s="39">
        <f t="shared" si="204"/>
        <v>0</v>
      </c>
      <c r="AJ1026" s="39"/>
      <c r="AK1026" s="39">
        <f t="shared" si="205"/>
        <v>0</v>
      </c>
      <c r="AL1026" s="40">
        <v>0.04</v>
      </c>
      <c r="AM1026" s="39">
        <f t="shared" si="216"/>
        <v>0</v>
      </c>
      <c r="AN1026" s="39">
        <f t="shared" si="206"/>
        <v>0</v>
      </c>
      <c r="AO1026" s="39">
        <v>0</v>
      </c>
      <c r="AP1026" s="39">
        <f t="shared" si="207"/>
        <v>0</v>
      </c>
      <c r="AQ1026" s="39"/>
      <c r="AR1026" s="39"/>
      <c r="AS1026" s="39">
        <f t="shared" si="208"/>
        <v>0</v>
      </c>
      <c r="AT1026" s="39">
        <f>SUM(AS1026+AS1027)</f>
        <v>0</v>
      </c>
    </row>
    <row r="1027" spans="1:46">
      <c r="A1027" s="1"/>
      <c r="B1027" s="1" t="s">
        <v>419</v>
      </c>
      <c r="C1027" s="1" t="s">
        <v>70</v>
      </c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2">
        <f>(R1026)</f>
        <v>0</v>
      </c>
      <c r="S1027" s="39"/>
      <c r="T1027" s="39"/>
      <c r="U1027" s="39"/>
      <c r="V1027" s="39"/>
      <c r="W1027" s="39"/>
      <c r="X1027" s="39"/>
      <c r="Y1027" s="39"/>
      <c r="Z1027" s="39"/>
      <c r="AA1027" s="39"/>
      <c r="AB1027" s="39"/>
      <c r="AC1027" s="39"/>
      <c r="AD1027" s="39">
        <f t="shared" si="217"/>
        <v>0</v>
      </c>
      <c r="AE1027" s="39">
        <f>(D1026-R1026)</f>
        <v>0</v>
      </c>
      <c r="AF1027" s="39">
        <f t="shared" si="202"/>
        <v>0</v>
      </c>
      <c r="AG1027" s="39">
        <f t="shared" si="203"/>
        <v>0</v>
      </c>
      <c r="AH1027" s="40">
        <v>3.5999999999999997E-2</v>
      </c>
      <c r="AI1027" s="39">
        <f t="shared" si="204"/>
        <v>0</v>
      </c>
      <c r="AJ1027" s="39"/>
      <c r="AK1027" s="39">
        <f t="shared" si="205"/>
        <v>0</v>
      </c>
      <c r="AL1027" s="40">
        <v>3.3300000000000003E-2</v>
      </c>
      <c r="AM1027" s="39">
        <f t="shared" si="216"/>
        <v>0</v>
      </c>
      <c r="AN1027" s="39">
        <f t="shared" si="206"/>
        <v>0</v>
      </c>
      <c r="AO1027" s="39">
        <v>0</v>
      </c>
      <c r="AP1027" s="39">
        <f t="shared" si="207"/>
        <v>0</v>
      </c>
      <c r="AQ1027" s="39"/>
      <c r="AR1027" s="39"/>
      <c r="AS1027" s="39">
        <f t="shared" si="208"/>
        <v>0</v>
      </c>
      <c r="AT1027" s="41"/>
    </row>
    <row r="1028" spans="1:46">
      <c r="A1028" s="12"/>
      <c r="B1028" s="12" t="s">
        <v>420</v>
      </c>
      <c r="C1028" s="12" t="s">
        <v>66</v>
      </c>
      <c r="D1028" s="13"/>
      <c r="E1028" s="13"/>
      <c r="F1028" s="13"/>
      <c r="G1028" s="13"/>
      <c r="H1028" s="13"/>
      <c r="I1028" s="13"/>
      <c r="J1028" s="13"/>
      <c r="K1028" s="13"/>
      <c r="L1028" s="13"/>
      <c r="M1028" s="13"/>
      <c r="N1028" s="13"/>
      <c r="O1028" s="13"/>
      <c r="P1028" s="13"/>
      <c r="Q1028" s="13"/>
      <c r="R1028" s="2">
        <f>SUM(E1028:P1028)</f>
        <v>0</v>
      </c>
      <c r="S1028" s="39"/>
      <c r="T1028" s="39"/>
      <c r="U1028" s="39"/>
      <c r="V1028" s="39"/>
      <c r="W1028" s="39"/>
      <c r="X1028" s="39"/>
      <c r="Y1028" s="39"/>
      <c r="Z1028" s="39"/>
      <c r="AA1028" s="39"/>
      <c r="AB1028" s="39"/>
      <c r="AC1028" s="39"/>
      <c r="AD1028" s="39">
        <f t="shared" si="217"/>
        <v>0</v>
      </c>
      <c r="AE1028" s="39">
        <f>(D1028-R1028)</f>
        <v>0</v>
      </c>
      <c r="AF1028" s="39">
        <f t="shared" si="202"/>
        <v>0</v>
      </c>
      <c r="AG1028" s="39">
        <f t="shared" si="203"/>
        <v>0</v>
      </c>
      <c r="AH1028" s="40">
        <v>2.9000000000000001E-2</v>
      </c>
      <c r="AI1028" s="39">
        <f t="shared" si="204"/>
        <v>0</v>
      </c>
      <c r="AJ1028" s="39"/>
      <c r="AK1028" s="39">
        <f t="shared" si="205"/>
        <v>0</v>
      </c>
      <c r="AL1028" s="40">
        <v>0.04</v>
      </c>
      <c r="AM1028" s="39">
        <f t="shared" si="216"/>
        <v>0</v>
      </c>
      <c r="AN1028" s="39">
        <f t="shared" si="206"/>
        <v>0</v>
      </c>
      <c r="AO1028" s="39">
        <v>0</v>
      </c>
      <c r="AP1028" s="39">
        <f t="shared" si="207"/>
        <v>0</v>
      </c>
      <c r="AQ1028" s="39"/>
      <c r="AR1028" s="39"/>
      <c r="AS1028" s="39">
        <f t="shared" si="208"/>
        <v>0</v>
      </c>
      <c r="AT1028" s="39">
        <f>SUM(AS1028+AS1029)</f>
        <v>0</v>
      </c>
    </row>
    <row r="1029" spans="1:46">
      <c r="A1029" s="1"/>
      <c r="B1029" s="1" t="s">
        <v>420</v>
      </c>
      <c r="C1029" s="1" t="s">
        <v>70</v>
      </c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2">
        <f>(R1028)</f>
        <v>0</v>
      </c>
      <c r="S1029" s="39"/>
      <c r="T1029" s="39"/>
      <c r="U1029" s="39"/>
      <c r="V1029" s="39"/>
      <c r="W1029" s="39"/>
      <c r="X1029" s="39"/>
      <c r="Y1029" s="39"/>
      <c r="Z1029" s="39"/>
      <c r="AA1029" s="39"/>
      <c r="AB1029" s="39"/>
      <c r="AC1029" s="39"/>
      <c r="AD1029" s="39">
        <f t="shared" si="217"/>
        <v>0</v>
      </c>
      <c r="AE1029" s="39">
        <f>(D1028-R1028)</f>
        <v>0</v>
      </c>
      <c r="AF1029" s="39">
        <f t="shared" si="202"/>
        <v>0</v>
      </c>
      <c r="AG1029" s="39">
        <f t="shared" si="203"/>
        <v>0</v>
      </c>
      <c r="AH1029" s="40">
        <v>3.5999999999999997E-2</v>
      </c>
      <c r="AI1029" s="39">
        <f t="shared" si="204"/>
        <v>0</v>
      </c>
      <c r="AJ1029" s="39"/>
      <c r="AK1029" s="39">
        <f t="shared" si="205"/>
        <v>0</v>
      </c>
      <c r="AL1029" s="40">
        <v>3.3300000000000003E-2</v>
      </c>
      <c r="AM1029" s="39">
        <f t="shared" si="216"/>
        <v>0</v>
      </c>
      <c r="AN1029" s="39">
        <f t="shared" si="206"/>
        <v>0</v>
      </c>
      <c r="AO1029" s="39">
        <v>0</v>
      </c>
      <c r="AP1029" s="39">
        <f t="shared" si="207"/>
        <v>0</v>
      </c>
      <c r="AQ1029" s="39"/>
      <c r="AR1029" s="39"/>
      <c r="AS1029" s="39">
        <f t="shared" si="208"/>
        <v>0</v>
      </c>
      <c r="AT1029" s="41"/>
    </row>
    <row r="1030" spans="1:46">
      <c r="A1030" s="12"/>
      <c r="B1030" s="12" t="s">
        <v>421</v>
      </c>
      <c r="C1030" s="12" t="s">
        <v>66</v>
      </c>
      <c r="D1030" s="13"/>
      <c r="E1030" s="13"/>
      <c r="F1030" s="13"/>
      <c r="G1030" s="13"/>
      <c r="H1030" s="13"/>
      <c r="I1030" s="13"/>
      <c r="J1030" s="13"/>
      <c r="K1030" s="13"/>
      <c r="L1030" s="13"/>
      <c r="M1030" s="13"/>
      <c r="N1030" s="13"/>
      <c r="O1030" s="13"/>
      <c r="P1030" s="13"/>
      <c r="Q1030" s="13"/>
      <c r="R1030" s="2">
        <f>SUM(E1030:P1030)</f>
        <v>0</v>
      </c>
      <c r="S1030" s="39"/>
      <c r="T1030" s="39"/>
      <c r="U1030" s="39"/>
      <c r="V1030" s="39"/>
      <c r="W1030" s="39"/>
      <c r="X1030" s="39"/>
      <c r="Y1030" s="39"/>
      <c r="Z1030" s="39"/>
      <c r="AA1030" s="39"/>
      <c r="AB1030" s="39"/>
      <c r="AC1030" s="39"/>
      <c r="AD1030" s="39">
        <f t="shared" si="217"/>
        <v>0</v>
      </c>
      <c r="AE1030" s="39">
        <f>(D1030-R1030)</f>
        <v>0</v>
      </c>
      <c r="AF1030" s="39">
        <f t="shared" si="202"/>
        <v>0</v>
      </c>
      <c r="AG1030" s="39">
        <f t="shared" si="203"/>
        <v>0</v>
      </c>
      <c r="AH1030" s="40">
        <v>2.9000000000000001E-2</v>
      </c>
      <c r="AI1030" s="39">
        <f t="shared" si="204"/>
        <v>0</v>
      </c>
      <c r="AJ1030" s="39"/>
      <c r="AK1030" s="39">
        <f t="shared" si="205"/>
        <v>0</v>
      </c>
      <c r="AL1030" s="40">
        <v>0.04</v>
      </c>
      <c r="AM1030" s="39">
        <f t="shared" si="216"/>
        <v>0</v>
      </c>
      <c r="AN1030" s="39">
        <f t="shared" si="206"/>
        <v>0</v>
      </c>
      <c r="AO1030" s="39">
        <v>0</v>
      </c>
      <c r="AP1030" s="39">
        <f t="shared" si="207"/>
        <v>0</v>
      </c>
      <c r="AQ1030" s="39"/>
      <c r="AR1030" s="39"/>
      <c r="AS1030" s="39">
        <f t="shared" si="208"/>
        <v>0</v>
      </c>
      <c r="AT1030" s="39">
        <f>SUM(AS1030+AS1031)</f>
        <v>0</v>
      </c>
    </row>
    <row r="1031" spans="1:46">
      <c r="A1031" s="1"/>
      <c r="B1031" s="1" t="s">
        <v>421</v>
      </c>
      <c r="C1031" s="1" t="s">
        <v>70</v>
      </c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2">
        <f>(R1030)</f>
        <v>0</v>
      </c>
      <c r="S1031" s="39"/>
      <c r="T1031" s="39"/>
      <c r="U1031" s="39"/>
      <c r="V1031" s="39"/>
      <c r="W1031" s="39"/>
      <c r="X1031" s="39"/>
      <c r="Y1031" s="39"/>
      <c r="Z1031" s="39"/>
      <c r="AA1031" s="39"/>
      <c r="AB1031" s="39"/>
      <c r="AC1031" s="39"/>
      <c r="AD1031" s="39">
        <f t="shared" si="217"/>
        <v>0</v>
      </c>
      <c r="AE1031" s="39">
        <f>(D1030-R1030)</f>
        <v>0</v>
      </c>
      <c r="AF1031" s="39">
        <f t="shared" si="202"/>
        <v>0</v>
      </c>
      <c r="AG1031" s="39">
        <f t="shared" si="203"/>
        <v>0</v>
      </c>
      <c r="AH1031" s="40">
        <v>3.5999999999999997E-2</v>
      </c>
      <c r="AI1031" s="39">
        <f t="shared" si="204"/>
        <v>0</v>
      </c>
      <c r="AJ1031" s="39"/>
      <c r="AK1031" s="39">
        <f t="shared" si="205"/>
        <v>0</v>
      </c>
      <c r="AL1031" s="40">
        <v>3.3300000000000003E-2</v>
      </c>
      <c r="AM1031" s="39">
        <f t="shared" si="216"/>
        <v>0</v>
      </c>
      <c r="AN1031" s="39">
        <f t="shared" si="206"/>
        <v>0</v>
      </c>
      <c r="AO1031" s="39">
        <v>0</v>
      </c>
      <c r="AP1031" s="39">
        <f t="shared" si="207"/>
        <v>0</v>
      </c>
      <c r="AQ1031" s="39"/>
      <c r="AR1031" s="39"/>
      <c r="AS1031" s="39">
        <f t="shared" si="208"/>
        <v>0</v>
      </c>
      <c r="AT1031" s="41"/>
    </row>
    <row r="1032" spans="1:46">
      <c r="A1032" s="12"/>
      <c r="B1032" s="12" t="s">
        <v>422</v>
      </c>
      <c r="C1032" s="12" t="s">
        <v>66</v>
      </c>
      <c r="D1032" s="13"/>
      <c r="E1032" s="13"/>
      <c r="F1032" s="13"/>
      <c r="G1032" s="13"/>
      <c r="H1032" s="13"/>
      <c r="I1032" s="13"/>
      <c r="J1032" s="13"/>
      <c r="K1032" s="13"/>
      <c r="L1032" s="13"/>
      <c r="M1032" s="13"/>
      <c r="N1032" s="13"/>
      <c r="O1032" s="13"/>
      <c r="P1032" s="13"/>
      <c r="Q1032" s="13"/>
      <c r="R1032" s="2">
        <f>SUM(E1032:P1032)</f>
        <v>0</v>
      </c>
      <c r="S1032" s="39"/>
      <c r="T1032" s="39"/>
      <c r="U1032" s="39"/>
      <c r="V1032" s="39"/>
      <c r="W1032" s="39"/>
      <c r="X1032" s="39"/>
      <c r="Y1032" s="39"/>
      <c r="Z1032" s="39"/>
      <c r="AA1032" s="39"/>
      <c r="AB1032" s="39"/>
      <c r="AC1032" s="39"/>
      <c r="AD1032" s="39">
        <f t="shared" si="217"/>
        <v>0</v>
      </c>
      <c r="AE1032" s="39">
        <f>(D1032-R1032)</f>
        <v>0</v>
      </c>
      <c r="AF1032" s="39">
        <f t="shared" si="202"/>
        <v>0</v>
      </c>
      <c r="AG1032" s="39">
        <f t="shared" si="203"/>
        <v>0</v>
      </c>
      <c r="AH1032" s="40">
        <v>2.9000000000000001E-2</v>
      </c>
      <c r="AI1032" s="39">
        <f t="shared" si="204"/>
        <v>0</v>
      </c>
      <c r="AJ1032" s="39"/>
      <c r="AK1032" s="39">
        <f t="shared" si="205"/>
        <v>0</v>
      </c>
      <c r="AL1032" s="40">
        <v>0.04</v>
      </c>
      <c r="AM1032" s="39">
        <f t="shared" si="216"/>
        <v>0</v>
      </c>
      <c r="AN1032" s="39">
        <f t="shared" si="206"/>
        <v>0</v>
      </c>
      <c r="AO1032" s="39">
        <v>0</v>
      </c>
      <c r="AP1032" s="39">
        <f t="shared" si="207"/>
        <v>0</v>
      </c>
      <c r="AQ1032" s="39"/>
      <c r="AR1032" s="39"/>
      <c r="AS1032" s="39">
        <f t="shared" si="208"/>
        <v>0</v>
      </c>
      <c r="AT1032" s="39">
        <f>SUM(AS1032+AS1033+AS1034)</f>
        <v>0</v>
      </c>
    </row>
    <row r="1033" spans="1:46">
      <c r="A1033" s="1"/>
      <c r="B1033" s="1" t="s">
        <v>422</v>
      </c>
      <c r="C1033" s="1" t="s">
        <v>70</v>
      </c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2">
        <f>(R1032)</f>
        <v>0</v>
      </c>
      <c r="S1033" s="39"/>
      <c r="T1033" s="39"/>
      <c r="U1033" s="39"/>
      <c r="V1033" s="39"/>
      <c r="W1033" s="39"/>
      <c r="X1033" s="39"/>
      <c r="Y1033" s="39"/>
      <c r="Z1033" s="39"/>
      <c r="AA1033" s="39"/>
      <c r="AB1033" s="39"/>
      <c r="AC1033" s="39"/>
      <c r="AD1033" s="39">
        <f t="shared" si="217"/>
        <v>0</v>
      </c>
      <c r="AE1033" s="39">
        <f>(D1032-R1032)</f>
        <v>0</v>
      </c>
      <c r="AF1033" s="39">
        <f t="shared" ref="AF1033:AF1096" si="218">(AD1033)</f>
        <v>0</v>
      </c>
      <c r="AG1033" s="39">
        <f t="shared" ref="AG1033:AG1096" si="219">(AE1033-AF1033)</f>
        <v>0</v>
      </c>
      <c r="AH1033" s="40">
        <v>0.01</v>
      </c>
      <c r="AI1033" s="39">
        <f t="shared" ref="AI1033:AI1096" si="220">AG1033*AH1033</f>
        <v>0</v>
      </c>
      <c r="AJ1033" s="39"/>
      <c r="AK1033" s="39">
        <f t="shared" ref="AK1033:AK1096" si="221">(AI1033+AJ1033)</f>
        <v>0</v>
      </c>
      <c r="AL1033" s="40">
        <v>0.03</v>
      </c>
      <c r="AM1033" s="39">
        <f t="shared" si="216"/>
        <v>0</v>
      </c>
      <c r="AN1033" s="39">
        <f t="shared" ref="AN1033:AN1096" si="222">(AK1033-AM1033)</f>
        <v>0</v>
      </c>
      <c r="AO1033" s="39">
        <v>0</v>
      </c>
      <c r="AP1033" s="39">
        <f t="shared" ref="AP1033:AP1096" si="223">AN1033-AO1033</f>
        <v>0</v>
      </c>
      <c r="AQ1033" s="39"/>
      <c r="AR1033" s="39"/>
      <c r="AS1033" s="39">
        <f t="shared" ref="AS1033:AS1096" si="224">(AP1033+AQ1033+AR1033)</f>
        <v>0</v>
      </c>
      <c r="AT1033" s="41"/>
    </row>
    <row r="1034" spans="1:46">
      <c r="A1034" s="1"/>
      <c r="B1034" s="1" t="s">
        <v>422</v>
      </c>
      <c r="C1034" s="1" t="s">
        <v>111</v>
      </c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2">
        <f>R1032</f>
        <v>0</v>
      </c>
      <c r="S1034" s="39"/>
      <c r="T1034" s="39"/>
      <c r="U1034" s="39"/>
      <c r="V1034" s="39"/>
      <c r="W1034" s="39"/>
      <c r="X1034" s="39"/>
      <c r="Y1034" s="39"/>
      <c r="Z1034" s="39"/>
      <c r="AA1034" s="39"/>
      <c r="AB1034" s="39"/>
      <c r="AC1034" s="39"/>
      <c r="AD1034" s="39">
        <f t="shared" si="217"/>
        <v>0</v>
      </c>
      <c r="AE1034" s="39">
        <f>(D1032-R1032)</f>
        <v>0</v>
      </c>
      <c r="AF1034" s="39">
        <f t="shared" si="218"/>
        <v>0</v>
      </c>
      <c r="AG1034" s="39">
        <f t="shared" si="219"/>
        <v>0</v>
      </c>
      <c r="AH1034" s="40">
        <v>1.0699999999999999E-2</v>
      </c>
      <c r="AI1034" s="39">
        <f t="shared" si="220"/>
        <v>0</v>
      </c>
      <c r="AJ1034" s="39"/>
      <c r="AK1034" s="39">
        <f t="shared" si="221"/>
        <v>0</v>
      </c>
      <c r="AL1034" s="40">
        <v>0</v>
      </c>
      <c r="AM1034" s="39">
        <f t="shared" si="216"/>
        <v>0</v>
      </c>
      <c r="AN1034" s="39">
        <f t="shared" si="222"/>
        <v>0</v>
      </c>
      <c r="AO1034" s="39">
        <v>0</v>
      </c>
      <c r="AP1034" s="39">
        <f t="shared" si="223"/>
        <v>0</v>
      </c>
      <c r="AQ1034" s="39"/>
      <c r="AR1034" s="39"/>
      <c r="AS1034" s="39">
        <f t="shared" si="224"/>
        <v>0</v>
      </c>
      <c r="AT1034" s="39"/>
    </row>
    <row r="1035" spans="1:46">
      <c r="A1035" s="15"/>
      <c r="B1035" s="15" t="s">
        <v>423</v>
      </c>
      <c r="C1035" s="15" t="s">
        <v>66</v>
      </c>
      <c r="D1035" s="16"/>
      <c r="E1035" s="16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6"/>
      <c r="R1035" s="2">
        <f>SUM(E1035:P1035)</f>
        <v>0</v>
      </c>
      <c r="S1035" s="39"/>
      <c r="T1035" s="39"/>
      <c r="U1035" s="39"/>
      <c r="V1035" s="39"/>
      <c r="W1035" s="39"/>
      <c r="X1035" s="39"/>
      <c r="Y1035" s="39"/>
      <c r="Z1035" s="39"/>
      <c r="AA1035" s="39"/>
      <c r="AB1035" s="39"/>
      <c r="AC1035" s="39"/>
      <c r="AD1035" s="39">
        <f t="shared" si="217"/>
        <v>0</v>
      </c>
      <c r="AE1035" s="39">
        <f>(D1035-R1035)</f>
        <v>0</v>
      </c>
      <c r="AF1035" s="39">
        <f t="shared" si="218"/>
        <v>0</v>
      </c>
      <c r="AG1035" s="39">
        <f t="shared" si="219"/>
        <v>0</v>
      </c>
      <c r="AH1035" s="40">
        <v>2.9000000000000001E-2</v>
      </c>
      <c r="AI1035" s="39">
        <f t="shared" si="220"/>
        <v>0</v>
      </c>
      <c r="AJ1035" s="39"/>
      <c r="AK1035" s="39">
        <f t="shared" si="221"/>
        <v>0</v>
      </c>
      <c r="AL1035" s="40">
        <v>0.04</v>
      </c>
      <c r="AM1035" s="39">
        <f t="shared" si="216"/>
        <v>0</v>
      </c>
      <c r="AN1035" s="39">
        <f t="shared" si="222"/>
        <v>0</v>
      </c>
      <c r="AO1035" s="39">
        <v>0</v>
      </c>
      <c r="AP1035" s="39">
        <f t="shared" si="223"/>
        <v>0</v>
      </c>
      <c r="AQ1035" s="39"/>
      <c r="AR1035" s="39"/>
      <c r="AS1035" s="39">
        <f t="shared" si="224"/>
        <v>0</v>
      </c>
      <c r="AT1035" s="39">
        <f>SUM(AS1035+AS1036+AS1037)</f>
        <v>0</v>
      </c>
    </row>
    <row r="1036" spans="1:46">
      <c r="A1036" s="1"/>
      <c r="B1036" s="1" t="s">
        <v>423</v>
      </c>
      <c r="C1036" s="1" t="s">
        <v>76</v>
      </c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2">
        <f>(R1035)</f>
        <v>0</v>
      </c>
      <c r="S1036" s="39"/>
      <c r="T1036" s="39"/>
      <c r="U1036" s="39"/>
      <c r="V1036" s="39"/>
      <c r="W1036" s="39"/>
      <c r="X1036" s="39"/>
      <c r="Y1036" s="39"/>
      <c r="Z1036" s="39"/>
      <c r="AA1036" s="39"/>
      <c r="AB1036" s="39"/>
      <c r="AC1036" s="39"/>
      <c r="AD1036" s="39">
        <f t="shared" si="217"/>
        <v>0</v>
      </c>
      <c r="AE1036" s="39">
        <f>(D1035-R1035)</f>
        <v>0</v>
      </c>
      <c r="AF1036" s="39">
        <f t="shared" si="218"/>
        <v>0</v>
      </c>
      <c r="AG1036" s="39">
        <f t="shared" si="219"/>
        <v>0</v>
      </c>
      <c r="AH1036" s="40">
        <v>0.03</v>
      </c>
      <c r="AI1036" s="39">
        <f t="shared" si="220"/>
        <v>0</v>
      </c>
      <c r="AJ1036" s="39"/>
      <c r="AK1036" s="39">
        <f t="shared" si="221"/>
        <v>0</v>
      </c>
      <c r="AL1036" s="40">
        <v>3.3300000000000003E-2</v>
      </c>
      <c r="AM1036" s="39">
        <f t="shared" si="216"/>
        <v>0</v>
      </c>
      <c r="AN1036" s="39">
        <f t="shared" si="222"/>
        <v>0</v>
      </c>
      <c r="AO1036" s="39">
        <v>0</v>
      </c>
      <c r="AP1036" s="39">
        <f t="shared" si="223"/>
        <v>0</v>
      </c>
      <c r="AQ1036" s="39"/>
      <c r="AR1036" s="39"/>
      <c r="AS1036" s="39">
        <f t="shared" si="224"/>
        <v>0</v>
      </c>
      <c r="AT1036" s="41"/>
    </row>
    <row r="1037" spans="1:46">
      <c r="A1037" s="1"/>
      <c r="B1037" s="1" t="s">
        <v>423</v>
      </c>
      <c r="C1037" s="1" t="s">
        <v>70</v>
      </c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2">
        <f>R1035</f>
        <v>0</v>
      </c>
      <c r="S1037" s="39"/>
      <c r="T1037" s="39"/>
      <c r="U1037" s="39"/>
      <c r="V1037" s="39"/>
      <c r="W1037" s="39"/>
      <c r="X1037" s="39"/>
      <c r="Y1037" s="39"/>
      <c r="Z1037" s="39"/>
      <c r="AA1037" s="39"/>
      <c r="AB1037" s="39"/>
      <c r="AC1037" s="39"/>
      <c r="AD1037" s="39">
        <f t="shared" si="217"/>
        <v>0</v>
      </c>
      <c r="AE1037" s="39">
        <f>(D1035-R1035)</f>
        <v>0</v>
      </c>
      <c r="AF1037" s="39">
        <f t="shared" si="218"/>
        <v>0</v>
      </c>
      <c r="AG1037" s="39">
        <f t="shared" si="219"/>
        <v>0</v>
      </c>
      <c r="AH1037" s="40">
        <v>0.01</v>
      </c>
      <c r="AI1037" s="39">
        <f t="shared" si="220"/>
        <v>0</v>
      </c>
      <c r="AJ1037" s="39"/>
      <c r="AK1037" s="39">
        <f t="shared" si="221"/>
        <v>0</v>
      </c>
      <c r="AL1037" s="40">
        <v>0.03</v>
      </c>
      <c r="AM1037" s="39">
        <f t="shared" si="216"/>
        <v>0</v>
      </c>
      <c r="AN1037" s="39">
        <f t="shared" si="222"/>
        <v>0</v>
      </c>
      <c r="AO1037" s="39">
        <v>0</v>
      </c>
      <c r="AP1037" s="39">
        <f t="shared" si="223"/>
        <v>0</v>
      </c>
      <c r="AQ1037" s="39"/>
      <c r="AR1037" s="39"/>
      <c r="AS1037" s="39">
        <f t="shared" si="224"/>
        <v>0</v>
      </c>
      <c r="AT1037" s="41"/>
    </row>
    <row r="1038" spans="1:46">
      <c r="A1038" s="12"/>
      <c r="B1038" s="12" t="s">
        <v>424</v>
      </c>
      <c r="C1038" s="12" t="s">
        <v>66</v>
      </c>
      <c r="D1038" s="13"/>
      <c r="E1038" s="13"/>
      <c r="F1038" s="13"/>
      <c r="G1038" s="13"/>
      <c r="H1038" s="13"/>
      <c r="I1038" s="13"/>
      <c r="J1038" s="13"/>
      <c r="K1038" s="13"/>
      <c r="L1038" s="13"/>
      <c r="M1038" s="13"/>
      <c r="N1038" s="13"/>
      <c r="O1038" s="13"/>
      <c r="P1038" s="13"/>
      <c r="Q1038" s="13"/>
      <c r="R1038" s="2">
        <f>SUM(E1038:P1038)</f>
        <v>0</v>
      </c>
      <c r="S1038" s="39"/>
      <c r="T1038" s="39"/>
      <c r="U1038" s="39"/>
      <c r="V1038" s="39"/>
      <c r="W1038" s="39"/>
      <c r="X1038" s="39"/>
      <c r="Y1038" s="39"/>
      <c r="Z1038" s="39"/>
      <c r="AA1038" s="39"/>
      <c r="AB1038" s="39"/>
      <c r="AC1038" s="39"/>
      <c r="AD1038" s="39">
        <f t="shared" si="217"/>
        <v>0</v>
      </c>
      <c r="AE1038" s="39">
        <f>(D1038-R1038)</f>
        <v>0</v>
      </c>
      <c r="AF1038" s="39">
        <f t="shared" si="218"/>
        <v>0</v>
      </c>
      <c r="AG1038" s="39">
        <f t="shared" si="219"/>
        <v>0</v>
      </c>
      <c r="AH1038" s="40">
        <v>2.9000000000000001E-2</v>
      </c>
      <c r="AI1038" s="39">
        <f t="shared" si="220"/>
        <v>0</v>
      </c>
      <c r="AJ1038" s="39"/>
      <c r="AK1038" s="39">
        <f t="shared" si="221"/>
        <v>0</v>
      </c>
      <c r="AL1038" s="40">
        <v>0.04</v>
      </c>
      <c r="AM1038" s="39">
        <f t="shared" si="216"/>
        <v>0</v>
      </c>
      <c r="AN1038" s="39">
        <f t="shared" si="222"/>
        <v>0</v>
      </c>
      <c r="AO1038" s="39">
        <v>0</v>
      </c>
      <c r="AP1038" s="39">
        <f t="shared" si="223"/>
        <v>0</v>
      </c>
      <c r="AQ1038" s="39"/>
      <c r="AR1038" s="39"/>
      <c r="AS1038" s="39">
        <f t="shared" si="224"/>
        <v>0</v>
      </c>
      <c r="AT1038" s="39">
        <f>SUM(AS1038+AS1039+AS1040)</f>
        <v>0</v>
      </c>
    </row>
    <row r="1039" spans="1:46">
      <c r="A1039" s="1"/>
      <c r="B1039" s="1" t="s">
        <v>424</v>
      </c>
      <c r="C1039" s="1" t="s">
        <v>70</v>
      </c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2">
        <f>(R1038)</f>
        <v>0</v>
      </c>
      <c r="S1039" s="39"/>
      <c r="T1039" s="39"/>
      <c r="U1039" s="39"/>
      <c r="V1039" s="39"/>
      <c r="W1039" s="39"/>
      <c r="X1039" s="39"/>
      <c r="Y1039" s="39"/>
      <c r="Z1039" s="39"/>
      <c r="AA1039" s="39"/>
      <c r="AB1039" s="39"/>
      <c r="AC1039" s="39"/>
      <c r="AD1039" s="39">
        <f t="shared" si="217"/>
        <v>0</v>
      </c>
      <c r="AE1039" s="39">
        <f>(D1038-R1038)</f>
        <v>0</v>
      </c>
      <c r="AF1039" s="39">
        <f t="shared" si="218"/>
        <v>0</v>
      </c>
      <c r="AG1039" s="39">
        <f t="shared" si="219"/>
        <v>0</v>
      </c>
      <c r="AH1039" s="40">
        <v>0.01</v>
      </c>
      <c r="AI1039" s="39">
        <f t="shared" si="220"/>
        <v>0</v>
      </c>
      <c r="AJ1039" s="39"/>
      <c r="AK1039" s="39">
        <f t="shared" si="221"/>
        <v>0</v>
      </c>
      <c r="AL1039" s="40">
        <v>0.03</v>
      </c>
      <c r="AM1039" s="39">
        <f t="shared" si="216"/>
        <v>0</v>
      </c>
      <c r="AN1039" s="39">
        <f t="shared" si="222"/>
        <v>0</v>
      </c>
      <c r="AO1039" s="39">
        <v>0</v>
      </c>
      <c r="AP1039" s="39">
        <f t="shared" si="223"/>
        <v>0</v>
      </c>
      <c r="AQ1039" s="39"/>
      <c r="AR1039" s="39"/>
      <c r="AS1039" s="39">
        <f t="shared" si="224"/>
        <v>0</v>
      </c>
      <c r="AT1039" s="41"/>
    </row>
    <row r="1040" spans="1:46">
      <c r="A1040" s="1"/>
      <c r="B1040" s="1" t="s">
        <v>424</v>
      </c>
      <c r="C1040" s="1" t="s">
        <v>76</v>
      </c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2">
        <f>(R1039)</f>
        <v>0</v>
      </c>
      <c r="S1040" s="39"/>
      <c r="T1040" s="39"/>
      <c r="U1040" s="39"/>
      <c r="V1040" s="39"/>
      <c r="W1040" s="39"/>
      <c r="X1040" s="39"/>
      <c r="Y1040" s="39"/>
      <c r="Z1040" s="39"/>
      <c r="AA1040" s="39"/>
      <c r="AB1040" s="39"/>
      <c r="AC1040" s="39"/>
      <c r="AD1040" s="39">
        <f t="shared" si="217"/>
        <v>0</v>
      </c>
      <c r="AE1040" s="39">
        <f>(D1038-R1038)</f>
        <v>0</v>
      </c>
      <c r="AF1040" s="39">
        <f t="shared" si="218"/>
        <v>0</v>
      </c>
      <c r="AG1040" s="39">
        <f t="shared" si="219"/>
        <v>0</v>
      </c>
      <c r="AH1040" s="40">
        <v>0.02</v>
      </c>
      <c r="AI1040" s="39">
        <f t="shared" si="220"/>
        <v>0</v>
      </c>
      <c r="AJ1040" s="39"/>
      <c r="AK1040" s="39">
        <f t="shared" si="221"/>
        <v>0</v>
      </c>
      <c r="AL1040" s="40">
        <v>0</v>
      </c>
      <c r="AM1040" s="39">
        <f t="shared" si="216"/>
        <v>0</v>
      </c>
      <c r="AN1040" s="39">
        <f t="shared" si="222"/>
        <v>0</v>
      </c>
      <c r="AO1040" s="39">
        <v>0</v>
      </c>
      <c r="AP1040" s="39">
        <f t="shared" si="223"/>
        <v>0</v>
      </c>
      <c r="AQ1040" s="39"/>
      <c r="AR1040" s="39"/>
      <c r="AS1040" s="39">
        <f t="shared" si="224"/>
        <v>0</v>
      </c>
      <c r="AT1040" s="41"/>
    </row>
    <row r="1041" spans="1:46">
      <c r="A1041" s="15"/>
      <c r="B1041" s="15" t="s">
        <v>425</v>
      </c>
      <c r="C1041" s="15" t="s">
        <v>66</v>
      </c>
      <c r="D1041" s="16"/>
      <c r="E1041" s="16"/>
      <c r="F1041" s="16"/>
      <c r="G1041" s="16"/>
      <c r="H1041" s="16"/>
      <c r="I1041" s="16"/>
      <c r="J1041" s="16"/>
      <c r="K1041" s="16"/>
      <c r="L1041" s="16"/>
      <c r="M1041" s="16"/>
      <c r="N1041" s="16"/>
      <c r="O1041" s="16"/>
      <c r="P1041" s="16"/>
      <c r="Q1041" s="16"/>
      <c r="R1041" s="2">
        <f>SUM(E1041:P1041)</f>
        <v>0</v>
      </c>
      <c r="S1041" s="39"/>
      <c r="T1041" s="39"/>
      <c r="U1041" s="39"/>
      <c r="V1041" s="39"/>
      <c r="W1041" s="39"/>
      <c r="X1041" s="39"/>
      <c r="Y1041" s="39"/>
      <c r="Z1041" s="39"/>
      <c r="AA1041" s="39"/>
      <c r="AB1041" s="39"/>
      <c r="AC1041" s="39"/>
      <c r="AD1041" s="39">
        <f t="shared" si="217"/>
        <v>0</v>
      </c>
      <c r="AE1041" s="39">
        <f>(D1041-R1041)</f>
        <v>0</v>
      </c>
      <c r="AF1041" s="39">
        <f t="shared" si="218"/>
        <v>0</v>
      </c>
      <c r="AG1041" s="39">
        <f t="shared" si="219"/>
        <v>0</v>
      </c>
      <c r="AH1041" s="40">
        <v>2.9000000000000001E-2</v>
      </c>
      <c r="AI1041" s="39">
        <f t="shared" si="220"/>
        <v>0</v>
      </c>
      <c r="AJ1041" s="39"/>
      <c r="AK1041" s="39">
        <f t="shared" si="221"/>
        <v>0</v>
      </c>
      <c r="AL1041" s="40">
        <v>0.04</v>
      </c>
      <c r="AM1041" s="39">
        <f t="shared" si="216"/>
        <v>0</v>
      </c>
      <c r="AN1041" s="39">
        <f t="shared" si="222"/>
        <v>0</v>
      </c>
      <c r="AO1041" s="39">
        <v>0</v>
      </c>
      <c r="AP1041" s="39">
        <f t="shared" si="223"/>
        <v>0</v>
      </c>
      <c r="AQ1041" s="39"/>
      <c r="AR1041" s="39"/>
      <c r="AS1041" s="39">
        <f t="shared" si="224"/>
        <v>0</v>
      </c>
      <c r="AT1041" s="39">
        <f>SUM(AS1041+AS1042+AS1043)</f>
        <v>0</v>
      </c>
    </row>
    <row r="1042" spans="1:46">
      <c r="A1042" s="1"/>
      <c r="B1042" s="1" t="s">
        <v>425</v>
      </c>
      <c r="C1042" s="1" t="s">
        <v>70</v>
      </c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2">
        <f>(R1041)</f>
        <v>0</v>
      </c>
      <c r="S1042" s="39"/>
      <c r="T1042" s="39"/>
      <c r="U1042" s="39"/>
      <c r="V1042" s="39"/>
      <c r="W1042" s="39"/>
      <c r="X1042" s="39"/>
      <c r="Y1042" s="39"/>
      <c r="Z1042" s="39"/>
      <c r="AA1042" s="39"/>
      <c r="AB1042" s="39"/>
      <c r="AC1042" s="39"/>
      <c r="AD1042" s="39">
        <f t="shared" si="217"/>
        <v>0</v>
      </c>
      <c r="AE1042" s="39">
        <f>(D1041-R1041)</f>
        <v>0</v>
      </c>
      <c r="AF1042" s="39">
        <f t="shared" si="218"/>
        <v>0</v>
      </c>
      <c r="AG1042" s="39">
        <f t="shared" si="219"/>
        <v>0</v>
      </c>
      <c r="AH1042" s="40">
        <v>0.01</v>
      </c>
      <c r="AI1042" s="39">
        <f t="shared" si="220"/>
        <v>0</v>
      </c>
      <c r="AJ1042" s="39"/>
      <c r="AK1042" s="39">
        <f t="shared" si="221"/>
        <v>0</v>
      </c>
      <c r="AL1042" s="40">
        <v>0.03</v>
      </c>
      <c r="AM1042" s="39">
        <f t="shared" si="216"/>
        <v>0</v>
      </c>
      <c r="AN1042" s="39">
        <f t="shared" si="222"/>
        <v>0</v>
      </c>
      <c r="AO1042" s="39">
        <v>0</v>
      </c>
      <c r="AP1042" s="39">
        <f t="shared" si="223"/>
        <v>0</v>
      </c>
      <c r="AQ1042" s="39"/>
      <c r="AR1042" s="39"/>
      <c r="AS1042" s="39">
        <f t="shared" si="224"/>
        <v>0</v>
      </c>
      <c r="AT1042" s="41"/>
    </row>
    <row r="1043" spans="1:46">
      <c r="A1043" s="1"/>
      <c r="B1043" s="1" t="s">
        <v>425</v>
      </c>
      <c r="C1043" s="1" t="s">
        <v>111</v>
      </c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2">
        <f>R1041</f>
        <v>0</v>
      </c>
      <c r="S1043" s="39"/>
      <c r="T1043" s="39"/>
      <c r="U1043" s="39"/>
      <c r="V1043" s="39"/>
      <c r="W1043" s="39"/>
      <c r="X1043" s="39"/>
      <c r="Y1043" s="39"/>
      <c r="Z1043" s="39"/>
      <c r="AA1043" s="39"/>
      <c r="AB1043" s="39"/>
      <c r="AC1043" s="39"/>
      <c r="AD1043" s="39">
        <f t="shared" si="217"/>
        <v>0</v>
      </c>
      <c r="AE1043" s="39">
        <f>(D1041-R1041)</f>
        <v>0</v>
      </c>
      <c r="AF1043" s="39">
        <f t="shared" si="218"/>
        <v>0</v>
      </c>
      <c r="AG1043" s="39">
        <f t="shared" si="219"/>
        <v>0</v>
      </c>
      <c r="AH1043" s="40">
        <v>1.0699999999999999E-2</v>
      </c>
      <c r="AI1043" s="39">
        <f t="shared" si="220"/>
        <v>0</v>
      </c>
      <c r="AJ1043" s="39"/>
      <c r="AK1043" s="39">
        <f t="shared" si="221"/>
        <v>0</v>
      </c>
      <c r="AL1043" s="40">
        <v>0</v>
      </c>
      <c r="AM1043" s="39">
        <f t="shared" si="216"/>
        <v>0</v>
      </c>
      <c r="AN1043" s="39">
        <f t="shared" si="222"/>
        <v>0</v>
      </c>
      <c r="AO1043" s="39">
        <v>0</v>
      </c>
      <c r="AP1043" s="39">
        <f t="shared" si="223"/>
        <v>0</v>
      </c>
      <c r="AQ1043" s="39"/>
      <c r="AR1043" s="39"/>
      <c r="AS1043" s="39">
        <f t="shared" si="224"/>
        <v>0</v>
      </c>
      <c r="AT1043" s="39"/>
    </row>
    <row r="1044" spans="1:46">
      <c r="A1044" s="12"/>
      <c r="B1044" s="12" t="s">
        <v>426</v>
      </c>
      <c r="C1044" s="12" t="s">
        <v>66</v>
      </c>
      <c r="D1044" s="13"/>
      <c r="E1044" s="13"/>
      <c r="F1044" s="13"/>
      <c r="G1044" s="13"/>
      <c r="H1044" s="13"/>
      <c r="I1044" s="13"/>
      <c r="J1044" s="13"/>
      <c r="K1044" s="13"/>
      <c r="L1044" s="13"/>
      <c r="M1044" s="13"/>
      <c r="N1044" s="13"/>
      <c r="O1044" s="13"/>
      <c r="P1044" s="13"/>
      <c r="Q1044" s="13"/>
      <c r="R1044" s="2">
        <f>SUM(E1044:P1044)</f>
        <v>0</v>
      </c>
      <c r="S1044" s="39"/>
      <c r="T1044" s="39"/>
      <c r="U1044" s="39"/>
      <c r="V1044" s="39"/>
      <c r="W1044" s="39"/>
      <c r="X1044" s="39"/>
      <c r="Y1044" s="39"/>
      <c r="Z1044" s="39"/>
      <c r="AA1044" s="39"/>
      <c r="AB1044" s="39"/>
      <c r="AC1044" s="39"/>
      <c r="AD1044" s="39">
        <f t="shared" si="217"/>
        <v>0</v>
      </c>
      <c r="AE1044" s="39">
        <f>(D1044-R1044)</f>
        <v>0</v>
      </c>
      <c r="AF1044" s="39">
        <f t="shared" si="218"/>
        <v>0</v>
      </c>
      <c r="AG1044" s="39">
        <f t="shared" si="219"/>
        <v>0</v>
      </c>
      <c r="AH1044" s="40">
        <v>2.9000000000000001E-2</v>
      </c>
      <c r="AI1044" s="39">
        <f t="shared" si="220"/>
        <v>0</v>
      </c>
      <c r="AJ1044" s="39"/>
      <c r="AK1044" s="39">
        <f t="shared" si="221"/>
        <v>0</v>
      </c>
      <c r="AL1044" s="40">
        <v>0.04</v>
      </c>
      <c r="AM1044" s="39">
        <f t="shared" si="216"/>
        <v>0</v>
      </c>
      <c r="AN1044" s="39">
        <f t="shared" si="222"/>
        <v>0</v>
      </c>
      <c r="AO1044" s="39">
        <v>0</v>
      </c>
      <c r="AP1044" s="39">
        <f t="shared" si="223"/>
        <v>0</v>
      </c>
      <c r="AQ1044" s="39"/>
      <c r="AR1044" s="39"/>
      <c r="AS1044" s="39">
        <f t="shared" si="224"/>
        <v>0</v>
      </c>
      <c r="AT1044" s="39">
        <f>SUM(AS1044+AS1045+AS1046)</f>
        <v>0</v>
      </c>
    </row>
    <row r="1045" spans="1:46">
      <c r="A1045" s="1"/>
      <c r="B1045" s="1" t="s">
        <v>426</v>
      </c>
      <c r="C1045" s="1" t="s">
        <v>76</v>
      </c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2">
        <f>(R1044)</f>
        <v>0</v>
      </c>
      <c r="S1045" s="39"/>
      <c r="T1045" s="39"/>
      <c r="U1045" s="39"/>
      <c r="V1045" s="39"/>
      <c r="W1045" s="39"/>
      <c r="X1045" s="39"/>
      <c r="Y1045" s="39"/>
      <c r="Z1045" s="39"/>
      <c r="AA1045" s="39"/>
      <c r="AB1045" s="39"/>
      <c r="AC1045" s="39"/>
      <c r="AD1045" s="39">
        <f t="shared" si="217"/>
        <v>0</v>
      </c>
      <c r="AE1045" s="39">
        <f>(D1044-R1044)</f>
        <v>0</v>
      </c>
      <c r="AF1045" s="39">
        <f t="shared" si="218"/>
        <v>0</v>
      </c>
      <c r="AG1045" s="39">
        <f t="shared" si="219"/>
        <v>0</v>
      </c>
      <c r="AH1045" s="40">
        <v>0.03</v>
      </c>
      <c r="AI1045" s="39">
        <f t="shared" si="220"/>
        <v>0</v>
      </c>
      <c r="AJ1045" s="39"/>
      <c r="AK1045" s="39">
        <f t="shared" si="221"/>
        <v>0</v>
      </c>
      <c r="AL1045" s="40">
        <v>0</v>
      </c>
      <c r="AM1045" s="39">
        <f t="shared" si="216"/>
        <v>0</v>
      </c>
      <c r="AN1045" s="39">
        <f t="shared" si="222"/>
        <v>0</v>
      </c>
      <c r="AO1045" s="39">
        <v>0</v>
      </c>
      <c r="AP1045" s="39">
        <f t="shared" si="223"/>
        <v>0</v>
      </c>
      <c r="AQ1045" s="39"/>
      <c r="AR1045" s="39"/>
      <c r="AS1045" s="39">
        <f t="shared" si="224"/>
        <v>0</v>
      </c>
      <c r="AT1045" s="41"/>
    </row>
    <row r="1046" spans="1:46">
      <c r="A1046" s="1"/>
      <c r="B1046" s="1" t="s">
        <v>426</v>
      </c>
      <c r="C1046" s="1" t="s">
        <v>70</v>
      </c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2">
        <f>R1044</f>
        <v>0</v>
      </c>
      <c r="S1046" s="39"/>
      <c r="T1046" s="39"/>
      <c r="U1046" s="39"/>
      <c r="V1046" s="39"/>
      <c r="W1046" s="39"/>
      <c r="X1046" s="39"/>
      <c r="Y1046" s="39"/>
      <c r="Z1046" s="39"/>
      <c r="AA1046" s="39"/>
      <c r="AB1046" s="39"/>
      <c r="AC1046" s="39"/>
      <c r="AD1046" s="39">
        <f t="shared" si="217"/>
        <v>0</v>
      </c>
      <c r="AE1046" s="39">
        <f>(D1044-R1044)</f>
        <v>0</v>
      </c>
      <c r="AF1046" s="39">
        <f t="shared" si="218"/>
        <v>0</v>
      </c>
      <c r="AG1046" s="39">
        <f t="shared" si="219"/>
        <v>0</v>
      </c>
      <c r="AH1046" s="40">
        <v>0.01</v>
      </c>
      <c r="AI1046" s="39">
        <f t="shared" si="220"/>
        <v>0</v>
      </c>
      <c r="AJ1046" s="39"/>
      <c r="AK1046" s="39">
        <f t="shared" si="221"/>
        <v>0</v>
      </c>
      <c r="AL1046" s="40">
        <v>0.03</v>
      </c>
      <c r="AM1046" s="39">
        <f t="shared" si="216"/>
        <v>0</v>
      </c>
      <c r="AN1046" s="39">
        <f t="shared" si="222"/>
        <v>0</v>
      </c>
      <c r="AO1046" s="39">
        <v>0</v>
      </c>
      <c r="AP1046" s="39">
        <f t="shared" si="223"/>
        <v>0</v>
      </c>
      <c r="AQ1046" s="39"/>
      <c r="AR1046" s="39"/>
      <c r="AS1046" s="39">
        <f t="shared" si="224"/>
        <v>0</v>
      </c>
      <c r="AT1046" s="41"/>
    </row>
    <row r="1047" spans="1:46">
      <c r="A1047" s="15"/>
      <c r="B1047" s="15" t="s">
        <v>427</v>
      </c>
      <c r="C1047" s="15" t="s">
        <v>66</v>
      </c>
      <c r="D1047" s="16"/>
      <c r="E1047" s="16"/>
      <c r="F1047" s="16"/>
      <c r="G1047" s="16"/>
      <c r="H1047" s="16"/>
      <c r="I1047" s="16"/>
      <c r="J1047" s="16"/>
      <c r="K1047" s="16"/>
      <c r="L1047" s="16"/>
      <c r="M1047" s="16"/>
      <c r="N1047" s="16"/>
      <c r="O1047" s="16"/>
      <c r="P1047" s="16"/>
      <c r="Q1047" s="16"/>
      <c r="R1047" s="2">
        <f>SUM(E1047:P1047)</f>
        <v>0</v>
      </c>
      <c r="S1047" s="39"/>
      <c r="T1047" s="39"/>
      <c r="U1047" s="39"/>
      <c r="V1047" s="39"/>
      <c r="W1047" s="39"/>
      <c r="X1047" s="39"/>
      <c r="Y1047" s="39"/>
      <c r="Z1047" s="39"/>
      <c r="AA1047" s="39"/>
      <c r="AB1047" s="39"/>
      <c r="AC1047" s="39"/>
      <c r="AD1047" s="39">
        <f t="shared" si="217"/>
        <v>0</v>
      </c>
      <c r="AE1047" s="39">
        <f>(D1047-R1047)</f>
        <v>0</v>
      </c>
      <c r="AF1047" s="39">
        <f t="shared" si="218"/>
        <v>0</v>
      </c>
      <c r="AG1047" s="39">
        <f t="shared" si="219"/>
        <v>0</v>
      </c>
      <c r="AH1047" s="40">
        <v>2.9000000000000001E-2</v>
      </c>
      <c r="AI1047" s="39">
        <f t="shared" si="220"/>
        <v>0</v>
      </c>
      <c r="AJ1047" s="39"/>
      <c r="AK1047" s="39">
        <f t="shared" si="221"/>
        <v>0</v>
      </c>
      <c r="AL1047" s="40">
        <v>0.04</v>
      </c>
      <c r="AM1047" s="39">
        <f t="shared" si="216"/>
        <v>0</v>
      </c>
      <c r="AN1047" s="39">
        <f t="shared" si="222"/>
        <v>0</v>
      </c>
      <c r="AO1047" s="39">
        <v>0</v>
      </c>
      <c r="AP1047" s="39">
        <f t="shared" si="223"/>
        <v>0</v>
      </c>
      <c r="AQ1047" s="39"/>
      <c r="AR1047" s="39"/>
      <c r="AS1047" s="39">
        <f t="shared" si="224"/>
        <v>0</v>
      </c>
      <c r="AT1047" s="39">
        <f>SUM(AS1047+AS1048+AS1049)</f>
        <v>0</v>
      </c>
    </row>
    <row r="1048" spans="1:46">
      <c r="A1048" s="1"/>
      <c r="B1048" s="1" t="s">
        <v>427</v>
      </c>
      <c r="C1048" s="1" t="s">
        <v>70</v>
      </c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2">
        <f>(R1047)</f>
        <v>0</v>
      </c>
      <c r="S1048" s="39"/>
      <c r="T1048" s="39"/>
      <c r="U1048" s="39"/>
      <c r="V1048" s="39"/>
      <c r="W1048" s="39"/>
      <c r="X1048" s="39"/>
      <c r="Y1048" s="39"/>
      <c r="Z1048" s="39"/>
      <c r="AA1048" s="39"/>
      <c r="AB1048" s="39"/>
      <c r="AC1048" s="39"/>
      <c r="AD1048" s="39">
        <f t="shared" si="217"/>
        <v>0</v>
      </c>
      <c r="AE1048" s="39">
        <f>(D1047-R1047)</f>
        <v>0</v>
      </c>
      <c r="AF1048" s="39">
        <f t="shared" si="218"/>
        <v>0</v>
      </c>
      <c r="AG1048" s="39">
        <f t="shared" si="219"/>
        <v>0</v>
      </c>
      <c r="AH1048" s="40">
        <v>0.01</v>
      </c>
      <c r="AI1048" s="39">
        <f t="shared" si="220"/>
        <v>0</v>
      </c>
      <c r="AJ1048" s="39"/>
      <c r="AK1048" s="39">
        <f t="shared" si="221"/>
        <v>0</v>
      </c>
      <c r="AL1048" s="40">
        <v>0.03</v>
      </c>
      <c r="AM1048" s="39">
        <f t="shared" si="216"/>
        <v>0</v>
      </c>
      <c r="AN1048" s="39">
        <f t="shared" si="222"/>
        <v>0</v>
      </c>
      <c r="AO1048" s="39">
        <v>0</v>
      </c>
      <c r="AP1048" s="39">
        <f t="shared" si="223"/>
        <v>0</v>
      </c>
      <c r="AQ1048" s="39"/>
      <c r="AR1048" s="39"/>
      <c r="AS1048" s="39">
        <f t="shared" si="224"/>
        <v>0</v>
      </c>
      <c r="AT1048" s="41"/>
    </row>
    <row r="1049" spans="1:46">
      <c r="A1049" s="1"/>
      <c r="B1049" s="1" t="s">
        <v>427</v>
      </c>
      <c r="C1049" s="1" t="s">
        <v>111</v>
      </c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2">
        <f>R1047</f>
        <v>0</v>
      </c>
      <c r="S1049" s="39"/>
      <c r="T1049" s="39"/>
      <c r="U1049" s="39"/>
      <c r="V1049" s="39"/>
      <c r="W1049" s="39"/>
      <c r="X1049" s="39"/>
      <c r="Y1049" s="39"/>
      <c r="Z1049" s="39"/>
      <c r="AA1049" s="39"/>
      <c r="AB1049" s="39"/>
      <c r="AC1049" s="39"/>
      <c r="AD1049" s="39">
        <f t="shared" si="217"/>
        <v>0</v>
      </c>
      <c r="AE1049" s="39">
        <f>(D1047-R1047)</f>
        <v>0</v>
      </c>
      <c r="AF1049" s="39">
        <f t="shared" si="218"/>
        <v>0</v>
      </c>
      <c r="AG1049" s="39">
        <f t="shared" si="219"/>
        <v>0</v>
      </c>
      <c r="AH1049" s="40">
        <v>1.0699999999999999E-2</v>
      </c>
      <c r="AI1049" s="39">
        <f t="shared" si="220"/>
        <v>0</v>
      </c>
      <c r="AJ1049" s="39"/>
      <c r="AK1049" s="39">
        <f t="shared" si="221"/>
        <v>0</v>
      </c>
      <c r="AL1049" s="40">
        <v>0</v>
      </c>
      <c r="AM1049" s="39">
        <f t="shared" si="216"/>
        <v>0</v>
      </c>
      <c r="AN1049" s="39">
        <f t="shared" si="222"/>
        <v>0</v>
      </c>
      <c r="AO1049" s="39">
        <v>0</v>
      </c>
      <c r="AP1049" s="39">
        <f t="shared" si="223"/>
        <v>0</v>
      </c>
      <c r="AQ1049" s="39"/>
      <c r="AR1049" s="39"/>
      <c r="AS1049" s="39">
        <f t="shared" si="224"/>
        <v>0</v>
      </c>
      <c r="AT1049" s="39"/>
    </row>
    <row r="1050" spans="1:46">
      <c r="A1050" s="12"/>
      <c r="B1050" s="12" t="s">
        <v>428</v>
      </c>
      <c r="C1050" s="12" t="s">
        <v>66</v>
      </c>
      <c r="D1050" s="13"/>
      <c r="E1050" s="13"/>
      <c r="F1050" s="13"/>
      <c r="G1050" s="13"/>
      <c r="H1050" s="13"/>
      <c r="I1050" s="13"/>
      <c r="J1050" s="13"/>
      <c r="K1050" s="13"/>
      <c r="L1050" s="13"/>
      <c r="M1050" s="13"/>
      <c r="N1050" s="13"/>
      <c r="O1050" s="13"/>
      <c r="P1050" s="13"/>
      <c r="Q1050" s="13"/>
      <c r="R1050" s="2">
        <f>SUM(E1050:P1050)</f>
        <v>0</v>
      </c>
      <c r="S1050" s="39"/>
      <c r="T1050" s="39"/>
      <c r="U1050" s="39"/>
      <c r="V1050" s="39"/>
      <c r="W1050" s="39"/>
      <c r="X1050" s="39"/>
      <c r="Y1050" s="39"/>
      <c r="Z1050" s="39"/>
      <c r="AA1050" s="39"/>
      <c r="AB1050" s="39"/>
      <c r="AC1050" s="39"/>
      <c r="AD1050" s="39">
        <f t="shared" si="217"/>
        <v>0</v>
      </c>
      <c r="AE1050" s="39">
        <f>(D1050-R1050)</f>
        <v>0</v>
      </c>
      <c r="AF1050" s="39">
        <f t="shared" si="218"/>
        <v>0</v>
      </c>
      <c r="AG1050" s="39">
        <f t="shared" si="219"/>
        <v>0</v>
      </c>
      <c r="AH1050" s="40">
        <v>2.9000000000000001E-2</v>
      </c>
      <c r="AI1050" s="39">
        <f t="shared" si="220"/>
        <v>0</v>
      </c>
      <c r="AJ1050" s="39"/>
      <c r="AK1050" s="39">
        <f t="shared" si="221"/>
        <v>0</v>
      </c>
      <c r="AL1050" s="40">
        <v>0.04</v>
      </c>
      <c r="AM1050" s="39">
        <f t="shared" si="216"/>
        <v>0</v>
      </c>
      <c r="AN1050" s="39">
        <f t="shared" si="222"/>
        <v>0</v>
      </c>
      <c r="AO1050" s="39">
        <v>0</v>
      </c>
      <c r="AP1050" s="39">
        <f t="shared" si="223"/>
        <v>0</v>
      </c>
      <c r="AQ1050" s="39"/>
      <c r="AR1050" s="39"/>
      <c r="AS1050" s="39">
        <f t="shared" si="224"/>
        <v>0</v>
      </c>
      <c r="AT1050" s="39">
        <f>SUM(AS1050+AS1051)</f>
        <v>0</v>
      </c>
    </row>
    <row r="1051" spans="1:46">
      <c r="A1051" s="1"/>
      <c r="B1051" s="1" t="s">
        <v>428</v>
      </c>
      <c r="C1051" s="1" t="s">
        <v>70</v>
      </c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2">
        <f>(R1050)</f>
        <v>0</v>
      </c>
      <c r="S1051" s="39"/>
      <c r="T1051" s="39"/>
      <c r="U1051" s="39"/>
      <c r="V1051" s="39"/>
      <c r="W1051" s="39"/>
      <c r="X1051" s="39"/>
      <c r="Y1051" s="39"/>
      <c r="Z1051" s="39"/>
      <c r="AA1051" s="39"/>
      <c r="AB1051" s="39"/>
      <c r="AC1051" s="39"/>
      <c r="AD1051" s="39">
        <f t="shared" si="217"/>
        <v>0</v>
      </c>
      <c r="AE1051" s="39">
        <f>(D1050-R1050)</f>
        <v>0</v>
      </c>
      <c r="AF1051" s="39">
        <f t="shared" si="218"/>
        <v>0</v>
      </c>
      <c r="AG1051" s="39">
        <f t="shared" si="219"/>
        <v>0</v>
      </c>
      <c r="AH1051" s="40">
        <v>0.01</v>
      </c>
      <c r="AI1051" s="39">
        <f t="shared" si="220"/>
        <v>0</v>
      </c>
      <c r="AJ1051" s="39"/>
      <c r="AK1051" s="39">
        <f t="shared" si="221"/>
        <v>0</v>
      </c>
      <c r="AL1051" s="40">
        <v>0.03</v>
      </c>
      <c r="AM1051" s="39">
        <f t="shared" si="216"/>
        <v>0</v>
      </c>
      <c r="AN1051" s="39">
        <f t="shared" si="222"/>
        <v>0</v>
      </c>
      <c r="AO1051" s="39">
        <v>0</v>
      </c>
      <c r="AP1051" s="39">
        <f t="shared" si="223"/>
        <v>0</v>
      </c>
      <c r="AQ1051" s="39"/>
      <c r="AR1051" s="39"/>
      <c r="AS1051" s="39">
        <f t="shared" si="224"/>
        <v>0</v>
      </c>
      <c r="AT1051" s="41"/>
    </row>
    <row r="1052" spans="1:46">
      <c r="A1052" s="15"/>
      <c r="B1052" s="15" t="s">
        <v>429</v>
      </c>
      <c r="C1052" s="15" t="s">
        <v>66</v>
      </c>
      <c r="D1052" s="16"/>
      <c r="E1052" s="16"/>
      <c r="F1052" s="16"/>
      <c r="G1052" s="16"/>
      <c r="H1052" s="16"/>
      <c r="I1052" s="16"/>
      <c r="J1052" s="16"/>
      <c r="K1052" s="16"/>
      <c r="L1052" s="16"/>
      <c r="M1052" s="16"/>
      <c r="N1052" s="16"/>
      <c r="O1052" s="16"/>
      <c r="P1052" s="16"/>
      <c r="Q1052" s="16"/>
      <c r="R1052" s="2">
        <f>SUM(E1052:P1052)</f>
        <v>0</v>
      </c>
      <c r="S1052" s="39"/>
      <c r="T1052" s="39"/>
      <c r="U1052" s="39"/>
      <c r="V1052" s="39"/>
      <c r="W1052" s="39"/>
      <c r="X1052" s="39"/>
      <c r="Y1052" s="39"/>
      <c r="Z1052" s="39"/>
      <c r="AA1052" s="39"/>
      <c r="AB1052" s="39"/>
      <c r="AC1052" s="39"/>
      <c r="AD1052" s="39">
        <f t="shared" si="217"/>
        <v>0</v>
      </c>
      <c r="AE1052" s="39">
        <f>(D1052-R1052)</f>
        <v>0</v>
      </c>
      <c r="AF1052" s="39">
        <f t="shared" si="218"/>
        <v>0</v>
      </c>
      <c r="AG1052" s="39">
        <f t="shared" si="219"/>
        <v>0</v>
      </c>
      <c r="AH1052" s="40">
        <v>2.9000000000000001E-2</v>
      </c>
      <c r="AI1052" s="39">
        <f t="shared" si="220"/>
        <v>0</v>
      </c>
      <c r="AJ1052" s="39"/>
      <c r="AK1052" s="39">
        <f t="shared" si="221"/>
        <v>0</v>
      </c>
      <c r="AL1052" s="40">
        <v>0.04</v>
      </c>
      <c r="AM1052" s="39">
        <f t="shared" si="216"/>
        <v>0</v>
      </c>
      <c r="AN1052" s="39">
        <f t="shared" si="222"/>
        <v>0</v>
      </c>
      <c r="AO1052" s="39">
        <v>0</v>
      </c>
      <c r="AP1052" s="39">
        <f t="shared" si="223"/>
        <v>0</v>
      </c>
      <c r="AQ1052" s="39"/>
      <c r="AR1052" s="39"/>
      <c r="AS1052" s="39">
        <f t="shared" si="224"/>
        <v>0</v>
      </c>
      <c r="AT1052" s="39">
        <f>SUM(AS1052+AS1053+AS1054)</f>
        <v>0</v>
      </c>
    </row>
    <row r="1053" spans="1:46">
      <c r="A1053" s="1"/>
      <c r="B1053" s="1" t="s">
        <v>429</v>
      </c>
      <c r="C1053" s="1" t="s">
        <v>76</v>
      </c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2">
        <f>(R1052)</f>
        <v>0</v>
      </c>
      <c r="S1053" s="39"/>
      <c r="T1053" s="39"/>
      <c r="U1053" s="39"/>
      <c r="V1053" s="39"/>
      <c r="W1053" s="39"/>
      <c r="X1053" s="39"/>
      <c r="Y1053" s="39"/>
      <c r="Z1053" s="39"/>
      <c r="AA1053" s="39"/>
      <c r="AB1053" s="39"/>
      <c r="AC1053" s="39"/>
      <c r="AD1053" s="39">
        <f t="shared" si="217"/>
        <v>0</v>
      </c>
      <c r="AE1053" s="39">
        <f>(D1052-R1052)</f>
        <v>0</v>
      </c>
      <c r="AF1053" s="39">
        <f t="shared" si="218"/>
        <v>0</v>
      </c>
      <c r="AG1053" s="39">
        <f t="shared" si="219"/>
        <v>0</v>
      </c>
      <c r="AH1053" s="40">
        <v>0.05</v>
      </c>
      <c r="AI1053" s="39">
        <f t="shared" si="220"/>
        <v>0</v>
      </c>
      <c r="AJ1053" s="39"/>
      <c r="AK1053" s="39">
        <f t="shared" si="221"/>
        <v>0</v>
      </c>
      <c r="AL1053" s="40">
        <v>0</v>
      </c>
      <c r="AM1053" s="39">
        <f t="shared" si="216"/>
        <v>0</v>
      </c>
      <c r="AN1053" s="39">
        <f t="shared" si="222"/>
        <v>0</v>
      </c>
      <c r="AO1053" s="39">
        <v>0</v>
      </c>
      <c r="AP1053" s="39">
        <f t="shared" si="223"/>
        <v>0</v>
      </c>
      <c r="AQ1053" s="39"/>
      <c r="AR1053" s="39"/>
      <c r="AS1053" s="39">
        <f t="shared" si="224"/>
        <v>0</v>
      </c>
      <c r="AT1053" s="41"/>
    </row>
    <row r="1054" spans="1:46">
      <c r="A1054" s="1"/>
      <c r="B1054" s="1" t="s">
        <v>429</v>
      </c>
      <c r="C1054" s="1" t="s">
        <v>70</v>
      </c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2">
        <f>R1052</f>
        <v>0</v>
      </c>
      <c r="S1054" s="39"/>
      <c r="T1054" s="39"/>
      <c r="U1054" s="39"/>
      <c r="V1054" s="39"/>
      <c r="W1054" s="39"/>
      <c r="X1054" s="39"/>
      <c r="Y1054" s="39"/>
      <c r="Z1054" s="39"/>
      <c r="AA1054" s="39"/>
      <c r="AB1054" s="39"/>
      <c r="AC1054" s="39"/>
      <c r="AD1054" s="39">
        <f t="shared" si="217"/>
        <v>0</v>
      </c>
      <c r="AE1054" s="39">
        <f>(D1052-R1052)</f>
        <v>0</v>
      </c>
      <c r="AF1054" s="39">
        <f t="shared" si="218"/>
        <v>0</v>
      </c>
      <c r="AG1054" s="39">
        <f t="shared" si="219"/>
        <v>0</v>
      </c>
      <c r="AH1054" s="40">
        <v>2.6499999999999999E-2</v>
      </c>
      <c r="AI1054" s="39">
        <f t="shared" si="220"/>
        <v>0</v>
      </c>
      <c r="AJ1054" s="39"/>
      <c r="AK1054" s="39">
        <f t="shared" si="221"/>
        <v>0</v>
      </c>
      <c r="AL1054" s="40">
        <v>0</v>
      </c>
      <c r="AM1054" s="39">
        <f t="shared" si="216"/>
        <v>0</v>
      </c>
      <c r="AN1054" s="39">
        <f t="shared" si="222"/>
        <v>0</v>
      </c>
      <c r="AO1054" s="39">
        <v>0</v>
      </c>
      <c r="AP1054" s="39">
        <f t="shared" si="223"/>
        <v>0</v>
      </c>
      <c r="AQ1054" s="39"/>
      <c r="AR1054" s="39"/>
      <c r="AS1054" s="39">
        <f t="shared" si="224"/>
        <v>0</v>
      </c>
      <c r="AT1054" s="41"/>
    </row>
    <row r="1055" spans="1:46">
      <c r="A1055" s="17"/>
      <c r="B1055" s="17" t="s">
        <v>430</v>
      </c>
      <c r="C1055" s="17" t="s">
        <v>66</v>
      </c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  <c r="N1055" s="18"/>
      <c r="O1055" s="18"/>
      <c r="P1055" s="18"/>
      <c r="Q1055" s="18"/>
      <c r="R1055" s="2">
        <f>SUM(E1055:P1055)</f>
        <v>0</v>
      </c>
      <c r="S1055" s="39"/>
      <c r="T1055" s="39"/>
      <c r="U1055" s="39"/>
      <c r="V1055" s="39"/>
      <c r="W1055" s="39"/>
      <c r="X1055" s="39"/>
      <c r="Y1055" s="39"/>
      <c r="Z1055" s="39"/>
      <c r="AA1055" s="39"/>
      <c r="AB1055" s="39"/>
      <c r="AC1055" s="39"/>
      <c r="AD1055" s="39">
        <f t="shared" si="217"/>
        <v>0</v>
      </c>
      <c r="AE1055" s="39">
        <f>(D1055-R1055)</f>
        <v>0</v>
      </c>
      <c r="AF1055" s="39">
        <f t="shared" si="218"/>
        <v>0</v>
      </c>
      <c r="AG1055" s="39">
        <f t="shared" si="219"/>
        <v>0</v>
      </c>
      <c r="AH1055" s="40">
        <v>2.9000000000000001E-2</v>
      </c>
      <c r="AI1055" s="39">
        <f t="shared" si="220"/>
        <v>0</v>
      </c>
      <c r="AJ1055" s="39"/>
      <c r="AK1055" s="39">
        <f t="shared" si="221"/>
        <v>0</v>
      </c>
      <c r="AL1055" s="40">
        <v>0.04</v>
      </c>
      <c r="AM1055" s="39">
        <f t="shared" si="216"/>
        <v>0</v>
      </c>
      <c r="AN1055" s="39">
        <f t="shared" si="222"/>
        <v>0</v>
      </c>
      <c r="AO1055" s="39">
        <v>0</v>
      </c>
      <c r="AP1055" s="39">
        <f t="shared" si="223"/>
        <v>0</v>
      </c>
      <c r="AQ1055" s="39"/>
      <c r="AR1055" s="39"/>
      <c r="AS1055" s="39">
        <f t="shared" si="224"/>
        <v>0</v>
      </c>
      <c r="AT1055" s="39">
        <f>SUM(AS1055+AS1056+AS1057)</f>
        <v>0</v>
      </c>
    </row>
    <row r="1056" spans="1:46">
      <c r="A1056" s="1"/>
      <c r="B1056" s="1" t="s">
        <v>430</v>
      </c>
      <c r="C1056" s="1" t="s">
        <v>76</v>
      </c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2">
        <f>(R1055)</f>
        <v>0</v>
      </c>
      <c r="S1056" s="39"/>
      <c r="T1056" s="39"/>
      <c r="U1056" s="39"/>
      <c r="V1056" s="39"/>
      <c r="W1056" s="39"/>
      <c r="X1056" s="39"/>
      <c r="Y1056" s="39"/>
      <c r="Z1056" s="39"/>
      <c r="AA1056" s="39"/>
      <c r="AB1056" s="39"/>
      <c r="AC1056" s="39"/>
      <c r="AD1056" s="39">
        <f t="shared" si="217"/>
        <v>0</v>
      </c>
      <c r="AE1056" s="39">
        <f>(D1055-R1055)</f>
        <v>0</v>
      </c>
      <c r="AF1056" s="39">
        <f t="shared" si="218"/>
        <v>0</v>
      </c>
      <c r="AG1056" s="39">
        <f t="shared" si="219"/>
        <v>0</v>
      </c>
      <c r="AH1056" s="40">
        <v>4.4999999999999998E-2</v>
      </c>
      <c r="AI1056" s="39">
        <f t="shared" si="220"/>
        <v>0</v>
      </c>
      <c r="AJ1056" s="39"/>
      <c r="AK1056" s="39">
        <f t="shared" si="221"/>
        <v>0</v>
      </c>
      <c r="AL1056" s="40">
        <v>0</v>
      </c>
      <c r="AM1056" s="39">
        <f t="shared" si="216"/>
        <v>0</v>
      </c>
      <c r="AN1056" s="39">
        <f t="shared" si="222"/>
        <v>0</v>
      </c>
      <c r="AO1056" s="39">
        <v>0</v>
      </c>
      <c r="AP1056" s="39">
        <f t="shared" si="223"/>
        <v>0</v>
      </c>
      <c r="AQ1056" s="39"/>
      <c r="AR1056" s="39"/>
      <c r="AS1056" s="39">
        <f t="shared" si="224"/>
        <v>0</v>
      </c>
      <c r="AT1056" s="41"/>
    </row>
    <row r="1057" spans="1:46">
      <c r="A1057" s="1"/>
      <c r="B1057" s="1" t="s">
        <v>430</v>
      </c>
      <c r="C1057" s="1" t="s">
        <v>70</v>
      </c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2">
        <f>R1055</f>
        <v>0</v>
      </c>
      <c r="S1057" s="39"/>
      <c r="T1057" s="39"/>
      <c r="U1057" s="39"/>
      <c r="V1057" s="39"/>
      <c r="W1057" s="39"/>
      <c r="X1057" s="39"/>
      <c r="Y1057" s="39"/>
      <c r="Z1057" s="39"/>
      <c r="AA1057" s="39"/>
      <c r="AB1057" s="39"/>
      <c r="AC1057" s="39"/>
      <c r="AD1057" s="39">
        <f t="shared" si="217"/>
        <v>0</v>
      </c>
      <c r="AE1057" s="39">
        <f>(D1055-R1055)</f>
        <v>0</v>
      </c>
      <c r="AF1057" s="39">
        <f t="shared" si="218"/>
        <v>0</v>
      </c>
      <c r="AG1057" s="39">
        <f t="shared" si="219"/>
        <v>0</v>
      </c>
      <c r="AH1057" s="40">
        <v>2.6499999999999999E-2</v>
      </c>
      <c r="AI1057" s="39">
        <f t="shared" si="220"/>
        <v>0</v>
      </c>
      <c r="AJ1057" s="39"/>
      <c r="AK1057" s="39">
        <f t="shared" si="221"/>
        <v>0</v>
      </c>
      <c r="AL1057" s="40">
        <v>0</v>
      </c>
      <c r="AM1057" s="39">
        <f t="shared" si="216"/>
        <v>0</v>
      </c>
      <c r="AN1057" s="39">
        <f t="shared" si="222"/>
        <v>0</v>
      </c>
      <c r="AO1057" s="39">
        <v>0</v>
      </c>
      <c r="AP1057" s="39">
        <f t="shared" si="223"/>
        <v>0</v>
      </c>
      <c r="AQ1057" s="39"/>
      <c r="AR1057" s="39"/>
      <c r="AS1057" s="39">
        <f t="shared" si="224"/>
        <v>0</v>
      </c>
      <c r="AT1057" s="41"/>
    </row>
    <row r="1058" spans="1:46">
      <c r="A1058" s="12"/>
      <c r="B1058" s="12" t="s">
        <v>431</v>
      </c>
      <c r="C1058" s="12" t="s">
        <v>66</v>
      </c>
      <c r="D1058" s="13"/>
      <c r="E1058" s="13"/>
      <c r="F1058" s="13"/>
      <c r="G1058" s="13"/>
      <c r="H1058" s="13"/>
      <c r="I1058" s="13"/>
      <c r="J1058" s="13"/>
      <c r="K1058" s="13"/>
      <c r="L1058" s="13"/>
      <c r="M1058" s="13"/>
      <c r="N1058" s="13"/>
      <c r="O1058" s="13"/>
      <c r="P1058" s="13"/>
      <c r="Q1058" s="13"/>
      <c r="R1058" s="2">
        <f>SUM(E1058:P1058)</f>
        <v>0</v>
      </c>
      <c r="S1058" s="39"/>
      <c r="T1058" s="39"/>
      <c r="U1058" s="39"/>
      <c r="V1058" s="39"/>
      <c r="W1058" s="39"/>
      <c r="X1058" s="39"/>
      <c r="Y1058" s="39"/>
      <c r="Z1058" s="39"/>
      <c r="AA1058" s="39"/>
      <c r="AB1058" s="39"/>
      <c r="AC1058" s="39"/>
      <c r="AD1058" s="39">
        <f t="shared" si="217"/>
        <v>0</v>
      </c>
      <c r="AE1058" s="39">
        <f>(D1058-R1058)</f>
        <v>0</v>
      </c>
      <c r="AF1058" s="39">
        <f t="shared" si="218"/>
        <v>0</v>
      </c>
      <c r="AG1058" s="39">
        <f t="shared" si="219"/>
        <v>0</v>
      </c>
      <c r="AH1058" s="40">
        <v>2.9000000000000001E-2</v>
      </c>
      <c r="AI1058" s="39">
        <f t="shared" si="220"/>
        <v>0</v>
      </c>
      <c r="AJ1058" s="39"/>
      <c r="AK1058" s="39">
        <f t="shared" si="221"/>
        <v>0</v>
      </c>
      <c r="AL1058" s="40">
        <v>0.04</v>
      </c>
      <c r="AM1058" s="39">
        <f t="shared" si="216"/>
        <v>0</v>
      </c>
      <c r="AN1058" s="39">
        <f t="shared" si="222"/>
        <v>0</v>
      </c>
      <c r="AO1058" s="39">
        <v>0</v>
      </c>
      <c r="AP1058" s="39">
        <f t="shared" si="223"/>
        <v>0</v>
      </c>
      <c r="AQ1058" s="39"/>
      <c r="AR1058" s="39"/>
      <c r="AS1058" s="39">
        <f t="shared" si="224"/>
        <v>0</v>
      </c>
      <c r="AT1058" s="39">
        <f>SUM(AS1058+AS1059+AS1060)</f>
        <v>0</v>
      </c>
    </row>
    <row r="1059" spans="1:46">
      <c r="A1059" s="1"/>
      <c r="B1059" s="1" t="s">
        <v>431</v>
      </c>
      <c r="C1059" s="1" t="s">
        <v>76</v>
      </c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2">
        <f>(R1058)</f>
        <v>0</v>
      </c>
      <c r="S1059" s="39"/>
      <c r="T1059" s="39"/>
      <c r="U1059" s="39"/>
      <c r="V1059" s="39"/>
      <c r="W1059" s="39"/>
      <c r="X1059" s="39"/>
      <c r="Y1059" s="39"/>
      <c r="Z1059" s="39"/>
      <c r="AA1059" s="39"/>
      <c r="AB1059" s="39"/>
      <c r="AC1059" s="39"/>
      <c r="AD1059" s="39">
        <f t="shared" si="217"/>
        <v>0</v>
      </c>
      <c r="AE1059" s="39">
        <f>(D1058-R1058)</f>
        <v>0</v>
      </c>
      <c r="AF1059" s="39">
        <f t="shared" si="218"/>
        <v>0</v>
      </c>
      <c r="AG1059" s="39">
        <f t="shared" si="219"/>
        <v>0</v>
      </c>
      <c r="AH1059" s="40">
        <v>0.05</v>
      </c>
      <c r="AI1059" s="39">
        <f t="shared" si="220"/>
        <v>0</v>
      </c>
      <c r="AJ1059" s="39"/>
      <c r="AK1059" s="39">
        <f t="shared" si="221"/>
        <v>0</v>
      </c>
      <c r="AL1059" s="40">
        <v>0</v>
      </c>
      <c r="AM1059" s="39">
        <f t="shared" si="216"/>
        <v>0</v>
      </c>
      <c r="AN1059" s="39">
        <f t="shared" si="222"/>
        <v>0</v>
      </c>
      <c r="AO1059" s="39">
        <v>0</v>
      </c>
      <c r="AP1059" s="39">
        <f t="shared" si="223"/>
        <v>0</v>
      </c>
      <c r="AQ1059" s="39"/>
      <c r="AR1059" s="39"/>
      <c r="AS1059" s="39">
        <f t="shared" si="224"/>
        <v>0</v>
      </c>
      <c r="AT1059" s="41"/>
    </row>
    <row r="1060" spans="1:46">
      <c r="A1060" s="1"/>
      <c r="B1060" s="1" t="s">
        <v>431</v>
      </c>
      <c r="C1060" s="1" t="s">
        <v>70</v>
      </c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2">
        <f>R1058</f>
        <v>0</v>
      </c>
      <c r="S1060" s="39"/>
      <c r="T1060" s="39"/>
      <c r="U1060" s="39"/>
      <c r="V1060" s="39"/>
      <c r="W1060" s="39"/>
      <c r="X1060" s="39"/>
      <c r="Y1060" s="39"/>
      <c r="Z1060" s="39"/>
      <c r="AA1060" s="39"/>
      <c r="AB1060" s="39"/>
      <c r="AC1060" s="39"/>
      <c r="AD1060" s="39">
        <f t="shared" si="217"/>
        <v>0</v>
      </c>
      <c r="AE1060" s="39">
        <f>(D1058-R1058)</f>
        <v>0</v>
      </c>
      <c r="AF1060" s="39">
        <f t="shared" si="218"/>
        <v>0</v>
      </c>
      <c r="AG1060" s="39">
        <f t="shared" si="219"/>
        <v>0</v>
      </c>
      <c r="AH1060" s="40">
        <v>2.6499999999999999E-2</v>
      </c>
      <c r="AI1060" s="39">
        <f t="shared" si="220"/>
        <v>0</v>
      </c>
      <c r="AJ1060" s="39"/>
      <c r="AK1060" s="39">
        <f t="shared" si="221"/>
        <v>0</v>
      </c>
      <c r="AL1060" s="40">
        <v>0</v>
      </c>
      <c r="AM1060" s="39">
        <f t="shared" si="216"/>
        <v>0</v>
      </c>
      <c r="AN1060" s="39">
        <f t="shared" si="222"/>
        <v>0</v>
      </c>
      <c r="AO1060" s="39">
        <v>0</v>
      </c>
      <c r="AP1060" s="39">
        <f t="shared" si="223"/>
        <v>0</v>
      </c>
      <c r="AQ1060" s="39"/>
      <c r="AR1060" s="39"/>
      <c r="AS1060" s="39">
        <f t="shared" si="224"/>
        <v>0</v>
      </c>
      <c r="AT1060" s="41"/>
    </row>
    <row r="1061" spans="1:46">
      <c r="A1061" s="12"/>
      <c r="B1061" s="12" t="s">
        <v>432</v>
      </c>
      <c r="C1061" s="12" t="s">
        <v>66</v>
      </c>
      <c r="D1061" s="13"/>
      <c r="E1061" s="13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2">
        <f>SUM(E1061:P1061)</f>
        <v>0</v>
      </c>
      <c r="S1061" s="39"/>
      <c r="T1061" s="39"/>
      <c r="U1061" s="39"/>
      <c r="V1061" s="39"/>
      <c r="W1061" s="39"/>
      <c r="X1061" s="39"/>
      <c r="Y1061" s="39"/>
      <c r="Z1061" s="39"/>
      <c r="AA1061" s="39"/>
      <c r="AB1061" s="39"/>
      <c r="AC1061" s="39"/>
      <c r="AD1061" s="39">
        <f t="shared" si="217"/>
        <v>0</v>
      </c>
      <c r="AE1061" s="39">
        <f>(D1061-R1061)</f>
        <v>0</v>
      </c>
      <c r="AF1061" s="39">
        <f t="shared" si="218"/>
        <v>0</v>
      </c>
      <c r="AG1061" s="39">
        <f t="shared" si="219"/>
        <v>0</v>
      </c>
      <c r="AH1061" s="40">
        <v>2.9000000000000001E-2</v>
      </c>
      <c r="AI1061" s="39">
        <f t="shared" si="220"/>
        <v>0</v>
      </c>
      <c r="AJ1061" s="39"/>
      <c r="AK1061" s="39">
        <f t="shared" si="221"/>
        <v>0</v>
      </c>
      <c r="AL1061" s="40">
        <v>0.04</v>
      </c>
      <c r="AM1061" s="39">
        <f t="shared" si="216"/>
        <v>0</v>
      </c>
      <c r="AN1061" s="39">
        <f t="shared" si="222"/>
        <v>0</v>
      </c>
      <c r="AO1061" s="39">
        <v>0</v>
      </c>
      <c r="AP1061" s="39">
        <f t="shared" si="223"/>
        <v>0</v>
      </c>
      <c r="AQ1061" s="39"/>
      <c r="AR1061" s="39"/>
      <c r="AS1061" s="39">
        <f t="shared" si="224"/>
        <v>0</v>
      </c>
      <c r="AT1061" s="39">
        <f>SUM(AS1061+AS1062+AS1063)</f>
        <v>0</v>
      </c>
    </row>
    <row r="1062" spans="1:46">
      <c r="A1062" s="1"/>
      <c r="B1062" s="1" t="s">
        <v>432</v>
      </c>
      <c r="C1062" s="1" t="s">
        <v>76</v>
      </c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2">
        <f>(R1061)</f>
        <v>0</v>
      </c>
      <c r="S1062" s="39"/>
      <c r="T1062" s="39"/>
      <c r="U1062" s="39"/>
      <c r="V1062" s="39"/>
      <c r="W1062" s="39"/>
      <c r="X1062" s="39"/>
      <c r="Y1062" s="39"/>
      <c r="Z1062" s="39"/>
      <c r="AA1062" s="39"/>
      <c r="AB1062" s="39"/>
      <c r="AC1062" s="39"/>
      <c r="AD1062" s="39">
        <f t="shared" si="217"/>
        <v>0</v>
      </c>
      <c r="AE1062" s="39">
        <f>(D1061-R1061)</f>
        <v>0</v>
      </c>
      <c r="AF1062" s="39">
        <f t="shared" si="218"/>
        <v>0</v>
      </c>
      <c r="AG1062" s="39">
        <f t="shared" si="219"/>
        <v>0</v>
      </c>
      <c r="AH1062" s="40">
        <v>0.03</v>
      </c>
      <c r="AI1062" s="39">
        <f t="shared" si="220"/>
        <v>0</v>
      </c>
      <c r="AJ1062" s="39"/>
      <c r="AK1062" s="39">
        <f t="shared" si="221"/>
        <v>0</v>
      </c>
      <c r="AL1062" s="40">
        <v>3.3300000000000003E-2</v>
      </c>
      <c r="AM1062" s="39">
        <f t="shared" si="216"/>
        <v>0</v>
      </c>
      <c r="AN1062" s="39">
        <f t="shared" si="222"/>
        <v>0</v>
      </c>
      <c r="AO1062" s="39">
        <v>0</v>
      </c>
      <c r="AP1062" s="39">
        <f t="shared" si="223"/>
        <v>0</v>
      </c>
      <c r="AQ1062" s="39"/>
      <c r="AR1062" s="39"/>
      <c r="AS1062" s="39">
        <f t="shared" si="224"/>
        <v>0</v>
      </c>
      <c r="AT1062" s="41"/>
    </row>
    <row r="1063" spans="1:46">
      <c r="A1063" s="1"/>
      <c r="B1063" s="1" t="s">
        <v>432</v>
      </c>
      <c r="C1063" s="1" t="s">
        <v>70</v>
      </c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2">
        <f>R1061</f>
        <v>0</v>
      </c>
      <c r="S1063" s="39"/>
      <c r="T1063" s="39"/>
      <c r="U1063" s="39"/>
      <c r="V1063" s="39"/>
      <c r="W1063" s="39"/>
      <c r="X1063" s="39"/>
      <c r="Y1063" s="39"/>
      <c r="Z1063" s="39"/>
      <c r="AA1063" s="39"/>
      <c r="AB1063" s="39"/>
      <c r="AC1063" s="39"/>
      <c r="AD1063" s="39">
        <f t="shared" si="217"/>
        <v>0</v>
      </c>
      <c r="AE1063" s="39">
        <f>(D1061-R1061)</f>
        <v>0</v>
      </c>
      <c r="AF1063" s="39">
        <f t="shared" si="218"/>
        <v>0</v>
      </c>
      <c r="AG1063" s="39">
        <f t="shared" si="219"/>
        <v>0</v>
      </c>
      <c r="AH1063" s="40">
        <v>2.6499999999999999E-2</v>
      </c>
      <c r="AI1063" s="39">
        <f t="shared" si="220"/>
        <v>0</v>
      </c>
      <c r="AJ1063" s="39"/>
      <c r="AK1063" s="39">
        <f t="shared" si="221"/>
        <v>0</v>
      </c>
      <c r="AL1063" s="40">
        <v>0</v>
      </c>
      <c r="AM1063" s="39">
        <f t="shared" si="216"/>
        <v>0</v>
      </c>
      <c r="AN1063" s="39">
        <f t="shared" si="222"/>
        <v>0</v>
      </c>
      <c r="AO1063" s="39">
        <v>0</v>
      </c>
      <c r="AP1063" s="39">
        <f t="shared" si="223"/>
        <v>0</v>
      </c>
      <c r="AQ1063" s="39"/>
      <c r="AR1063" s="39"/>
      <c r="AS1063" s="39">
        <f t="shared" si="224"/>
        <v>0</v>
      </c>
      <c r="AT1063" s="41"/>
    </row>
    <row r="1064" spans="1:46">
      <c r="A1064" s="15"/>
      <c r="B1064" s="15" t="s">
        <v>433</v>
      </c>
      <c r="C1064" s="15" t="s">
        <v>66</v>
      </c>
      <c r="D1064" s="16"/>
      <c r="E1064" s="16"/>
      <c r="F1064" s="16"/>
      <c r="G1064" s="16"/>
      <c r="H1064" s="16"/>
      <c r="I1064" s="16"/>
      <c r="J1064" s="16"/>
      <c r="K1064" s="16"/>
      <c r="L1064" s="16"/>
      <c r="M1064" s="16"/>
      <c r="N1064" s="16"/>
      <c r="O1064" s="16"/>
      <c r="P1064" s="16"/>
      <c r="Q1064" s="16"/>
      <c r="R1064" s="2">
        <f>SUM(E1064:P1064)</f>
        <v>0</v>
      </c>
      <c r="S1064" s="39"/>
      <c r="T1064" s="39"/>
      <c r="U1064" s="39"/>
      <c r="V1064" s="39"/>
      <c r="W1064" s="39"/>
      <c r="X1064" s="39"/>
      <c r="Y1064" s="39"/>
      <c r="Z1064" s="39"/>
      <c r="AA1064" s="39"/>
      <c r="AB1064" s="39"/>
      <c r="AC1064" s="39"/>
      <c r="AD1064" s="39">
        <f t="shared" si="217"/>
        <v>0</v>
      </c>
      <c r="AE1064" s="39">
        <f>(D1064-R1064)</f>
        <v>0</v>
      </c>
      <c r="AF1064" s="39">
        <f t="shared" si="218"/>
        <v>0</v>
      </c>
      <c r="AG1064" s="39">
        <f t="shared" si="219"/>
        <v>0</v>
      </c>
      <c r="AH1064" s="40">
        <v>2.9000000000000001E-2</v>
      </c>
      <c r="AI1064" s="39">
        <f t="shared" si="220"/>
        <v>0</v>
      </c>
      <c r="AJ1064" s="39"/>
      <c r="AK1064" s="39">
        <f t="shared" si="221"/>
        <v>0</v>
      </c>
      <c r="AL1064" s="40">
        <v>0.04</v>
      </c>
      <c r="AM1064" s="39">
        <f t="shared" si="216"/>
        <v>0</v>
      </c>
      <c r="AN1064" s="39">
        <f t="shared" si="222"/>
        <v>0</v>
      </c>
      <c r="AO1064" s="39">
        <v>0</v>
      </c>
      <c r="AP1064" s="39">
        <f t="shared" si="223"/>
        <v>0</v>
      </c>
      <c r="AQ1064" s="39"/>
      <c r="AR1064" s="39"/>
      <c r="AS1064" s="39">
        <f t="shared" si="224"/>
        <v>0</v>
      </c>
      <c r="AT1064" s="39">
        <f>SUM(AS1064+AS1065)</f>
        <v>0</v>
      </c>
    </row>
    <row r="1065" spans="1:46">
      <c r="A1065" s="1"/>
      <c r="B1065" s="1" t="s">
        <v>433</v>
      </c>
      <c r="C1065" s="1" t="s">
        <v>70</v>
      </c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2">
        <f>(R1064)</f>
        <v>0</v>
      </c>
      <c r="S1065" s="39"/>
      <c r="T1065" s="39"/>
      <c r="U1065" s="39"/>
      <c r="V1065" s="39"/>
      <c r="W1065" s="39"/>
      <c r="X1065" s="39"/>
      <c r="Y1065" s="39"/>
      <c r="Z1065" s="39"/>
      <c r="AA1065" s="39"/>
      <c r="AB1065" s="39"/>
      <c r="AC1065" s="39"/>
      <c r="AD1065" s="39">
        <f t="shared" si="217"/>
        <v>0</v>
      </c>
      <c r="AE1065" s="39">
        <f>(D1064-R1064)</f>
        <v>0</v>
      </c>
      <c r="AF1065" s="39">
        <f t="shared" si="218"/>
        <v>0</v>
      </c>
      <c r="AG1065" s="39">
        <f t="shared" si="219"/>
        <v>0</v>
      </c>
      <c r="AH1065" s="40">
        <v>2.6499999999999999E-2</v>
      </c>
      <c r="AI1065" s="39">
        <f t="shared" si="220"/>
        <v>0</v>
      </c>
      <c r="AJ1065" s="39"/>
      <c r="AK1065" s="39">
        <f t="shared" si="221"/>
        <v>0</v>
      </c>
      <c r="AL1065" s="40">
        <v>0</v>
      </c>
      <c r="AM1065" s="39">
        <f t="shared" si="216"/>
        <v>0</v>
      </c>
      <c r="AN1065" s="39">
        <f t="shared" si="222"/>
        <v>0</v>
      </c>
      <c r="AO1065" s="39">
        <v>0</v>
      </c>
      <c r="AP1065" s="39">
        <f t="shared" si="223"/>
        <v>0</v>
      </c>
      <c r="AQ1065" s="39"/>
      <c r="AR1065" s="39"/>
      <c r="AS1065" s="39">
        <f t="shared" si="224"/>
        <v>0</v>
      </c>
      <c r="AT1065" s="41"/>
    </row>
    <row r="1066" spans="1:46">
      <c r="A1066" s="12"/>
      <c r="B1066" s="12" t="s">
        <v>434</v>
      </c>
      <c r="C1066" s="12" t="s">
        <v>66</v>
      </c>
      <c r="D1066" s="13"/>
      <c r="E1066" s="13"/>
      <c r="F1066" s="13"/>
      <c r="G1066" s="13"/>
      <c r="H1066" s="13"/>
      <c r="I1066" s="13"/>
      <c r="J1066" s="13"/>
      <c r="K1066" s="13"/>
      <c r="L1066" s="13"/>
      <c r="M1066" s="13"/>
      <c r="N1066" s="13"/>
      <c r="O1066" s="13"/>
      <c r="P1066" s="13"/>
      <c r="Q1066" s="13"/>
      <c r="R1066" s="2">
        <f>SUM(E1066:P1066)</f>
        <v>0</v>
      </c>
      <c r="S1066" s="39"/>
      <c r="T1066" s="39"/>
      <c r="U1066" s="39"/>
      <c r="V1066" s="39"/>
      <c r="W1066" s="39"/>
      <c r="X1066" s="39"/>
      <c r="Y1066" s="39"/>
      <c r="Z1066" s="39"/>
      <c r="AA1066" s="39"/>
      <c r="AB1066" s="39"/>
      <c r="AC1066" s="39"/>
      <c r="AD1066" s="39">
        <f t="shared" si="217"/>
        <v>0</v>
      </c>
      <c r="AE1066" s="39">
        <f>(D1066-R1066)</f>
        <v>0</v>
      </c>
      <c r="AF1066" s="39">
        <f t="shared" si="218"/>
        <v>0</v>
      </c>
      <c r="AG1066" s="39">
        <f t="shared" si="219"/>
        <v>0</v>
      </c>
      <c r="AH1066" s="40">
        <v>2.9000000000000001E-2</v>
      </c>
      <c r="AI1066" s="39">
        <f t="shared" si="220"/>
        <v>0</v>
      </c>
      <c r="AJ1066" s="39"/>
      <c r="AK1066" s="39">
        <f t="shared" si="221"/>
        <v>0</v>
      </c>
      <c r="AL1066" s="40">
        <v>0.04</v>
      </c>
      <c r="AM1066" s="39">
        <f t="shared" si="216"/>
        <v>0</v>
      </c>
      <c r="AN1066" s="39">
        <f t="shared" si="222"/>
        <v>0</v>
      </c>
      <c r="AO1066" s="39">
        <v>0</v>
      </c>
      <c r="AP1066" s="39">
        <f t="shared" si="223"/>
        <v>0</v>
      </c>
      <c r="AQ1066" s="39"/>
      <c r="AR1066" s="39"/>
      <c r="AS1066" s="39">
        <f t="shared" si="224"/>
        <v>0</v>
      </c>
      <c r="AT1066" s="39">
        <f>SUM(AS1066+AS1067+AS1068)</f>
        <v>0</v>
      </c>
    </row>
    <row r="1067" spans="1:46">
      <c r="A1067" s="1"/>
      <c r="B1067" s="1" t="s">
        <v>434</v>
      </c>
      <c r="C1067" s="1" t="s">
        <v>76</v>
      </c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2">
        <f>(R1066)</f>
        <v>0</v>
      </c>
      <c r="S1067" s="39"/>
      <c r="T1067" s="39"/>
      <c r="U1067" s="39"/>
      <c r="V1067" s="39"/>
      <c r="W1067" s="39"/>
      <c r="X1067" s="39"/>
      <c r="Y1067" s="39"/>
      <c r="Z1067" s="39"/>
      <c r="AA1067" s="39"/>
      <c r="AB1067" s="39"/>
      <c r="AC1067" s="39"/>
      <c r="AD1067" s="39">
        <f t="shared" si="217"/>
        <v>0</v>
      </c>
      <c r="AE1067" s="39">
        <f>(D1066-R1066)</f>
        <v>0</v>
      </c>
      <c r="AF1067" s="39">
        <f t="shared" si="218"/>
        <v>0</v>
      </c>
      <c r="AG1067" s="39">
        <f t="shared" si="219"/>
        <v>0</v>
      </c>
      <c r="AH1067" s="40">
        <v>0.03</v>
      </c>
      <c r="AI1067" s="39">
        <f t="shared" si="220"/>
        <v>0</v>
      </c>
      <c r="AJ1067" s="39"/>
      <c r="AK1067" s="39">
        <f t="shared" si="221"/>
        <v>0</v>
      </c>
      <c r="AL1067" s="40">
        <v>3.3300000000000003E-2</v>
      </c>
      <c r="AM1067" s="39">
        <f t="shared" si="216"/>
        <v>0</v>
      </c>
      <c r="AN1067" s="39">
        <f t="shared" si="222"/>
        <v>0</v>
      </c>
      <c r="AO1067" s="39">
        <v>0</v>
      </c>
      <c r="AP1067" s="39">
        <f t="shared" si="223"/>
        <v>0</v>
      </c>
      <c r="AQ1067" s="39"/>
      <c r="AR1067" s="39"/>
      <c r="AS1067" s="39">
        <f t="shared" si="224"/>
        <v>0</v>
      </c>
      <c r="AT1067" s="41"/>
    </row>
    <row r="1068" spans="1:46">
      <c r="A1068" s="1"/>
      <c r="B1068" s="1" t="s">
        <v>434</v>
      </c>
      <c r="C1068" s="1" t="s">
        <v>70</v>
      </c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2">
        <f>R1066</f>
        <v>0</v>
      </c>
      <c r="S1068" s="39"/>
      <c r="T1068" s="39"/>
      <c r="U1068" s="39"/>
      <c r="V1068" s="39"/>
      <c r="W1068" s="39"/>
      <c r="X1068" s="39"/>
      <c r="Y1068" s="39"/>
      <c r="Z1068" s="39"/>
      <c r="AA1068" s="39"/>
      <c r="AB1068" s="39"/>
      <c r="AC1068" s="39"/>
      <c r="AD1068" s="39">
        <f t="shared" si="217"/>
        <v>0</v>
      </c>
      <c r="AE1068" s="39">
        <f>(D1066-R1066)</f>
        <v>0</v>
      </c>
      <c r="AF1068" s="39">
        <f t="shared" si="218"/>
        <v>0</v>
      </c>
      <c r="AG1068" s="39">
        <f t="shared" si="219"/>
        <v>0</v>
      </c>
      <c r="AH1068" s="40">
        <v>0.02</v>
      </c>
      <c r="AI1068" s="39">
        <f t="shared" si="220"/>
        <v>0</v>
      </c>
      <c r="AJ1068" s="39"/>
      <c r="AK1068" s="39">
        <f t="shared" si="221"/>
        <v>0</v>
      </c>
      <c r="AL1068" s="40">
        <v>3.3300000000000003E-2</v>
      </c>
      <c r="AM1068" s="39">
        <f t="shared" si="216"/>
        <v>0</v>
      </c>
      <c r="AN1068" s="39">
        <f t="shared" si="222"/>
        <v>0</v>
      </c>
      <c r="AO1068" s="39">
        <v>0</v>
      </c>
      <c r="AP1068" s="39">
        <f t="shared" si="223"/>
        <v>0</v>
      </c>
      <c r="AQ1068" s="39"/>
      <c r="AR1068" s="39"/>
      <c r="AS1068" s="39">
        <f t="shared" si="224"/>
        <v>0</v>
      </c>
      <c r="AT1068" s="41"/>
    </row>
    <row r="1069" spans="1:46">
      <c r="A1069" s="17"/>
      <c r="B1069" s="17" t="s">
        <v>435</v>
      </c>
      <c r="C1069" s="17" t="s">
        <v>66</v>
      </c>
      <c r="D1069" s="18"/>
      <c r="E1069" s="18"/>
      <c r="F1069" s="18"/>
      <c r="G1069" s="18"/>
      <c r="H1069" s="18"/>
      <c r="I1069" s="18"/>
      <c r="J1069" s="18"/>
      <c r="K1069" s="18"/>
      <c r="L1069" s="18"/>
      <c r="M1069" s="18"/>
      <c r="N1069" s="18"/>
      <c r="O1069" s="18"/>
      <c r="P1069" s="18"/>
      <c r="Q1069" s="18"/>
      <c r="R1069" s="2">
        <f>SUM(E1069:P1069)</f>
        <v>0</v>
      </c>
      <c r="S1069" s="39"/>
      <c r="T1069" s="39"/>
      <c r="U1069" s="39"/>
      <c r="V1069" s="39"/>
      <c r="W1069" s="39"/>
      <c r="X1069" s="39"/>
      <c r="Y1069" s="39"/>
      <c r="Z1069" s="39"/>
      <c r="AA1069" s="39"/>
      <c r="AB1069" s="39"/>
      <c r="AC1069" s="39"/>
      <c r="AD1069" s="39">
        <f t="shared" si="217"/>
        <v>0</v>
      </c>
      <c r="AE1069" s="39">
        <f>(D1069-R1069)</f>
        <v>0</v>
      </c>
      <c r="AF1069" s="39">
        <f t="shared" si="218"/>
        <v>0</v>
      </c>
      <c r="AG1069" s="39">
        <f t="shared" si="219"/>
        <v>0</v>
      </c>
      <c r="AH1069" s="40">
        <v>2.9000000000000001E-2</v>
      </c>
      <c r="AI1069" s="39">
        <f t="shared" si="220"/>
        <v>0</v>
      </c>
      <c r="AJ1069" s="39"/>
      <c r="AK1069" s="39">
        <f t="shared" si="221"/>
        <v>0</v>
      </c>
      <c r="AL1069" s="40">
        <v>0.04</v>
      </c>
      <c r="AM1069" s="39">
        <f t="shared" si="216"/>
        <v>0</v>
      </c>
      <c r="AN1069" s="39">
        <f t="shared" si="222"/>
        <v>0</v>
      </c>
      <c r="AO1069" s="39">
        <v>0</v>
      </c>
      <c r="AP1069" s="39">
        <f t="shared" si="223"/>
        <v>0</v>
      </c>
      <c r="AQ1069" s="39"/>
      <c r="AR1069" s="39"/>
      <c r="AS1069" s="39">
        <f t="shared" si="224"/>
        <v>0</v>
      </c>
      <c r="AT1069" s="39">
        <f>SUM(AS1069+AS1070+AS1071)</f>
        <v>0</v>
      </c>
    </row>
    <row r="1070" spans="1:46">
      <c r="A1070" s="1"/>
      <c r="B1070" s="1" t="s">
        <v>435</v>
      </c>
      <c r="C1070" s="1" t="s">
        <v>76</v>
      </c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2">
        <f>(R1069)</f>
        <v>0</v>
      </c>
      <c r="S1070" s="39"/>
      <c r="T1070" s="39"/>
      <c r="U1070" s="39"/>
      <c r="V1070" s="39"/>
      <c r="W1070" s="39"/>
      <c r="X1070" s="39"/>
      <c r="Y1070" s="39"/>
      <c r="Z1070" s="39"/>
      <c r="AA1070" s="39"/>
      <c r="AB1070" s="39"/>
      <c r="AC1070" s="39"/>
      <c r="AD1070" s="39">
        <f t="shared" si="217"/>
        <v>0</v>
      </c>
      <c r="AE1070" s="39">
        <f>(D1069-R1069)</f>
        <v>0</v>
      </c>
      <c r="AF1070" s="39">
        <f t="shared" si="218"/>
        <v>0</v>
      </c>
      <c r="AG1070" s="39">
        <f t="shared" si="219"/>
        <v>0</v>
      </c>
      <c r="AH1070" s="40">
        <v>0.03</v>
      </c>
      <c r="AI1070" s="39">
        <f t="shared" si="220"/>
        <v>0</v>
      </c>
      <c r="AJ1070" s="39"/>
      <c r="AK1070" s="39">
        <f t="shared" si="221"/>
        <v>0</v>
      </c>
      <c r="AL1070" s="40">
        <v>3.3300000000000003E-2</v>
      </c>
      <c r="AM1070" s="39">
        <f t="shared" si="216"/>
        <v>0</v>
      </c>
      <c r="AN1070" s="39">
        <f t="shared" si="222"/>
        <v>0</v>
      </c>
      <c r="AO1070" s="39">
        <v>0</v>
      </c>
      <c r="AP1070" s="39">
        <f t="shared" si="223"/>
        <v>0</v>
      </c>
      <c r="AQ1070" s="39"/>
      <c r="AR1070" s="39"/>
      <c r="AS1070" s="39">
        <f t="shared" si="224"/>
        <v>0</v>
      </c>
      <c r="AT1070" s="41"/>
    </row>
    <row r="1071" spans="1:46">
      <c r="A1071" s="1"/>
      <c r="B1071" s="1" t="s">
        <v>435</v>
      </c>
      <c r="C1071" s="1" t="s">
        <v>70</v>
      </c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2">
        <f>R1069</f>
        <v>0</v>
      </c>
      <c r="S1071" s="39"/>
      <c r="T1071" s="39"/>
      <c r="U1071" s="39"/>
      <c r="V1071" s="39"/>
      <c r="W1071" s="39"/>
      <c r="X1071" s="39"/>
      <c r="Y1071" s="39"/>
      <c r="Z1071" s="39"/>
      <c r="AA1071" s="39"/>
      <c r="AB1071" s="39"/>
      <c r="AC1071" s="39"/>
      <c r="AD1071" s="39">
        <f t="shared" si="217"/>
        <v>0</v>
      </c>
      <c r="AE1071" s="39">
        <f>(D1069-R1069)</f>
        <v>0</v>
      </c>
      <c r="AF1071" s="39">
        <f t="shared" si="218"/>
        <v>0</v>
      </c>
      <c r="AG1071" s="39">
        <f t="shared" si="219"/>
        <v>0</v>
      </c>
      <c r="AH1071" s="40">
        <v>0.02</v>
      </c>
      <c r="AI1071" s="39">
        <f t="shared" si="220"/>
        <v>0</v>
      </c>
      <c r="AJ1071" s="39"/>
      <c r="AK1071" s="39">
        <f t="shared" si="221"/>
        <v>0</v>
      </c>
      <c r="AL1071" s="40">
        <v>3.3300000000000003E-2</v>
      </c>
      <c r="AM1071" s="39">
        <f t="shared" si="216"/>
        <v>0</v>
      </c>
      <c r="AN1071" s="39">
        <f t="shared" si="222"/>
        <v>0</v>
      </c>
      <c r="AO1071" s="39">
        <v>0</v>
      </c>
      <c r="AP1071" s="39">
        <f t="shared" si="223"/>
        <v>0</v>
      </c>
      <c r="AQ1071" s="39"/>
      <c r="AR1071" s="39"/>
      <c r="AS1071" s="39">
        <f t="shared" si="224"/>
        <v>0</v>
      </c>
      <c r="AT1071" s="41"/>
    </row>
    <row r="1072" spans="1:46">
      <c r="A1072" s="17"/>
      <c r="B1072" s="17" t="s">
        <v>436</v>
      </c>
      <c r="C1072" s="17" t="s">
        <v>66</v>
      </c>
      <c r="D1072" s="18"/>
      <c r="E1072" s="18"/>
      <c r="F1072" s="18"/>
      <c r="G1072" s="18"/>
      <c r="H1072" s="18"/>
      <c r="I1072" s="18"/>
      <c r="J1072" s="18"/>
      <c r="K1072" s="18"/>
      <c r="L1072" s="18"/>
      <c r="M1072" s="18"/>
      <c r="N1072" s="18"/>
      <c r="O1072" s="18"/>
      <c r="P1072" s="18"/>
      <c r="Q1072" s="18"/>
      <c r="R1072" s="2">
        <f>SUM(E1072:P1072)</f>
        <v>0</v>
      </c>
      <c r="S1072" s="39"/>
      <c r="T1072" s="39"/>
      <c r="U1072" s="39"/>
      <c r="V1072" s="39"/>
      <c r="W1072" s="39"/>
      <c r="X1072" s="39"/>
      <c r="Y1072" s="39"/>
      <c r="Z1072" s="39"/>
      <c r="AA1072" s="39"/>
      <c r="AB1072" s="39"/>
      <c r="AC1072" s="39"/>
      <c r="AD1072" s="39">
        <f t="shared" si="217"/>
        <v>0</v>
      </c>
      <c r="AE1072" s="39">
        <f>(D1072-R1072)</f>
        <v>0</v>
      </c>
      <c r="AF1072" s="39">
        <f t="shared" si="218"/>
        <v>0</v>
      </c>
      <c r="AG1072" s="39">
        <f t="shared" si="219"/>
        <v>0</v>
      </c>
      <c r="AH1072" s="40">
        <v>2.9000000000000001E-2</v>
      </c>
      <c r="AI1072" s="39">
        <f t="shared" si="220"/>
        <v>0</v>
      </c>
      <c r="AJ1072" s="39"/>
      <c r="AK1072" s="39">
        <f t="shared" si="221"/>
        <v>0</v>
      </c>
      <c r="AL1072" s="40">
        <v>0.04</v>
      </c>
      <c r="AM1072" s="39">
        <f t="shared" si="216"/>
        <v>0</v>
      </c>
      <c r="AN1072" s="39">
        <f t="shared" si="222"/>
        <v>0</v>
      </c>
      <c r="AO1072" s="39">
        <v>0</v>
      </c>
      <c r="AP1072" s="39">
        <f t="shared" si="223"/>
        <v>0</v>
      </c>
      <c r="AQ1072" s="39"/>
      <c r="AR1072" s="39"/>
      <c r="AS1072" s="39">
        <f t="shared" si="224"/>
        <v>0</v>
      </c>
      <c r="AT1072" s="39">
        <f>SUM(AS1072+AS1073)</f>
        <v>0</v>
      </c>
    </row>
    <row r="1073" spans="1:46">
      <c r="A1073" s="1"/>
      <c r="B1073" s="1" t="s">
        <v>436</v>
      </c>
      <c r="C1073" s="1" t="s">
        <v>70</v>
      </c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2">
        <f>(R1072)</f>
        <v>0</v>
      </c>
      <c r="S1073" s="39"/>
      <c r="T1073" s="39"/>
      <c r="U1073" s="39"/>
      <c r="V1073" s="39"/>
      <c r="W1073" s="39"/>
      <c r="X1073" s="39"/>
      <c r="Y1073" s="39"/>
      <c r="Z1073" s="39"/>
      <c r="AA1073" s="39"/>
      <c r="AB1073" s="39"/>
      <c r="AC1073" s="39"/>
      <c r="AD1073" s="39">
        <f t="shared" si="217"/>
        <v>0</v>
      </c>
      <c r="AE1073" s="39">
        <f>(D1072-R1072)</f>
        <v>0</v>
      </c>
      <c r="AF1073" s="39">
        <f t="shared" si="218"/>
        <v>0</v>
      </c>
      <c r="AG1073" s="39">
        <f t="shared" si="219"/>
        <v>0</v>
      </c>
      <c r="AH1073" s="40">
        <v>0.02</v>
      </c>
      <c r="AI1073" s="39">
        <f t="shared" si="220"/>
        <v>0</v>
      </c>
      <c r="AJ1073" s="39"/>
      <c r="AK1073" s="39">
        <f t="shared" si="221"/>
        <v>0</v>
      </c>
      <c r="AL1073" s="40">
        <v>3.3300000000000003E-2</v>
      </c>
      <c r="AM1073" s="39">
        <f t="shared" si="216"/>
        <v>0</v>
      </c>
      <c r="AN1073" s="39">
        <f t="shared" si="222"/>
        <v>0</v>
      </c>
      <c r="AO1073" s="39">
        <v>0</v>
      </c>
      <c r="AP1073" s="39">
        <f t="shared" si="223"/>
        <v>0</v>
      </c>
      <c r="AQ1073" s="39"/>
      <c r="AR1073" s="39"/>
      <c r="AS1073" s="39">
        <f t="shared" si="224"/>
        <v>0</v>
      </c>
      <c r="AT1073" s="41"/>
    </row>
    <row r="1074" spans="1:46">
      <c r="A1074" s="12"/>
      <c r="B1074" s="12" t="s">
        <v>437</v>
      </c>
      <c r="C1074" s="12" t="s">
        <v>66</v>
      </c>
      <c r="D1074" s="13"/>
      <c r="E1074" s="13"/>
      <c r="F1074" s="13"/>
      <c r="G1074" s="13"/>
      <c r="H1074" s="13"/>
      <c r="I1074" s="13"/>
      <c r="J1074" s="13"/>
      <c r="K1074" s="13"/>
      <c r="L1074" s="13"/>
      <c r="M1074" s="13"/>
      <c r="N1074" s="13"/>
      <c r="O1074" s="13"/>
      <c r="P1074" s="13"/>
      <c r="Q1074" s="13"/>
      <c r="R1074" s="2">
        <f>SUM(E1074:P1074)</f>
        <v>0</v>
      </c>
      <c r="S1074" s="39"/>
      <c r="T1074" s="39"/>
      <c r="U1074" s="39"/>
      <c r="V1074" s="39"/>
      <c r="W1074" s="39"/>
      <c r="X1074" s="39"/>
      <c r="Y1074" s="39"/>
      <c r="Z1074" s="39"/>
      <c r="AA1074" s="39"/>
      <c r="AB1074" s="39"/>
      <c r="AC1074" s="39"/>
      <c r="AD1074" s="39">
        <f t="shared" si="217"/>
        <v>0</v>
      </c>
      <c r="AE1074" s="39">
        <f>(D1074-R1074)</f>
        <v>0</v>
      </c>
      <c r="AF1074" s="39">
        <f t="shared" si="218"/>
        <v>0</v>
      </c>
      <c r="AG1074" s="39">
        <f t="shared" si="219"/>
        <v>0</v>
      </c>
      <c r="AH1074" s="40">
        <v>2.9000000000000001E-2</v>
      </c>
      <c r="AI1074" s="39">
        <f t="shared" si="220"/>
        <v>0</v>
      </c>
      <c r="AJ1074" s="39"/>
      <c r="AK1074" s="39">
        <f t="shared" si="221"/>
        <v>0</v>
      </c>
      <c r="AL1074" s="40">
        <v>0.04</v>
      </c>
      <c r="AM1074" s="39">
        <f t="shared" si="216"/>
        <v>0</v>
      </c>
      <c r="AN1074" s="39">
        <f t="shared" si="222"/>
        <v>0</v>
      </c>
      <c r="AO1074" s="39">
        <v>0</v>
      </c>
      <c r="AP1074" s="39">
        <f t="shared" si="223"/>
        <v>0</v>
      </c>
      <c r="AQ1074" s="39"/>
      <c r="AR1074" s="39"/>
      <c r="AS1074" s="39">
        <f t="shared" si="224"/>
        <v>0</v>
      </c>
      <c r="AT1074" s="39">
        <f>SUM(AS1074+AS1075+AS1076)</f>
        <v>0</v>
      </c>
    </row>
    <row r="1075" spans="1:46">
      <c r="A1075" s="1"/>
      <c r="B1075" s="1" t="s">
        <v>437</v>
      </c>
      <c r="C1075" s="1" t="s">
        <v>76</v>
      </c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2">
        <f>(R1074)</f>
        <v>0</v>
      </c>
      <c r="S1075" s="39"/>
      <c r="T1075" s="39"/>
      <c r="U1075" s="39"/>
      <c r="V1075" s="39"/>
      <c r="W1075" s="39"/>
      <c r="X1075" s="39"/>
      <c r="Y1075" s="39"/>
      <c r="Z1075" s="39"/>
      <c r="AA1075" s="39"/>
      <c r="AB1075" s="39"/>
      <c r="AC1075" s="39"/>
      <c r="AD1075" s="39">
        <f t="shared" si="217"/>
        <v>0</v>
      </c>
      <c r="AE1075" s="39">
        <f>(D1074-R1074)</f>
        <v>0</v>
      </c>
      <c r="AF1075" s="39">
        <f t="shared" si="218"/>
        <v>0</v>
      </c>
      <c r="AG1075" s="39">
        <f t="shared" si="219"/>
        <v>0</v>
      </c>
      <c r="AH1075" s="40">
        <v>0.05</v>
      </c>
      <c r="AI1075" s="39">
        <f t="shared" si="220"/>
        <v>0</v>
      </c>
      <c r="AJ1075" s="39"/>
      <c r="AK1075" s="39">
        <f t="shared" si="221"/>
        <v>0</v>
      </c>
      <c r="AL1075" s="40">
        <v>0</v>
      </c>
      <c r="AM1075" s="39">
        <f t="shared" si="216"/>
        <v>0</v>
      </c>
      <c r="AN1075" s="39">
        <f t="shared" si="222"/>
        <v>0</v>
      </c>
      <c r="AO1075" s="39">
        <v>0</v>
      </c>
      <c r="AP1075" s="39">
        <f t="shared" si="223"/>
        <v>0</v>
      </c>
      <c r="AQ1075" s="39"/>
      <c r="AR1075" s="39"/>
      <c r="AS1075" s="39">
        <f t="shared" si="224"/>
        <v>0</v>
      </c>
      <c r="AT1075" s="41"/>
    </row>
    <row r="1076" spans="1:46">
      <c r="A1076" s="1"/>
      <c r="B1076" s="1" t="s">
        <v>437</v>
      </c>
      <c r="C1076" s="1" t="s">
        <v>70</v>
      </c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2">
        <f>R1074</f>
        <v>0</v>
      </c>
      <c r="S1076" s="39"/>
      <c r="T1076" s="39"/>
      <c r="U1076" s="39"/>
      <c r="V1076" s="39"/>
      <c r="W1076" s="39"/>
      <c r="X1076" s="39"/>
      <c r="Y1076" s="39"/>
      <c r="Z1076" s="39"/>
      <c r="AA1076" s="39"/>
      <c r="AB1076" s="39"/>
      <c r="AC1076" s="39"/>
      <c r="AD1076" s="39">
        <f t="shared" si="217"/>
        <v>0</v>
      </c>
      <c r="AE1076" s="39">
        <f>(D1074-R1074)</f>
        <v>0</v>
      </c>
      <c r="AF1076" s="39">
        <f t="shared" si="218"/>
        <v>0</v>
      </c>
      <c r="AG1076" s="39">
        <f t="shared" si="219"/>
        <v>0</v>
      </c>
      <c r="AH1076" s="40">
        <v>1.2999999999999999E-2</v>
      </c>
      <c r="AI1076" s="39">
        <f t="shared" si="220"/>
        <v>0</v>
      </c>
      <c r="AJ1076" s="39"/>
      <c r="AK1076" s="39">
        <f t="shared" si="221"/>
        <v>0</v>
      </c>
      <c r="AL1076" s="40">
        <v>3.3300000000000003E-2</v>
      </c>
      <c r="AM1076" s="39">
        <f>MIN((AK1076*AL1076),200)</f>
        <v>0</v>
      </c>
      <c r="AN1076" s="39">
        <f t="shared" si="222"/>
        <v>0</v>
      </c>
      <c r="AO1076" s="39">
        <v>0</v>
      </c>
      <c r="AP1076" s="39">
        <f t="shared" si="223"/>
        <v>0</v>
      </c>
      <c r="AQ1076" s="39"/>
      <c r="AR1076" s="39"/>
      <c r="AS1076" s="39">
        <f t="shared" si="224"/>
        <v>0</v>
      </c>
      <c r="AT1076" s="41"/>
    </row>
    <row r="1077" spans="1:46">
      <c r="A1077" s="15"/>
      <c r="B1077" s="15" t="s">
        <v>438</v>
      </c>
      <c r="C1077" s="15" t="s">
        <v>66</v>
      </c>
      <c r="D1077" s="16"/>
      <c r="E1077" s="16"/>
      <c r="F1077" s="16"/>
      <c r="G1077" s="16"/>
      <c r="H1077" s="16"/>
      <c r="I1077" s="16"/>
      <c r="J1077" s="16"/>
      <c r="K1077" s="16"/>
      <c r="L1077" s="16"/>
      <c r="M1077" s="16"/>
      <c r="N1077" s="16"/>
      <c r="O1077" s="16"/>
      <c r="P1077" s="16"/>
      <c r="Q1077" s="16"/>
      <c r="R1077" s="2">
        <f>SUM(E1077:P1077)</f>
        <v>0</v>
      </c>
      <c r="S1077" s="39"/>
      <c r="T1077" s="39"/>
      <c r="U1077" s="39"/>
      <c r="V1077" s="39"/>
      <c r="W1077" s="39"/>
      <c r="X1077" s="39"/>
      <c r="Y1077" s="39"/>
      <c r="Z1077" s="39"/>
      <c r="AA1077" s="39"/>
      <c r="AB1077" s="39"/>
      <c r="AC1077" s="39"/>
      <c r="AD1077" s="39">
        <f t="shared" si="217"/>
        <v>0</v>
      </c>
      <c r="AE1077" s="39">
        <f>(D1077-R1077)</f>
        <v>0</v>
      </c>
      <c r="AF1077" s="39">
        <f t="shared" si="218"/>
        <v>0</v>
      </c>
      <c r="AG1077" s="39">
        <f t="shared" si="219"/>
        <v>0</v>
      </c>
      <c r="AH1077" s="40">
        <v>2.9000000000000001E-2</v>
      </c>
      <c r="AI1077" s="39">
        <f t="shared" si="220"/>
        <v>0</v>
      </c>
      <c r="AJ1077" s="39"/>
      <c r="AK1077" s="39">
        <f t="shared" si="221"/>
        <v>0</v>
      </c>
      <c r="AL1077" s="40">
        <v>0.04</v>
      </c>
      <c r="AM1077" s="39">
        <f t="shared" si="216"/>
        <v>0</v>
      </c>
      <c r="AN1077" s="39">
        <f t="shared" si="222"/>
        <v>0</v>
      </c>
      <c r="AO1077" s="39">
        <v>0</v>
      </c>
      <c r="AP1077" s="39">
        <f t="shared" si="223"/>
        <v>0</v>
      </c>
      <c r="AQ1077" s="39"/>
      <c r="AR1077" s="39"/>
      <c r="AS1077" s="39">
        <f t="shared" si="224"/>
        <v>0</v>
      </c>
      <c r="AT1077" s="39">
        <f>SUM(AS1077+AS1078+AS1079)</f>
        <v>0</v>
      </c>
    </row>
    <row r="1078" spans="1:46">
      <c r="A1078" s="1"/>
      <c r="B1078" s="1" t="s">
        <v>438</v>
      </c>
      <c r="C1078" s="1" t="s">
        <v>76</v>
      </c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2">
        <f>(R1077)</f>
        <v>0</v>
      </c>
      <c r="S1078" s="39"/>
      <c r="T1078" s="39"/>
      <c r="U1078" s="39"/>
      <c r="V1078" s="39"/>
      <c r="W1078" s="39"/>
      <c r="X1078" s="39"/>
      <c r="Y1078" s="39"/>
      <c r="Z1078" s="39"/>
      <c r="AA1078" s="39"/>
      <c r="AB1078" s="39"/>
      <c r="AC1078" s="39"/>
      <c r="AD1078" s="39">
        <f t="shared" si="217"/>
        <v>0</v>
      </c>
      <c r="AE1078" s="39">
        <f>(D1077-R1077)</f>
        <v>0</v>
      </c>
      <c r="AF1078" s="39">
        <f t="shared" si="218"/>
        <v>0</v>
      </c>
      <c r="AG1078" s="39">
        <f t="shared" si="219"/>
        <v>0</v>
      </c>
      <c r="AH1078" s="40">
        <v>0.04</v>
      </c>
      <c r="AI1078" s="39">
        <f t="shared" si="220"/>
        <v>0</v>
      </c>
      <c r="AJ1078" s="39"/>
      <c r="AK1078" s="39">
        <f t="shared" si="221"/>
        <v>0</v>
      </c>
      <c r="AL1078" s="40">
        <v>3.3300000000000003E-2</v>
      </c>
      <c r="AM1078" s="39">
        <f t="shared" si="216"/>
        <v>0</v>
      </c>
      <c r="AN1078" s="39">
        <f t="shared" si="222"/>
        <v>0</v>
      </c>
      <c r="AO1078" s="39">
        <v>0</v>
      </c>
      <c r="AP1078" s="39">
        <f t="shared" si="223"/>
        <v>0</v>
      </c>
      <c r="AQ1078" s="39"/>
      <c r="AR1078" s="39"/>
      <c r="AS1078" s="39">
        <f t="shared" si="224"/>
        <v>0</v>
      </c>
      <c r="AT1078" s="41"/>
    </row>
    <row r="1079" spans="1:46">
      <c r="A1079" s="1"/>
      <c r="B1079" s="1" t="s">
        <v>438</v>
      </c>
      <c r="C1079" s="1" t="s">
        <v>70</v>
      </c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2">
        <f>R1077</f>
        <v>0</v>
      </c>
      <c r="S1079" s="39"/>
      <c r="T1079" s="39"/>
      <c r="U1079" s="39"/>
      <c r="V1079" s="39"/>
      <c r="W1079" s="39"/>
      <c r="X1079" s="39"/>
      <c r="Y1079" s="39"/>
      <c r="Z1079" s="39"/>
      <c r="AA1079" s="39"/>
      <c r="AB1079" s="39"/>
      <c r="AC1079" s="39"/>
      <c r="AD1079" s="39">
        <f t="shared" si="217"/>
        <v>0</v>
      </c>
      <c r="AE1079" s="39">
        <f>(D1077-R1077)</f>
        <v>0</v>
      </c>
      <c r="AF1079" s="39">
        <f t="shared" si="218"/>
        <v>0</v>
      </c>
      <c r="AG1079" s="39">
        <f t="shared" si="219"/>
        <v>0</v>
      </c>
      <c r="AH1079" s="40">
        <v>1.2999999999999999E-2</v>
      </c>
      <c r="AI1079" s="39">
        <f t="shared" si="220"/>
        <v>0</v>
      </c>
      <c r="AJ1079" s="39"/>
      <c r="AK1079" s="39">
        <f t="shared" si="221"/>
        <v>0</v>
      </c>
      <c r="AL1079" s="40">
        <v>3.3300000000000003E-2</v>
      </c>
      <c r="AM1079" s="39">
        <f>MIN((AK1079*AL1079),200)</f>
        <v>0</v>
      </c>
      <c r="AN1079" s="39">
        <f t="shared" si="222"/>
        <v>0</v>
      </c>
      <c r="AO1079" s="39">
        <v>0</v>
      </c>
      <c r="AP1079" s="39">
        <f t="shared" si="223"/>
        <v>0</v>
      </c>
      <c r="AQ1079" s="39"/>
      <c r="AR1079" s="39"/>
      <c r="AS1079" s="39">
        <f t="shared" si="224"/>
        <v>0</v>
      </c>
      <c r="AT1079" s="41"/>
    </row>
    <row r="1080" spans="1:46">
      <c r="A1080" s="17"/>
      <c r="B1080" s="17" t="s">
        <v>439</v>
      </c>
      <c r="C1080" s="17" t="s">
        <v>66</v>
      </c>
      <c r="D1080" s="18"/>
      <c r="E1080" s="18"/>
      <c r="F1080" s="18"/>
      <c r="G1080" s="18"/>
      <c r="H1080" s="18"/>
      <c r="I1080" s="18"/>
      <c r="J1080" s="18"/>
      <c r="K1080" s="18"/>
      <c r="L1080" s="18"/>
      <c r="M1080" s="18"/>
      <c r="N1080" s="18"/>
      <c r="O1080" s="18"/>
      <c r="P1080" s="18"/>
      <c r="Q1080" s="18"/>
      <c r="R1080" s="2">
        <f>SUM(E1080:P1080)</f>
        <v>0</v>
      </c>
      <c r="S1080" s="39"/>
      <c r="T1080" s="39"/>
      <c r="U1080" s="39"/>
      <c r="V1080" s="39"/>
      <c r="W1080" s="39"/>
      <c r="X1080" s="39"/>
      <c r="Y1080" s="39"/>
      <c r="Z1080" s="39"/>
      <c r="AA1080" s="39"/>
      <c r="AB1080" s="39"/>
      <c r="AC1080" s="39"/>
      <c r="AD1080" s="39">
        <f t="shared" si="217"/>
        <v>0</v>
      </c>
      <c r="AE1080" s="39">
        <f>(D1080-R1080)</f>
        <v>0</v>
      </c>
      <c r="AF1080" s="39">
        <f t="shared" si="218"/>
        <v>0</v>
      </c>
      <c r="AG1080" s="39">
        <f t="shared" si="219"/>
        <v>0</v>
      </c>
      <c r="AH1080" s="40">
        <v>2.9000000000000001E-2</v>
      </c>
      <c r="AI1080" s="39">
        <f t="shared" si="220"/>
        <v>0</v>
      </c>
      <c r="AJ1080" s="39"/>
      <c r="AK1080" s="39">
        <f t="shared" si="221"/>
        <v>0</v>
      </c>
      <c r="AL1080" s="40">
        <v>0.04</v>
      </c>
      <c r="AM1080" s="39">
        <f t="shared" si="216"/>
        <v>0</v>
      </c>
      <c r="AN1080" s="39">
        <f t="shared" si="222"/>
        <v>0</v>
      </c>
      <c r="AO1080" s="39">
        <v>0</v>
      </c>
      <c r="AP1080" s="39">
        <f t="shared" si="223"/>
        <v>0</v>
      </c>
      <c r="AQ1080" s="39"/>
      <c r="AR1080" s="39"/>
      <c r="AS1080" s="39">
        <f t="shared" si="224"/>
        <v>0</v>
      </c>
      <c r="AT1080" s="39">
        <f>SUM(AS1080+AS1081+AS1082)</f>
        <v>0</v>
      </c>
    </row>
    <row r="1081" spans="1:46">
      <c r="A1081" s="1"/>
      <c r="B1081" s="1" t="s">
        <v>439</v>
      </c>
      <c r="C1081" s="1" t="s">
        <v>76</v>
      </c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2">
        <f>(R1080)</f>
        <v>0</v>
      </c>
      <c r="S1081" s="39"/>
      <c r="T1081" s="39"/>
      <c r="U1081" s="39"/>
      <c r="V1081" s="39"/>
      <c r="W1081" s="39"/>
      <c r="X1081" s="39"/>
      <c r="Y1081" s="39"/>
      <c r="Z1081" s="39"/>
      <c r="AA1081" s="39"/>
      <c r="AB1081" s="39"/>
      <c r="AC1081" s="39"/>
      <c r="AD1081" s="39">
        <f t="shared" si="217"/>
        <v>0</v>
      </c>
      <c r="AE1081" s="39">
        <f>(D1080-R1080)</f>
        <v>0</v>
      </c>
      <c r="AF1081" s="39">
        <f t="shared" si="218"/>
        <v>0</v>
      </c>
      <c r="AG1081" s="39">
        <f t="shared" si="219"/>
        <v>0</v>
      </c>
      <c r="AH1081" s="40">
        <v>0.05</v>
      </c>
      <c r="AI1081" s="39">
        <f t="shared" si="220"/>
        <v>0</v>
      </c>
      <c r="AJ1081" s="39"/>
      <c r="AK1081" s="39">
        <f t="shared" si="221"/>
        <v>0</v>
      </c>
      <c r="AL1081" s="40">
        <v>3.3300000000000003E-2</v>
      </c>
      <c r="AM1081" s="39">
        <f t="shared" si="216"/>
        <v>0</v>
      </c>
      <c r="AN1081" s="39">
        <f t="shared" si="222"/>
        <v>0</v>
      </c>
      <c r="AO1081" s="39">
        <v>0</v>
      </c>
      <c r="AP1081" s="39">
        <f t="shared" si="223"/>
        <v>0</v>
      </c>
      <c r="AQ1081" s="39"/>
      <c r="AR1081" s="39"/>
      <c r="AS1081" s="39">
        <f t="shared" si="224"/>
        <v>0</v>
      </c>
      <c r="AT1081" s="41"/>
    </row>
    <row r="1082" spans="1:46">
      <c r="A1082" s="1"/>
      <c r="B1082" s="1" t="s">
        <v>439</v>
      </c>
      <c r="C1082" s="1" t="s">
        <v>70</v>
      </c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2">
        <f>R1080</f>
        <v>0</v>
      </c>
      <c r="S1082" s="39"/>
      <c r="T1082" s="39"/>
      <c r="U1082" s="39"/>
      <c r="V1082" s="39"/>
      <c r="W1082" s="39"/>
      <c r="X1082" s="39"/>
      <c r="Y1082" s="39"/>
      <c r="Z1082" s="39"/>
      <c r="AA1082" s="39"/>
      <c r="AB1082" s="39"/>
      <c r="AC1082" s="39"/>
      <c r="AD1082" s="39">
        <f t="shared" si="217"/>
        <v>0</v>
      </c>
      <c r="AE1082" s="39">
        <f>(D1080-R1080)</f>
        <v>0</v>
      </c>
      <c r="AF1082" s="39">
        <f t="shared" si="218"/>
        <v>0</v>
      </c>
      <c r="AG1082" s="39">
        <f t="shared" si="219"/>
        <v>0</v>
      </c>
      <c r="AH1082" s="40">
        <v>1.2999999999999999E-2</v>
      </c>
      <c r="AI1082" s="39">
        <f t="shared" si="220"/>
        <v>0</v>
      </c>
      <c r="AJ1082" s="39"/>
      <c r="AK1082" s="39">
        <f t="shared" si="221"/>
        <v>0</v>
      </c>
      <c r="AL1082" s="40">
        <v>3.3300000000000003E-2</v>
      </c>
      <c r="AM1082" s="39">
        <f>MIN((AK1082*AL1082),200)</f>
        <v>0</v>
      </c>
      <c r="AN1082" s="39">
        <f t="shared" si="222"/>
        <v>0</v>
      </c>
      <c r="AO1082" s="39">
        <v>0</v>
      </c>
      <c r="AP1082" s="39">
        <f t="shared" si="223"/>
        <v>0</v>
      </c>
      <c r="AQ1082" s="39"/>
      <c r="AR1082" s="39"/>
      <c r="AS1082" s="39">
        <f t="shared" si="224"/>
        <v>0</v>
      </c>
      <c r="AT1082" s="41"/>
    </row>
    <row r="1083" spans="1:46">
      <c r="A1083" s="12"/>
      <c r="B1083" s="12" t="s">
        <v>440</v>
      </c>
      <c r="C1083" s="12" t="s">
        <v>66</v>
      </c>
      <c r="D1083" s="13"/>
      <c r="E1083" s="13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2">
        <f>SUM(E1083:P1083)</f>
        <v>0</v>
      </c>
      <c r="S1083" s="39"/>
      <c r="T1083" s="39"/>
      <c r="U1083" s="39"/>
      <c r="V1083" s="39"/>
      <c r="W1083" s="39"/>
      <c r="X1083" s="39"/>
      <c r="Y1083" s="39"/>
      <c r="Z1083" s="39"/>
      <c r="AA1083" s="39"/>
      <c r="AB1083" s="39"/>
      <c r="AC1083" s="39"/>
      <c r="AD1083" s="39">
        <f t="shared" si="217"/>
        <v>0</v>
      </c>
      <c r="AE1083" s="39">
        <f>(D1083-R1083)</f>
        <v>0</v>
      </c>
      <c r="AF1083" s="39">
        <f t="shared" si="218"/>
        <v>0</v>
      </c>
      <c r="AG1083" s="39">
        <f t="shared" si="219"/>
        <v>0</v>
      </c>
      <c r="AH1083" s="40">
        <v>2.9000000000000001E-2</v>
      </c>
      <c r="AI1083" s="39">
        <f t="shared" si="220"/>
        <v>0</v>
      </c>
      <c r="AJ1083" s="39"/>
      <c r="AK1083" s="39">
        <f t="shared" si="221"/>
        <v>0</v>
      </c>
      <c r="AL1083" s="40">
        <v>0.04</v>
      </c>
      <c r="AM1083" s="39">
        <f t="shared" si="216"/>
        <v>0</v>
      </c>
      <c r="AN1083" s="39">
        <f t="shared" si="222"/>
        <v>0</v>
      </c>
      <c r="AO1083" s="39">
        <v>0</v>
      </c>
      <c r="AP1083" s="39">
        <f t="shared" si="223"/>
        <v>0</v>
      </c>
      <c r="AQ1083" s="39"/>
      <c r="AR1083" s="39"/>
      <c r="AS1083" s="39">
        <f t="shared" si="224"/>
        <v>0</v>
      </c>
      <c r="AT1083" s="39">
        <f>SUM(AS1083+AS1084+AS1085)</f>
        <v>0</v>
      </c>
    </row>
    <row r="1084" spans="1:46">
      <c r="A1084" s="1"/>
      <c r="B1084" s="1" t="s">
        <v>440</v>
      </c>
      <c r="C1084" s="1" t="s">
        <v>76</v>
      </c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2">
        <f>(R1083)</f>
        <v>0</v>
      </c>
      <c r="S1084" s="39"/>
      <c r="T1084" s="39"/>
      <c r="U1084" s="39"/>
      <c r="V1084" s="39"/>
      <c r="W1084" s="39"/>
      <c r="X1084" s="39"/>
      <c r="Y1084" s="39"/>
      <c r="Z1084" s="39"/>
      <c r="AA1084" s="39"/>
      <c r="AB1084" s="39"/>
      <c r="AC1084" s="39"/>
      <c r="AD1084" s="39">
        <f t="shared" si="217"/>
        <v>0</v>
      </c>
      <c r="AE1084" s="39">
        <f>(D1083-R1083)</f>
        <v>0</v>
      </c>
      <c r="AF1084" s="39">
        <f t="shared" si="218"/>
        <v>0</v>
      </c>
      <c r="AG1084" s="39">
        <f t="shared" si="219"/>
        <v>0</v>
      </c>
      <c r="AH1084" s="40">
        <v>0.04</v>
      </c>
      <c r="AI1084" s="39">
        <f t="shared" si="220"/>
        <v>0</v>
      </c>
      <c r="AJ1084" s="39"/>
      <c r="AK1084" s="39">
        <f t="shared" si="221"/>
        <v>0</v>
      </c>
      <c r="AL1084" s="40">
        <v>3.3300000000000003E-2</v>
      </c>
      <c r="AM1084" s="39">
        <f t="shared" si="216"/>
        <v>0</v>
      </c>
      <c r="AN1084" s="39">
        <f t="shared" si="222"/>
        <v>0</v>
      </c>
      <c r="AO1084" s="39">
        <v>0</v>
      </c>
      <c r="AP1084" s="39">
        <f t="shared" si="223"/>
        <v>0</v>
      </c>
      <c r="AQ1084" s="39"/>
      <c r="AR1084" s="39"/>
      <c r="AS1084" s="39">
        <f t="shared" si="224"/>
        <v>0</v>
      </c>
      <c r="AT1084" s="41"/>
    </row>
    <row r="1085" spans="1:46">
      <c r="A1085" s="1"/>
      <c r="B1085" s="1" t="s">
        <v>440</v>
      </c>
      <c r="C1085" s="1" t="s">
        <v>70</v>
      </c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2">
        <f>R1083</f>
        <v>0</v>
      </c>
      <c r="S1085" s="39"/>
      <c r="T1085" s="39"/>
      <c r="U1085" s="39"/>
      <c r="V1085" s="39"/>
      <c r="W1085" s="39"/>
      <c r="X1085" s="39"/>
      <c r="Y1085" s="39"/>
      <c r="Z1085" s="39"/>
      <c r="AA1085" s="39"/>
      <c r="AB1085" s="39"/>
      <c r="AC1085" s="39"/>
      <c r="AD1085" s="39">
        <f t="shared" si="217"/>
        <v>0</v>
      </c>
      <c r="AE1085" s="39">
        <f>(D1083-R1083)</f>
        <v>0</v>
      </c>
      <c r="AF1085" s="39">
        <f t="shared" si="218"/>
        <v>0</v>
      </c>
      <c r="AG1085" s="39">
        <f t="shared" si="219"/>
        <v>0</v>
      </c>
      <c r="AH1085" s="40">
        <v>1.2999999999999999E-2</v>
      </c>
      <c r="AI1085" s="39">
        <f t="shared" si="220"/>
        <v>0</v>
      </c>
      <c r="AJ1085" s="39"/>
      <c r="AK1085" s="39">
        <f t="shared" si="221"/>
        <v>0</v>
      </c>
      <c r="AL1085" s="40">
        <v>3.3300000000000003E-2</v>
      </c>
      <c r="AM1085" s="39">
        <f>MIN((AK1085*AL1085),200)</f>
        <v>0</v>
      </c>
      <c r="AN1085" s="39">
        <f t="shared" si="222"/>
        <v>0</v>
      </c>
      <c r="AO1085" s="39">
        <v>0</v>
      </c>
      <c r="AP1085" s="39">
        <f t="shared" si="223"/>
        <v>0</v>
      </c>
      <c r="AQ1085" s="39"/>
      <c r="AR1085" s="39"/>
      <c r="AS1085" s="39">
        <f t="shared" si="224"/>
        <v>0</v>
      </c>
      <c r="AT1085" s="41"/>
    </row>
    <row r="1086" spans="1:46">
      <c r="A1086" s="17"/>
      <c r="B1086" s="17" t="s">
        <v>441</v>
      </c>
      <c r="C1086" s="17" t="s">
        <v>66</v>
      </c>
      <c r="D1086" s="18"/>
      <c r="E1086" s="18"/>
      <c r="F1086" s="18"/>
      <c r="G1086" s="18"/>
      <c r="H1086" s="18"/>
      <c r="I1086" s="18"/>
      <c r="J1086" s="18"/>
      <c r="K1086" s="18"/>
      <c r="L1086" s="18"/>
      <c r="M1086" s="18"/>
      <c r="N1086" s="18"/>
      <c r="O1086" s="18"/>
      <c r="P1086" s="18"/>
      <c r="Q1086" s="18"/>
      <c r="R1086" s="2">
        <f>SUM(E1086:P1086)</f>
        <v>0</v>
      </c>
      <c r="S1086" s="39"/>
      <c r="T1086" s="39"/>
      <c r="U1086" s="39"/>
      <c r="V1086" s="39"/>
      <c r="W1086" s="39"/>
      <c r="X1086" s="39"/>
      <c r="Y1086" s="39"/>
      <c r="Z1086" s="39"/>
      <c r="AA1086" s="39"/>
      <c r="AB1086" s="39"/>
      <c r="AC1086" s="39"/>
      <c r="AD1086" s="39">
        <f t="shared" si="217"/>
        <v>0</v>
      </c>
      <c r="AE1086" s="39">
        <f>(D1086-R1086)</f>
        <v>0</v>
      </c>
      <c r="AF1086" s="39">
        <f t="shared" si="218"/>
        <v>0</v>
      </c>
      <c r="AG1086" s="39">
        <f t="shared" si="219"/>
        <v>0</v>
      </c>
      <c r="AH1086" s="40">
        <v>2.9000000000000001E-2</v>
      </c>
      <c r="AI1086" s="39">
        <f t="shared" si="220"/>
        <v>0</v>
      </c>
      <c r="AJ1086" s="39"/>
      <c r="AK1086" s="39">
        <f t="shared" si="221"/>
        <v>0</v>
      </c>
      <c r="AL1086" s="40">
        <v>0.04</v>
      </c>
      <c r="AM1086" s="39">
        <f t="shared" ref="AM1086:AM1149" si="225">(AK1086*AL1086)</f>
        <v>0</v>
      </c>
      <c r="AN1086" s="39">
        <f t="shared" si="222"/>
        <v>0</v>
      </c>
      <c r="AO1086" s="39">
        <v>0</v>
      </c>
      <c r="AP1086" s="39">
        <f t="shared" si="223"/>
        <v>0</v>
      </c>
      <c r="AQ1086" s="39"/>
      <c r="AR1086" s="39"/>
      <c r="AS1086" s="39">
        <f t="shared" si="224"/>
        <v>0</v>
      </c>
      <c r="AT1086" s="39">
        <f>SUM(AS1086+AS1087+AS1088)</f>
        <v>0</v>
      </c>
    </row>
    <row r="1087" spans="1:46">
      <c r="A1087" s="1"/>
      <c r="B1087" s="1" t="s">
        <v>441</v>
      </c>
      <c r="C1087" s="1" t="s">
        <v>76</v>
      </c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2">
        <f>(R1086)</f>
        <v>0</v>
      </c>
      <c r="S1087" s="39"/>
      <c r="T1087" s="39"/>
      <c r="U1087" s="39"/>
      <c r="V1087" s="39"/>
      <c r="W1087" s="39"/>
      <c r="X1087" s="39"/>
      <c r="Y1087" s="39"/>
      <c r="Z1087" s="39"/>
      <c r="AA1087" s="39"/>
      <c r="AB1087" s="39"/>
      <c r="AC1087" s="39"/>
      <c r="AD1087" s="39">
        <f t="shared" si="217"/>
        <v>0</v>
      </c>
      <c r="AE1087" s="39">
        <f>(D1086-R1086)</f>
        <v>0</v>
      </c>
      <c r="AF1087" s="39">
        <f t="shared" si="218"/>
        <v>0</v>
      </c>
      <c r="AG1087" s="39">
        <f t="shared" si="219"/>
        <v>0</v>
      </c>
      <c r="AH1087" s="40">
        <v>0.04</v>
      </c>
      <c r="AI1087" s="39">
        <f t="shared" si="220"/>
        <v>0</v>
      </c>
      <c r="AJ1087" s="39"/>
      <c r="AK1087" s="39">
        <f t="shared" si="221"/>
        <v>0</v>
      </c>
      <c r="AL1087" s="40">
        <v>3.3300000000000003E-2</v>
      </c>
      <c r="AM1087" s="39">
        <f t="shared" si="225"/>
        <v>0</v>
      </c>
      <c r="AN1087" s="39">
        <f t="shared" si="222"/>
        <v>0</v>
      </c>
      <c r="AO1087" s="39">
        <v>0</v>
      </c>
      <c r="AP1087" s="39">
        <f t="shared" si="223"/>
        <v>0</v>
      </c>
      <c r="AQ1087" s="39"/>
      <c r="AR1087" s="39"/>
      <c r="AS1087" s="39">
        <f t="shared" si="224"/>
        <v>0</v>
      </c>
      <c r="AT1087" s="41"/>
    </row>
    <row r="1088" spans="1:46">
      <c r="A1088" s="1"/>
      <c r="B1088" s="1" t="s">
        <v>441</v>
      </c>
      <c r="C1088" s="1" t="s">
        <v>70</v>
      </c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2">
        <f>R1086</f>
        <v>0</v>
      </c>
      <c r="S1088" s="39"/>
      <c r="T1088" s="39"/>
      <c r="U1088" s="39"/>
      <c r="V1088" s="39"/>
      <c r="W1088" s="39"/>
      <c r="X1088" s="39"/>
      <c r="Y1088" s="39"/>
      <c r="Z1088" s="39"/>
      <c r="AA1088" s="39"/>
      <c r="AB1088" s="39"/>
      <c r="AC1088" s="39"/>
      <c r="AD1088" s="39">
        <f t="shared" si="217"/>
        <v>0</v>
      </c>
      <c r="AE1088" s="39">
        <f>(D1086-R1086)</f>
        <v>0</v>
      </c>
      <c r="AF1088" s="39">
        <f t="shared" si="218"/>
        <v>0</v>
      </c>
      <c r="AG1088" s="39">
        <f t="shared" si="219"/>
        <v>0</v>
      </c>
      <c r="AH1088" s="40">
        <v>1.2999999999999999E-2</v>
      </c>
      <c r="AI1088" s="39">
        <f t="shared" si="220"/>
        <v>0</v>
      </c>
      <c r="AJ1088" s="39"/>
      <c r="AK1088" s="39">
        <f t="shared" si="221"/>
        <v>0</v>
      </c>
      <c r="AL1088" s="40">
        <v>3.3300000000000003E-2</v>
      </c>
      <c r="AM1088" s="39">
        <f>MIN((AK1088*AL1088),200)</f>
        <v>0</v>
      </c>
      <c r="AN1088" s="39">
        <f t="shared" si="222"/>
        <v>0</v>
      </c>
      <c r="AO1088" s="39">
        <v>0</v>
      </c>
      <c r="AP1088" s="39">
        <f t="shared" si="223"/>
        <v>0</v>
      </c>
      <c r="AQ1088" s="39"/>
      <c r="AR1088" s="39"/>
      <c r="AS1088" s="39">
        <f t="shared" si="224"/>
        <v>0</v>
      </c>
      <c r="AT1088" s="41"/>
    </row>
    <row r="1089" spans="1:46">
      <c r="A1089" s="12"/>
      <c r="B1089" s="12" t="s">
        <v>442</v>
      </c>
      <c r="C1089" s="12" t="s">
        <v>66</v>
      </c>
      <c r="D1089" s="13"/>
      <c r="E1089" s="13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2">
        <f>SUM(E1089:P1089)</f>
        <v>0</v>
      </c>
      <c r="S1089" s="39"/>
      <c r="T1089" s="39"/>
      <c r="U1089" s="39"/>
      <c r="V1089" s="39"/>
      <c r="W1089" s="39"/>
      <c r="X1089" s="39"/>
      <c r="Y1089" s="39"/>
      <c r="Z1089" s="39"/>
      <c r="AA1089" s="39"/>
      <c r="AB1089" s="39"/>
      <c r="AC1089" s="39"/>
      <c r="AD1089" s="39">
        <f t="shared" ref="AD1089:AD1153" si="226">SUM(S1089:AB1089)</f>
        <v>0</v>
      </c>
      <c r="AE1089" s="39">
        <f>(D1089-R1089)</f>
        <v>0</v>
      </c>
      <c r="AF1089" s="39">
        <f t="shared" si="218"/>
        <v>0</v>
      </c>
      <c r="AG1089" s="39">
        <f t="shared" si="219"/>
        <v>0</v>
      </c>
      <c r="AH1089" s="40">
        <v>2.9000000000000001E-2</v>
      </c>
      <c r="AI1089" s="39">
        <f t="shared" si="220"/>
        <v>0</v>
      </c>
      <c r="AJ1089" s="39"/>
      <c r="AK1089" s="39">
        <f t="shared" si="221"/>
        <v>0</v>
      </c>
      <c r="AL1089" s="40">
        <v>0.04</v>
      </c>
      <c r="AM1089" s="39">
        <f t="shared" si="225"/>
        <v>0</v>
      </c>
      <c r="AN1089" s="39">
        <f t="shared" si="222"/>
        <v>0</v>
      </c>
      <c r="AO1089" s="39">
        <v>0</v>
      </c>
      <c r="AP1089" s="39">
        <f t="shared" si="223"/>
        <v>0</v>
      </c>
      <c r="AQ1089" s="39"/>
      <c r="AR1089" s="39"/>
      <c r="AS1089" s="39">
        <f t="shared" si="224"/>
        <v>0</v>
      </c>
      <c r="AT1089" s="39">
        <f>SUM(AS1089+AS1090)</f>
        <v>0</v>
      </c>
    </row>
    <row r="1090" spans="1:46">
      <c r="A1090" s="1"/>
      <c r="B1090" s="1" t="s">
        <v>442</v>
      </c>
      <c r="C1090" s="1" t="s">
        <v>70</v>
      </c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2">
        <f>(R1089)</f>
        <v>0</v>
      </c>
      <c r="S1090" s="39"/>
      <c r="T1090" s="39"/>
      <c r="U1090" s="39"/>
      <c r="V1090" s="39"/>
      <c r="W1090" s="39"/>
      <c r="X1090" s="39"/>
      <c r="Y1090" s="39"/>
      <c r="Z1090" s="39"/>
      <c r="AA1090" s="39"/>
      <c r="AB1090" s="39"/>
      <c r="AC1090" s="39"/>
      <c r="AD1090" s="39">
        <f t="shared" si="226"/>
        <v>0</v>
      </c>
      <c r="AE1090" s="39">
        <f>(D1089-R1089)</f>
        <v>0</v>
      </c>
      <c r="AF1090" s="39">
        <f t="shared" si="218"/>
        <v>0</v>
      </c>
      <c r="AG1090" s="39">
        <f t="shared" si="219"/>
        <v>0</v>
      </c>
      <c r="AH1090" s="40">
        <v>1.2999999999999999E-2</v>
      </c>
      <c r="AI1090" s="39">
        <f t="shared" si="220"/>
        <v>0</v>
      </c>
      <c r="AJ1090" s="39"/>
      <c r="AK1090" s="39">
        <f t="shared" si="221"/>
        <v>0</v>
      </c>
      <c r="AL1090" s="40">
        <v>3.3300000000000003E-2</v>
      </c>
      <c r="AM1090" s="39">
        <f>MIN((AK1090*AL1090),200)</f>
        <v>0</v>
      </c>
      <c r="AN1090" s="39">
        <f t="shared" si="222"/>
        <v>0</v>
      </c>
      <c r="AO1090" s="39">
        <v>0</v>
      </c>
      <c r="AP1090" s="39">
        <f t="shared" si="223"/>
        <v>0</v>
      </c>
      <c r="AQ1090" s="39"/>
      <c r="AR1090" s="39"/>
      <c r="AS1090" s="39">
        <f t="shared" si="224"/>
        <v>0</v>
      </c>
      <c r="AT1090" s="41"/>
    </row>
    <row r="1091" spans="1:46">
      <c r="A1091" s="15"/>
      <c r="B1091" s="15" t="s">
        <v>443</v>
      </c>
      <c r="C1091" s="15" t="s">
        <v>66</v>
      </c>
      <c r="D1091" s="16"/>
      <c r="E1091" s="16"/>
      <c r="F1091" s="16"/>
      <c r="G1091" s="16"/>
      <c r="H1091" s="16"/>
      <c r="I1091" s="16"/>
      <c r="J1091" s="16"/>
      <c r="K1091" s="16"/>
      <c r="L1091" s="16"/>
      <c r="M1091" s="16"/>
      <c r="N1091" s="16"/>
      <c r="O1091" s="16"/>
      <c r="P1091" s="16"/>
      <c r="Q1091" s="16"/>
      <c r="R1091" s="2">
        <f>SUM(E1091:P1091)</f>
        <v>0</v>
      </c>
      <c r="S1091" s="39"/>
      <c r="T1091" s="39"/>
      <c r="U1091" s="39"/>
      <c r="V1091" s="39"/>
      <c r="W1091" s="39"/>
      <c r="X1091" s="39"/>
      <c r="Y1091" s="39"/>
      <c r="Z1091" s="39"/>
      <c r="AA1091" s="39"/>
      <c r="AB1091" s="39"/>
      <c r="AC1091" s="39"/>
      <c r="AD1091" s="39">
        <f t="shared" si="226"/>
        <v>0</v>
      </c>
      <c r="AE1091" s="39">
        <f>(D1091-R1091)</f>
        <v>0</v>
      </c>
      <c r="AF1091" s="39">
        <f t="shared" si="218"/>
        <v>0</v>
      </c>
      <c r="AG1091" s="39">
        <f t="shared" si="219"/>
        <v>0</v>
      </c>
      <c r="AH1091" s="40">
        <v>2.9000000000000001E-2</v>
      </c>
      <c r="AI1091" s="39">
        <f t="shared" si="220"/>
        <v>0</v>
      </c>
      <c r="AJ1091" s="39"/>
      <c r="AK1091" s="39">
        <f t="shared" si="221"/>
        <v>0</v>
      </c>
      <c r="AL1091" s="40">
        <v>0.04</v>
      </c>
      <c r="AM1091" s="39">
        <f t="shared" si="225"/>
        <v>0</v>
      </c>
      <c r="AN1091" s="39">
        <f t="shared" si="222"/>
        <v>0</v>
      </c>
      <c r="AO1091" s="39">
        <v>0</v>
      </c>
      <c r="AP1091" s="39">
        <f t="shared" si="223"/>
        <v>0</v>
      </c>
      <c r="AQ1091" s="39"/>
      <c r="AR1091" s="39"/>
      <c r="AS1091" s="39">
        <f t="shared" si="224"/>
        <v>0</v>
      </c>
      <c r="AT1091" s="39">
        <f>SUM(AS1091+AS1092)</f>
        <v>0</v>
      </c>
    </row>
    <row r="1092" spans="1:46">
      <c r="A1092" s="1"/>
      <c r="B1092" s="1" t="s">
        <v>443</v>
      </c>
      <c r="C1092" s="1" t="s">
        <v>70</v>
      </c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2">
        <f>(R1091)</f>
        <v>0</v>
      </c>
      <c r="S1092" s="39"/>
      <c r="T1092" s="39"/>
      <c r="U1092" s="39"/>
      <c r="V1092" s="39"/>
      <c r="W1092" s="39"/>
      <c r="X1092" s="39"/>
      <c r="Y1092" s="39"/>
      <c r="Z1092" s="39"/>
      <c r="AA1092" s="39"/>
      <c r="AB1092" s="39"/>
      <c r="AC1092" s="39"/>
      <c r="AD1092" s="39">
        <f t="shared" si="226"/>
        <v>0</v>
      </c>
      <c r="AE1092" s="39">
        <f>(D1091-R1091)</f>
        <v>0</v>
      </c>
      <c r="AF1092" s="39">
        <f t="shared" si="218"/>
        <v>0</v>
      </c>
      <c r="AG1092" s="39">
        <f t="shared" si="219"/>
        <v>0</v>
      </c>
      <c r="AH1092" s="40">
        <v>1.2999999999999999E-2</v>
      </c>
      <c r="AI1092" s="39">
        <f t="shared" si="220"/>
        <v>0</v>
      </c>
      <c r="AJ1092" s="39"/>
      <c r="AK1092" s="39">
        <f t="shared" si="221"/>
        <v>0</v>
      </c>
      <c r="AL1092" s="40">
        <v>3.3300000000000003E-2</v>
      </c>
      <c r="AM1092" s="39">
        <f>MIN((AK1092*AL1092),200)</f>
        <v>0</v>
      </c>
      <c r="AN1092" s="39">
        <f t="shared" si="222"/>
        <v>0</v>
      </c>
      <c r="AO1092" s="39">
        <v>0</v>
      </c>
      <c r="AP1092" s="39">
        <f t="shared" si="223"/>
        <v>0</v>
      </c>
      <c r="AQ1092" s="39"/>
      <c r="AR1092" s="39"/>
      <c r="AS1092" s="39">
        <f t="shared" si="224"/>
        <v>0</v>
      </c>
      <c r="AT1092" s="41"/>
    </row>
    <row r="1093" spans="1:46">
      <c r="A1093" s="17"/>
      <c r="B1093" s="17" t="s">
        <v>444</v>
      </c>
      <c r="C1093" s="17" t="s">
        <v>66</v>
      </c>
      <c r="D1093" s="18"/>
      <c r="E1093" s="18"/>
      <c r="F1093" s="18"/>
      <c r="G1093" s="18"/>
      <c r="H1093" s="18"/>
      <c r="I1093" s="18"/>
      <c r="J1093" s="18"/>
      <c r="K1093" s="18"/>
      <c r="L1093" s="18"/>
      <c r="M1093" s="18"/>
      <c r="N1093" s="18"/>
      <c r="O1093" s="18"/>
      <c r="P1093" s="18"/>
      <c r="Q1093" s="18"/>
      <c r="R1093" s="2">
        <f>SUM(E1093:P1093)</f>
        <v>0</v>
      </c>
      <c r="S1093" s="39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>
        <f t="shared" si="226"/>
        <v>0</v>
      </c>
      <c r="AE1093" s="39">
        <f>(D1093-R1093)</f>
        <v>0</v>
      </c>
      <c r="AF1093" s="39">
        <f t="shared" si="218"/>
        <v>0</v>
      </c>
      <c r="AG1093" s="39">
        <f t="shared" si="219"/>
        <v>0</v>
      </c>
      <c r="AH1093" s="40">
        <v>2.9000000000000001E-2</v>
      </c>
      <c r="AI1093" s="39">
        <f t="shared" si="220"/>
        <v>0</v>
      </c>
      <c r="AJ1093" s="39"/>
      <c r="AK1093" s="39">
        <f t="shared" si="221"/>
        <v>0</v>
      </c>
      <c r="AL1093" s="40">
        <v>0.04</v>
      </c>
      <c r="AM1093" s="39">
        <f t="shared" si="225"/>
        <v>0</v>
      </c>
      <c r="AN1093" s="39">
        <f t="shared" si="222"/>
        <v>0</v>
      </c>
      <c r="AO1093" s="39">
        <v>0</v>
      </c>
      <c r="AP1093" s="39">
        <f t="shared" si="223"/>
        <v>0</v>
      </c>
      <c r="AQ1093" s="39"/>
      <c r="AR1093" s="39"/>
      <c r="AS1093" s="39">
        <f t="shared" si="224"/>
        <v>0</v>
      </c>
      <c r="AT1093" s="39">
        <f>SUM(AS1093+AS1094+AS1095+AS1096)</f>
        <v>0</v>
      </c>
    </row>
    <row r="1094" spans="1:46">
      <c r="A1094" s="1"/>
      <c r="B1094" s="1" t="s">
        <v>444</v>
      </c>
      <c r="C1094" s="1" t="s">
        <v>76</v>
      </c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2">
        <f>(R1093)</f>
        <v>0</v>
      </c>
      <c r="S1094" s="39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>
        <f t="shared" si="226"/>
        <v>0</v>
      </c>
      <c r="AE1094" s="39">
        <f>(D1093-R1093)</f>
        <v>0</v>
      </c>
      <c r="AF1094" s="39">
        <f t="shared" si="218"/>
        <v>0</v>
      </c>
      <c r="AG1094" s="39">
        <f t="shared" si="219"/>
        <v>0</v>
      </c>
      <c r="AH1094" s="40">
        <v>0.03</v>
      </c>
      <c r="AI1094" s="39">
        <f t="shared" si="220"/>
        <v>0</v>
      </c>
      <c r="AJ1094" s="39"/>
      <c r="AK1094" s="39">
        <f t="shared" si="221"/>
        <v>0</v>
      </c>
      <c r="AL1094" s="40">
        <v>3.3300000000000003E-2</v>
      </c>
      <c r="AM1094" s="39">
        <f t="shared" si="225"/>
        <v>0</v>
      </c>
      <c r="AN1094" s="39">
        <f t="shared" si="222"/>
        <v>0</v>
      </c>
      <c r="AO1094" s="39">
        <v>0</v>
      </c>
      <c r="AP1094" s="39">
        <f t="shared" si="223"/>
        <v>0</v>
      </c>
      <c r="AQ1094" s="39"/>
      <c r="AR1094" s="39"/>
      <c r="AS1094" s="39">
        <f t="shared" si="224"/>
        <v>0</v>
      </c>
      <c r="AT1094" s="41"/>
    </row>
    <row r="1095" spans="1:46">
      <c r="A1095" s="1"/>
      <c r="B1095" s="1" t="s">
        <v>444</v>
      </c>
      <c r="C1095" s="1" t="s">
        <v>70</v>
      </c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2">
        <f>R1093</f>
        <v>0</v>
      </c>
      <c r="S1095" s="39"/>
      <c r="T1095" s="39"/>
      <c r="U1095" s="39"/>
      <c r="V1095" s="39"/>
      <c r="W1095" s="39"/>
      <c r="X1095" s="39"/>
      <c r="Y1095" s="39"/>
      <c r="Z1095" s="39"/>
      <c r="AA1095" s="39"/>
      <c r="AB1095" s="39"/>
      <c r="AC1095" s="39"/>
      <c r="AD1095" s="39">
        <f t="shared" si="226"/>
        <v>0</v>
      </c>
      <c r="AE1095" s="39">
        <f>(D1093-R1093)</f>
        <v>0</v>
      </c>
      <c r="AF1095" s="39">
        <f t="shared" si="218"/>
        <v>0</v>
      </c>
      <c r="AG1095" s="39">
        <f t="shared" si="219"/>
        <v>0</v>
      </c>
      <c r="AH1095" s="40">
        <v>0.01</v>
      </c>
      <c r="AI1095" s="39">
        <f t="shared" si="220"/>
        <v>0</v>
      </c>
      <c r="AJ1095" s="39"/>
      <c r="AK1095" s="39">
        <f t="shared" si="221"/>
        <v>0</v>
      </c>
      <c r="AL1095" s="40">
        <v>3.3300000000000003E-2</v>
      </c>
      <c r="AM1095" s="39">
        <f t="shared" si="225"/>
        <v>0</v>
      </c>
      <c r="AN1095" s="39">
        <f t="shared" si="222"/>
        <v>0</v>
      </c>
      <c r="AO1095" s="39">
        <v>0</v>
      </c>
      <c r="AP1095" s="39">
        <f t="shared" si="223"/>
        <v>0</v>
      </c>
      <c r="AQ1095" s="39"/>
      <c r="AR1095" s="39"/>
      <c r="AS1095" s="39">
        <f t="shared" si="224"/>
        <v>0</v>
      </c>
      <c r="AT1095" s="41"/>
    </row>
    <row r="1096" spans="1:46">
      <c r="A1096" s="1"/>
      <c r="B1096" s="1" t="s">
        <v>444</v>
      </c>
      <c r="C1096" s="1" t="s">
        <v>167</v>
      </c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2">
        <f>R1093</f>
        <v>0</v>
      </c>
      <c r="S1096" s="39"/>
      <c r="T1096" s="39"/>
      <c r="U1096" s="39"/>
      <c r="V1096" s="39"/>
      <c r="W1096" s="39"/>
      <c r="X1096" s="39"/>
      <c r="Y1096" s="39"/>
      <c r="Z1096" s="39"/>
      <c r="AA1096" s="39"/>
      <c r="AB1096" s="39"/>
      <c r="AC1096" s="39"/>
      <c r="AD1096" s="39">
        <f t="shared" si="226"/>
        <v>0</v>
      </c>
      <c r="AE1096" s="39">
        <f>(D1093-R1093)</f>
        <v>0</v>
      </c>
      <c r="AF1096" s="39">
        <f t="shared" si="218"/>
        <v>0</v>
      </c>
      <c r="AG1096" s="39">
        <f t="shared" si="219"/>
        <v>0</v>
      </c>
      <c r="AH1096" s="40">
        <v>0.01</v>
      </c>
      <c r="AI1096" s="39">
        <f t="shared" si="220"/>
        <v>0</v>
      </c>
      <c r="AJ1096" s="39"/>
      <c r="AK1096" s="39">
        <f t="shared" si="221"/>
        <v>0</v>
      </c>
      <c r="AL1096" s="40">
        <v>3.3300000000000003E-2</v>
      </c>
      <c r="AM1096" s="39">
        <f t="shared" si="225"/>
        <v>0</v>
      </c>
      <c r="AN1096" s="39">
        <f t="shared" si="222"/>
        <v>0</v>
      </c>
      <c r="AO1096" s="39">
        <v>0</v>
      </c>
      <c r="AP1096" s="39">
        <f t="shared" si="223"/>
        <v>0</v>
      </c>
      <c r="AQ1096" s="39"/>
      <c r="AR1096" s="39"/>
      <c r="AS1096" s="39">
        <f t="shared" si="224"/>
        <v>0</v>
      </c>
      <c r="AT1096" s="41"/>
    </row>
    <row r="1097" spans="1:46">
      <c r="A1097" s="12"/>
      <c r="B1097" s="12" t="s">
        <v>445</v>
      </c>
      <c r="C1097" s="12" t="s">
        <v>66</v>
      </c>
      <c r="D1097" s="13"/>
      <c r="E1097" s="13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2">
        <f>SUM(E1097:P1097)</f>
        <v>0</v>
      </c>
      <c r="S1097" s="39"/>
      <c r="T1097" s="39"/>
      <c r="U1097" s="39"/>
      <c r="V1097" s="39"/>
      <c r="W1097" s="39"/>
      <c r="X1097" s="39"/>
      <c r="Y1097" s="39"/>
      <c r="Z1097" s="39"/>
      <c r="AA1097" s="39"/>
      <c r="AB1097" s="39"/>
      <c r="AC1097" s="39"/>
      <c r="AD1097" s="39">
        <f t="shared" si="226"/>
        <v>0</v>
      </c>
      <c r="AE1097" s="39">
        <f>(D1097-R1097)</f>
        <v>0</v>
      </c>
      <c r="AF1097" s="39">
        <f t="shared" ref="AF1097:AF1161" si="227">(AD1097)</f>
        <v>0</v>
      </c>
      <c r="AG1097" s="39">
        <f t="shared" ref="AG1097:AG1161" si="228">(AE1097-AF1097)</f>
        <v>0</v>
      </c>
      <c r="AH1097" s="40">
        <v>2.9000000000000001E-2</v>
      </c>
      <c r="AI1097" s="39">
        <f t="shared" ref="AI1097:AI1161" si="229">AG1097*AH1097</f>
        <v>0</v>
      </c>
      <c r="AJ1097" s="39"/>
      <c r="AK1097" s="39">
        <f t="shared" ref="AK1097:AK1161" si="230">(AI1097+AJ1097)</f>
        <v>0</v>
      </c>
      <c r="AL1097" s="40">
        <v>0.04</v>
      </c>
      <c r="AM1097" s="39">
        <f t="shared" si="225"/>
        <v>0</v>
      </c>
      <c r="AN1097" s="39">
        <f t="shared" ref="AN1097:AN1161" si="231">(AK1097-AM1097)</f>
        <v>0</v>
      </c>
      <c r="AO1097" s="39">
        <v>0</v>
      </c>
      <c r="AP1097" s="39">
        <f t="shared" ref="AP1097:AP1161" si="232">AN1097-AO1097</f>
        <v>0</v>
      </c>
      <c r="AQ1097" s="39"/>
      <c r="AR1097" s="39"/>
      <c r="AS1097" s="39">
        <f t="shared" ref="AS1097:AS1161" si="233">(AP1097+AQ1097+AR1097)</f>
        <v>0</v>
      </c>
      <c r="AT1097" s="39">
        <f>SUM(AS1097+AS1098)</f>
        <v>0</v>
      </c>
    </row>
    <row r="1098" spans="1:46">
      <c r="A1098" s="1"/>
      <c r="B1098" s="1" t="s">
        <v>445</v>
      </c>
      <c r="C1098" s="1" t="s">
        <v>70</v>
      </c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/>
      <c r="O1098" s="14"/>
      <c r="P1098" s="14"/>
      <c r="Q1098" s="14"/>
      <c r="R1098" s="2">
        <f>(R1097)</f>
        <v>0</v>
      </c>
      <c r="S1098" s="39"/>
      <c r="T1098" s="39"/>
      <c r="U1098" s="39"/>
      <c r="V1098" s="39"/>
      <c r="W1098" s="39"/>
      <c r="X1098" s="39"/>
      <c r="Y1098" s="39"/>
      <c r="Z1098" s="39"/>
      <c r="AA1098" s="39"/>
      <c r="AB1098" s="39"/>
      <c r="AC1098" s="39"/>
      <c r="AD1098" s="39">
        <f t="shared" si="226"/>
        <v>0</v>
      </c>
      <c r="AE1098" s="39">
        <f>(D1097-R1097)</f>
        <v>0</v>
      </c>
      <c r="AF1098" s="39">
        <f t="shared" si="227"/>
        <v>0</v>
      </c>
      <c r="AG1098" s="39">
        <f t="shared" si="228"/>
        <v>0</v>
      </c>
      <c r="AH1098" s="40">
        <v>0.01</v>
      </c>
      <c r="AI1098" s="39">
        <f t="shared" si="229"/>
        <v>0</v>
      </c>
      <c r="AJ1098" s="39"/>
      <c r="AK1098" s="39">
        <f t="shared" si="230"/>
        <v>0</v>
      </c>
      <c r="AL1098" s="40">
        <v>3.3300000000000003E-2</v>
      </c>
      <c r="AM1098" s="39">
        <f t="shared" si="225"/>
        <v>0</v>
      </c>
      <c r="AN1098" s="39">
        <f t="shared" si="231"/>
        <v>0</v>
      </c>
      <c r="AO1098" s="39">
        <v>0</v>
      </c>
      <c r="AP1098" s="39">
        <f t="shared" si="232"/>
        <v>0</v>
      </c>
      <c r="AQ1098" s="39"/>
      <c r="AR1098" s="39"/>
      <c r="AS1098" s="39">
        <f t="shared" si="233"/>
        <v>0</v>
      </c>
      <c r="AT1098" s="41"/>
    </row>
    <row r="1099" spans="1:46">
      <c r="A1099" s="15"/>
      <c r="B1099" s="15" t="s">
        <v>446</v>
      </c>
      <c r="C1099" s="15" t="s">
        <v>66</v>
      </c>
      <c r="D1099" s="16"/>
      <c r="E1099" s="16"/>
      <c r="F1099" s="16"/>
      <c r="G1099" s="16"/>
      <c r="H1099" s="16"/>
      <c r="I1099" s="16"/>
      <c r="J1099" s="16"/>
      <c r="K1099" s="16"/>
      <c r="L1099" s="16"/>
      <c r="M1099" s="16"/>
      <c r="N1099" s="16"/>
      <c r="O1099" s="16"/>
      <c r="P1099" s="16"/>
      <c r="Q1099" s="16"/>
      <c r="R1099" s="2">
        <f>SUM(E1099:P1099)</f>
        <v>0</v>
      </c>
      <c r="S1099" s="39"/>
      <c r="T1099" s="39"/>
      <c r="U1099" s="39"/>
      <c r="V1099" s="39"/>
      <c r="W1099" s="39"/>
      <c r="X1099" s="39"/>
      <c r="Y1099" s="39"/>
      <c r="Z1099" s="39"/>
      <c r="AA1099" s="39"/>
      <c r="AB1099" s="39"/>
      <c r="AC1099" s="39"/>
      <c r="AD1099" s="39">
        <f t="shared" si="226"/>
        <v>0</v>
      </c>
      <c r="AE1099" s="39">
        <f>(D1099-R1099)</f>
        <v>0</v>
      </c>
      <c r="AF1099" s="39">
        <f t="shared" si="227"/>
        <v>0</v>
      </c>
      <c r="AG1099" s="39">
        <f t="shared" si="228"/>
        <v>0</v>
      </c>
      <c r="AH1099" s="40">
        <v>2.9000000000000001E-2</v>
      </c>
      <c r="AI1099" s="39">
        <f t="shared" si="229"/>
        <v>0</v>
      </c>
      <c r="AJ1099" s="39"/>
      <c r="AK1099" s="39">
        <f t="shared" si="230"/>
        <v>0</v>
      </c>
      <c r="AL1099" s="40">
        <v>0.04</v>
      </c>
      <c r="AM1099" s="39">
        <f t="shared" si="225"/>
        <v>0</v>
      </c>
      <c r="AN1099" s="39">
        <f t="shared" si="231"/>
        <v>0</v>
      </c>
      <c r="AO1099" s="39">
        <v>0</v>
      </c>
      <c r="AP1099" s="39">
        <f t="shared" si="232"/>
        <v>0</v>
      </c>
      <c r="AQ1099" s="39"/>
      <c r="AR1099" s="39"/>
      <c r="AS1099" s="39">
        <f t="shared" si="233"/>
        <v>0</v>
      </c>
      <c r="AT1099" s="39">
        <f>SUM(AS1099+AS1100+AS1101)</f>
        <v>0</v>
      </c>
    </row>
    <row r="1100" spans="1:46">
      <c r="A1100" s="1"/>
      <c r="B1100" s="1" t="s">
        <v>446</v>
      </c>
      <c r="C1100" s="1" t="s">
        <v>70</v>
      </c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2">
        <f>(R1099)</f>
        <v>0</v>
      </c>
      <c r="S1100" s="39"/>
      <c r="T1100" s="39"/>
      <c r="U1100" s="39"/>
      <c r="V1100" s="39"/>
      <c r="W1100" s="39"/>
      <c r="X1100" s="39"/>
      <c r="Y1100" s="39"/>
      <c r="Z1100" s="39"/>
      <c r="AA1100" s="39"/>
      <c r="AB1100" s="39"/>
      <c r="AC1100" s="39"/>
      <c r="AD1100" s="39">
        <f t="shared" si="226"/>
        <v>0</v>
      </c>
      <c r="AE1100" s="39">
        <f>(D1099-R1099)</f>
        <v>0</v>
      </c>
      <c r="AF1100" s="39">
        <f t="shared" si="227"/>
        <v>0</v>
      </c>
      <c r="AG1100" s="39">
        <f t="shared" si="228"/>
        <v>0</v>
      </c>
      <c r="AH1100" s="40">
        <v>0.01</v>
      </c>
      <c r="AI1100" s="39">
        <f t="shared" si="229"/>
        <v>0</v>
      </c>
      <c r="AJ1100" s="39"/>
      <c r="AK1100" s="39">
        <f t="shared" si="230"/>
        <v>0</v>
      </c>
      <c r="AL1100" s="40">
        <v>3.3300000000000003E-2</v>
      </c>
      <c r="AM1100" s="39">
        <f t="shared" si="225"/>
        <v>0</v>
      </c>
      <c r="AN1100" s="39">
        <f t="shared" si="231"/>
        <v>0</v>
      </c>
      <c r="AO1100" s="39">
        <v>0</v>
      </c>
      <c r="AP1100" s="39">
        <f t="shared" si="232"/>
        <v>0</v>
      </c>
      <c r="AQ1100" s="39"/>
      <c r="AR1100" s="39"/>
      <c r="AS1100" s="39">
        <f t="shared" si="233"/>
        <v>0</v>
      </c>
      <c r="AT1100" s="41"/>
    </row>
    <row r="1101" spans="1:46">
      <c r="A1101" s="1"/>
      <c r="B1101" s="1" t="s">
        <v>446</v>
      </c>
      <c r="C1101" s="1" t="s">
        <v>167</v>
      </c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2">
        <f>R1099</f>
        <v>0</v>
      </c>
      <c r="S1101" s="39"/>
      <c r="T1101" s="39"/>
      <c r="U1101" s="39"/>
      <c r="V1101" s="39"/>
      <c r="W1101" s="39"/>
      <c r="X1101" s="39"/>
      <c r="Y1101" s="39"/>
      <c r="Z1101" s="39"/>
      <c r="AA1101" s="39"/>
      <c r="AB1101" s="39"/>
      <c r="AC1101" s="39"/>
      <c r="AD1101" s="39">
        <f t="shared" si="226"/>
        <v>0</v>
      </c>
      <c r="AE1101" s="39">
        <f>(D1099-R1099)</f>
        <v>0</v>
      </c>
      <c r="AF1101" s="39">
        <f t="shared" si="227"/>
        <v>0</v>
      </c>
      <c r="AG1101" s="39">
        <f t="shared" si="228"/>
        <v>0</v>
      </c>
      <c r="AH1101" s="40">
        <v>0.01</v>
      </c>
      <c r="AI1101" s="39">
        <f t="shared" si="229"/>
        <v>0</v>
      </c>
      <c r="AJ1101" s="39"/>
      <c r="AK1101" s="39">
        <f t="shared" si="230"/>
        <v>0</v>
      </c>
      <c r="AL1101" s="40">
        <v>3.3300000000000003E-2</v>
      </c>
      <c r="AM1101" s="39">
        <f t="shared" si="225"/>
        <v>0</v>
      </c>
      <c r="AN1101" s="39">
        <f t="shared" si="231"/>
        <v>0</v>
      </c>
      <c r="AO1101" s="39">
        <v>0</v>
      </c>
      <c r="AP1101" s="39">
        <f t="shared" si="232"/>
        <v>0</v>
      </c>
      <c r="AQ1101" s="39"/>
      <c r="AR1101" s="39"/>
      <c r="AS1101" s="39">
        <f t="shared" si="233"/>
        <v>0</v>
      </c>
      <c r="AT1101" s="39"/>
    </row>
    <row r="1102" spans="1:46">
      <c r="A1102" s="12"/>
      <c r="B1102" s="12" t="s">
        <v>447</v>
      </c>
      <c r="C1102" s="12" t="s">
        <v>66</v>
      </c>
      <c r="D1102" s="13"/>
      <c r="E1102" s="13"/>
      <c r="F1102" s="13"/>
      <c r="G1102" s="13"/>
      <c r="H1102" s="13"/>
      <c r="I1102" s="13"/>
      <c r="J1102" s="13"/>
      <c r="K1102" s="13"/>
      <c r="L1102" s="13"/>
      <c r="M1102" s="13"/>
      <c r="N1102" s="13"/>
      <c r="O1102" s="13"/>
      <c r="P1102" s="13"/>
      <c r="Q1102" s="13"/>
      <c r="R1102" s="2">
        <f>SUM(E1102:P1102)</f>
        <v>0</v>
      </c>
      <c r="S1102" s="39"/>
      <c r="T1102" s="39"/>
      <c r="U1102" s="39"/>
      <c r="V1102" s="39"/>
      <c r="W1102" s="39"/>
      <c r="X1102" s="39"/>
      <c r="Y1102" s="39"/>
      <c r="Z1102" s="39"/>
      <c r="AA1102" s="39"/>
      <c r="AB1102" s="39"/>
      <c r="AC1102" s="39"/>
      <c r="AD1102" s="39">
        <f t="shared" si="226"/>
        <v>0</v>
      </c>
      <c r="AE1102" s="39">
        <f>(D1102-R1102)</f>
        <v>0</v>
      </c>
      <c r="AF1102" s="39">
        <f t="shared" si="227"/>
        <v>0</v>
      </c>
      <c r="AG1102" s="39">
        <f t="shared" si="228"/>
        <v>0</v>
      </c>
      <c r="AH1102" s="40">
        <v>2.9000000000000001E-2</v>
      </c>
      <c r="AI1102" s="39">
        <f t="shared" si="229"/>
        <v>0</v>
      </c>
      <c r="AJ1102" s="39"/>
      <c r="AK1102" s="39">
        <f t="shared" si="230"/>
        <v>0</v>
      </c>
      <c r="AL1102" s="40">
        <v>0.04</v>
      </c>
      <c r="AM1102" s="39">
        <f t="shared" si="225"/>
        <v>0</v>
      </c>
      <c r="AN1102" s="39">
        <f t="shared" si="231"/>
        <v>0</v>
      </c>
      <c r="AO1102" s="39">
        <v>0</v>
      </c>
      <c r="AP1102" s="39">
        <f t="shared" si="232"/>
        <v>0</v>
      </c>
      <c r="AQ1102" s="39"/>
      <c r="AR1102" s="39"/>
      <c r="AS1102" s="39">
        <f t="shared" si="233"/>
        <v>0</v>
      </c>
      <c r="AT1102" s="39">
        <f>SUM(AS1102+AS1103+AS1104+AS1105)</f>
        <v>0</v>
      </c>
    </row>
    <row r="1103" spans="1:46">
      <c r="A1103" s="1"/>
      <c r="B1103" s="1" t="s">
        <v>447</v>
      </c>
      <c r="C1103" s="1" t="s">
        <v>76</v>
      </c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2">
        <f>(R1102)</f>
        <v>0</v>
      </c>
      <c r="S1103" s="39"/>
      <c r="T1103" s="39"/>
      <c r="U1103" s="39"/>
      <c r="V1103" s="39"/>
      <c r="W1103" s="39"/>
      <c r="X1103" s="39"/>
      <c r="Y1103" s="39"/>
      <c r="Z1103" s="39"/>
      <c r="AA1103" s="39"/>
      <c r="AB1103" s="39"/>
      <c r="AC1103" s="39"/>
      <c r="AD1103" s="39">
        <f t="shared" si="226"/>
        <v>0</v>
      </c>
      <c r="AE1103" s="39">
        <f>(D1102-R1102)</f>
        <v>0</v>
      </c>
      <c r="AF1103" s="39">
        <f t="shared" si="227"/>
        <v>0</v>
      </c>
      <c r="AG1103" s="39">
        <f t="shared" si="228"/>
        <v>0</v>
      </c>
      <c r="AH1103" s="40">
        <v>0.04</v>
      </c>
      <c r="AI1103" s="39">
        <f t="shared" si="229"/>
        <v>0</v>
      </c>
      <c r="AJ1103" s="39"/>
      <c r="AK1103" s="39">
        <f t="shared" si="230"/>
        <v>0</v>
      </c>
      <c r="AL1103" s="40">
        <v>3.3300000000000003E-2</v>
      </c>
      <c r="AM1103" s="39">
        <f t="shared" si="225"/>
        <v>0</v>
      </c>
      <c r="AN1103" s="39">
        <f t="shared" si="231"/>
        <v>0</v>
      </c>
      <c r="AO1103" s="39">
        <v>0</v>
      </c>
      <c r="AP1103" s="39">
        <f t="shared" si="232"/>
        <v>0</v>
      </c>
      <c r="AQ1103" s="39"/>
      <c r="AR1103" s="39"/>
      <c r="AS1103" s="39">
        <f t="shared" si="233"/>
        <v>0</v>
      </c>
      <c r="AT1103" s="41"/>
    </row>
    <row r="1104" spans="1:46">
      <c r="A1104" s="1"/>
      <c r="B1104" s="1" t="s">
        <v>447</v>
      </c>
      <c r="C1104" s="1" t="s">
        <v>70</v>
      </c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2">
        <f>R1102</f>
        <v>0</v>
      </c>
      <c r="S1104" s="39"/>
      <c r="T1104" s="39"/>
      <c r="U1104" s="39"/>
      <c r="V1104" s="39"/>
      <c r="W1104" s="39"/>
      <c r="X1104" s="39"/>
      <c r="Y1104" s="39"/>
      <c r="Z1104" s="39"/>
      <c r="AA1104" s="39"/>
      <c r="AB1104" s="39"/>
      <c r="AC1104" s="39"/>
      <c r="AD1104" s="39">
        <f t="shared" si="226"/>
        <v>0</v>
      </c>
      <c r="AE1104" s="39">
        <f>(D1102-R1102)</f>
        <v>0</v>
      </c>
      <c r="AF1104" s="39">
        <f t="shared" si="227"/>
        <v>0</v>
      </c>
      <c r="AG1104" s="39">
        <f t="shared" si="228"/>
        <v>0</v>
      </c>
      <c r="AH1104" s="40">
        <v>0.01</v>
      </c>
      <c r="AI1104" s="39">
        <f t="shared" si="229"/>
        <v>0</v>
      </c>
      <c r="AJ1104" s="39"/>
      <c r="AK1104" s="39">
        <f t="shared" si="230"/>
        <v>0</v>
      </c>
      <c r="AL1104" s="40">
        <v>3.3300000000000003E-2</v>
      </c>
      <c r="AM1104" s="39">
        <f t="shared" si="225"/>
        <v>0</v>
      </c>
      <c r="AN1104" s="39">
        <f t="shared" si="231"/>
        <v>0</v>
      </c>
      <c r="AO1104" s="39">
        <v>0</v>
      </c>
      <c r="AP1104" s="39">
        <f t="shared" si="232"/>
        <v>0</v>
      </c>
      <c r="AQ1104" s="39"/>
      <c r="AR1104" s="39"/>
      <c r="AS1104" s="39">
        <f t="shared" si="233"/>
        <v>0</v>
      </c>
      <c r="AT1104" s="41"/>
    </row>
    <row r="1105" spans="1:46">
      <c r="A1105" s="1"/>
      <c r="B1105" s="1" t="s">
        <v>447</v>
      </c>
      <c r="C1105" s="1" t="s">
        <v>167</v>
      </c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/>
      <c r="O1105" s="14"/>
      <c r="P1105" s="14"/>
      <c r="Q1105" s="14"/>
      <c r="R1105" s="2">
        <f>R1102</f>
        <v>0</v>
      </c>
      <c r="S1105" s="39"/>
      <c r="T1105" s="39"/>
      <c r="U1105" s="39"/>
      <c r="V1105" s="39"/>
      <c r="W1105" s="39"/>
      <c r="X1105" s="39"/>
      <c r="Y1105" s="39"/>
      <c r="Z1105" s="39"/>
      <c r="AA1105" s="39"/>
      <c r="AB1105" s="39"/>
      <c r="AC1105" s="39"/>
      <c r="AD1105" s="39">
        <f t="shared" si="226"/>
        <v>0</v>
      </c>
      <c r="AE1105" s="39">
        <f>(D1102-R1102)</f>
        <v>0</v>
      </c>
      <c r="AF1105" s="39">
        <f t="shared" si="227"/>
        <v>0</v>
      </c>
      <c r="AG1105" s="39">
        <f t="shared" si="228"/>
        <v>0</v>
      </c>
      <c r="AH1105" s="40">
        <v>0.01</v>
      </c>
      <c r="AI1105" s="39">
        <f t="shared" si="229"/>
        <v>0</v>
      </c>
      <c r="AJ1105" s="39"/>
      <c r="AK1105" s="39">
        <f t="shared" si="230"/>
        <v>0</v>
      </c>
      <c r="AL1105" s="40">
        <v>3.3300000000000003E-2</v>
      </c>
      <c r="AM1105" s="39">
        <f t="shared" si="225"/>
        <v>0</v>
      </c>
      <c r="AN1105" s="39">
        <f t="shared" si="231"/>
        <v>0</v>
      </c>
      <c r="AO1105" s="39">
        <v>0</v>
      </c>
      <c r="AP1105" s="39">
        <f t="shared" si="232"/>
        <v>0</v>
      </c>
      <c r="AQ1105" s="39"/>
      <c r="AR1105" s="39"/>
      <c r="AS1105" s="39">
        <f t="shared" si="233"/>
        <v>0</v>
      </c>
      <c r="AT1105" s="41"/>
    </row>
    <row r="1106" spans="1:46">
      <c r="A1106" s="12"/>
      <c r="B1106" s="12" t="s">
        <v>448</v>
      </c>
      <c r="C1106" s="12" t="s">
        <v>66</v>
      </c>
      <c r="D1106" s="13"/>
      <c r="E1106" s="13"/>
      <c r="F1106" s="13"/>
      <c r="G1106" s="13"/>
      <c r="H1106" s="13"/>
      <c r="I1106" s="13"/>
      <c r="J1106" s="13"/>
      <c r="K1106" s="13"/>
      <c r="L1106" s="13"/>
      <c r="M1106" s="13"/>
      <c r="N1106" s="13"/>
      <c r="O1106" s="13"/>
      <c r="P1106" s="13"/>
      <c r="Q1106" s="13"/>
      <c r="R1106" s="2">
        <f>SUM(E1106:P1106)</f>
        <v>0</v>
      </c>
      <c r="S1106" s="39"/>
      <c r="T1106" s="39"/>
      <c r="U1106" s="39"/>
      <c r="V1106" s="39"/>
      <c r="W1106" s="39"/>
      <c r="X1106" s="39"/>
      <c r="Y1106" s="39"/>
      <c r="Z1106" s="39"/>
      <c r="AA1106" s="39"/>
      <c r="AB1106" s="39"/>
      <c r="AC1106" s="39"/>
      <c r="AD1106" s="39">
        <f t="shared" si="226"/>
        <v>0</v>
      </c>
      <c r="AE1106" s="39">
        <f>(D1106-R1106)</f>
        <v>0</v>
      </c>
      <c r="AF1106" s="39">
        <f t="shared" si="227"/>
        <v>0</v>
      </c>
      <c r="AG1106" s="39">
        <f t="shared" si="228"/>
        <v>0</v>
      </c>
      <c r="AH1106" s="40">
        <v>2.9000000000000001E-2</v>
      </c>
      <c r="AI1106" s="39">
        <f t="shared" si="229"/>
        <v>0</v>
      </c>
      <c r="AJ1106" s="39"/>
      <c r="AK1106" s="39">
        <f t="shared" si="230"/>
        <v>0</v>
      </c>
      <c r="AL1106" s="40">
        <v>0.04</v>
      </c>
      <c r="AM1106" s="39">
        <f t="shared" si="225"/>
        <v>0</v>
      </c>
      <c r="AN1106" s="39">
        <f t="shared" si="231"/>
        <v>0</v>
      </c>
      <c r="AO1106" s="39">
        <v>0</v>
      </c>
      <c r="AP1106" s="39">
        <f t="shared" si="232"/>
        <v>0</v>
      </c>
      <c r="AQ1106" s="39"/>
      <c r="AR1106" s="39"/>
      <c r="AS1106" s="39">
        <f t="shared" si="233"/>
        <v>0</v>
      </c>
      <c r="AT1106" s="39">
        <f>SUM(AS1106+AS1107+AS1108)</f>
        <v>0</v>
      </c>
    </row>
    <row r="1107" spans="1:46">
      <c r="A1107" s="1"/>
      <c r="B1107" s="1" t="s">
        <v>448</v>
      </c>
      <c r="C1107" s="1" t="s">
        <v>70</v>
      </c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/>
      <c r="O1107" s="14"/>
      <c r="P1107" s="14"/>
      <c r="Q1107" s="14"/>
      <c r="R1107" s="2">
        <f>(R1106)</f>
        <v>0</v>
      </c>
      <c r="S1107" s="39"/>
      <c r="T1107" s="39"/>
      <c r="U1107" s="39"/>
      <c r="V1107" s="39"/>
      <c r="W1107" s="39"/>
      <c r="X1107" s="39"/>
      <c r="Y1107" s="39"/>
      <c r="Z1107" s="39"/>
      <c r="AA1107" s="39"/>
      <c r="AB1107" s="39"/>
      <c r="AC1107" s="39"/>
      <c r="AD1107" s="39">
        <f t="shared" si="226"/>
        <v>0</v>
      </c>
      <c r="AE1107" s="39">
        <f>(D1106-R1106)</f>
        <v>0</v>
      </c>
      <c r="AF1107" s="39">
        <f t="shared" si="227"/>
        <v>0</v>
      </c>
      <c r="AG1107" s="39">
        <f t="shared" si="228"/>
        <v>0</v>
      </c>
      <c r="AH1107" s="40">
        <v>0.01</v>
      </c>
      <c r="AI1107" s="39">
        <f t="shared" si="229"/>
        <v>0</v>
      </c>
      <c r="AJ1107" s="39"/>
      <c r="AK1107" s="39">
        <f t="shared" si="230"/>
        <v>0</v>
      </c>
      <c r="AL1107" s="40">
        <v>3.3300000000000003E-2</v>
      </c>
      <c r="AM1107" s="39">
        <f t="shared" si="225"/>
        <v>0</v>
      </c>
      <c r="AN1107" s="39">
        <f t="shared" si="231"/>
        <v>0</v>
      </c>
      <c r="AO1107" s="39">
        <v>0</v>
      </c>
      <c r="AP1107" s="39">
        <f t="shared" si="232"/>
        <v>0</v>
      </c>
      <c r="AQ1107" s="39"/>
      <c r="AR1107" s="39"/>
      <c r="AS1107" s="39">
        <f t="shared" si="233"/>
        <v>0</v>
      </c>
      <c r="AT1107" s="41"/>
    </row>
    <row r="1108" spans="1:46">
      <c r="A1108" s="1"/>
      <c r="B1108" s="1" t="s">
        <v>448</v>
      </c>
      <c r="C1108" s="1" t="s">
        <v>167</v>
      </c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/>
      <c r="O1108" s="14"/>
      <c r="P1108" s="14"/>
      <c r="Q1108" s="14"/>
      <c r="R1108" s="2">
        <f>R1106</f>
        <v>0</v>
      </c>
      <c r="S1108" s="39"/>
      <c r="T1108" s="39"/>
      <c r="U1108" s="39"/>
      <c r="V1108" s="39"/>
      <c r="W1108" s="39"/>
      <c r="X1108" s="39"/>
      <c r="Y1108" s="39"/>
      <c r="Z1108" s="39"/>
      <c r="AA1108" s="39"/>
      <c r="AB1108" s="39"/>
      <c r="AC1108" s="39"/>
      <c r="AD1108" s="39">
        <f t="shared" si="226"/>
        <v>0</v>
      </c>
      <c r="AE1108" s="39">
        <f>(D1106-R1106)</f>
        <v>0</v>
      </c>
      <c r="AF1108" s="39">
        <f t="shared" si="227"/>
        <v>0</v>
      </c>
      <c r="AG1108" s="39">
        <f t="shared" si="228"/>
        <v>0</v>
      </c>
      <c r="AH1108" s="40">
        <v>0.01</v>
      </c>
      <c r="AI1108" s="39">
        <f t="shared" si="229"/>
        <v>0</v>
      </c>
      <c r="AJ1108" s="39"/>
      <c r="AK1108" s="39">
        <f t="shared" si="230"/>
        <v>0</v>
      </c>
      <c r="AL1108" s="40">
        <v>3.3300000000000003E-2</v>
      </c>
      <c r="AM1108" s="39">
        <f t="shared" si="225"/>
        <v>0</v>
      </c>
      <c r="AN1108" s="39">
        <f t="shared" si="231"/>
        <v>0</v>
      </c>
      <c r="AO1108" s="39">
        <v>0</v>
      </c>
      <c r="AP1108" s="39">
        <f t="shared" si="232"/>
        <v>0</v>
      </c>
      <c r="AQ1108" s="39"/>
      <c r="AR1108" s="39"/>
      <c r="AS1108" s="39">
        <f t="shared" si="233"/>
        <v>0</v>
      </c>
      <c r="AT1108" s="39"/>
    </row>
    <row r="1109" spans="1:46">
      <c r="A1109" s="15"/>
      <c r="B1109" s="15" t="s">
        <v>449</v>
      </c>
      <c r="C1109" s="15" t="s">
        <v>66</v>
      </c>
      <c r="D1109" s="16"/>
      <c r="E1109" s="16"/>
      <c r="F1109" s="16"/>
      <c r="G1109" s="16"/>
      <c r="H1109" s="16"/>
      <c r="I1109" s="16"/>
      <c r="J1109" s="16"/>
      <c r="K1109" s="16"/>
      <c r="L1109" s="16"/>
      <c r="M1109" s="16"/>
      <c r="N1109" s="16"/>
      <c r="O1109" s="16"/>
      <c r="P1109" s="16"/>
      <c r="Q1109" s="16"/>
      <c r="R1109" s="2">
        <f>SUM(E1109:P1109)</f>
        <v>0</v>
      </c>
      <c r="S1109" s="39"/>
      <c r="T1109" s="39"/>
      <c r="U1109" s="39"/>
      <c r="V1109" s="39"/>
      <c r="W1109" s="39"/>
      <c r="X1109" s="39"/>
      <c r="Y1109" s="39"/>
      <c r="Z1109" s="39"/>
      <c r="AA1109" s="39"/>
      <c r="AB1109" s="39"/>
      <c r="AC1109" s="39"/>
      <c r="AD1109" s="39">
        <f t="shared" si="226"/>
        <v>0</v>
      </c>
      <c r="AE1109" s="39">
        <f>(D1109-R1109)</f>
        <v>0</v>
      </c>
      <c r="AF1109" s="39">
        <f t="shared" si="227"/>
        <v>0</v>
      </c>
      <c r="AG1109" s="39">
        <f t="shared" si="228"/>
        <v>0</v>
      </c>
      <c r="AH1109" s="40">
        <v>2.9000000000000001E-2</v>
      </c>
      <c r="AI1109" s="39">
        <f t="shared" si="229"/>
        <v>0</v>
      </c>
      <c r="AJ1109" s="39"/>
      <c r="AK1109" s="39">
        <f t="shared" si="230"/>
        <v>0</v>
      </c>
      <c r="AL1109" s="40">
        <v>0.04</v>
      </c>
      <c r="AM1109" s="39">
        <f t="shared" si="225"/>
        <v>0</v>
      </c>
      <c r="AN1109" s="39">
        <f t="shared" si="231"/>
        <v>0</v>
      </c>
      <c r="AO1109" s="39">
        <v>0</v>
      </c>
      <c r="AP1109" s="39">
        <f t="shared" si="232"/>
        <v>0</v>
      </c>
      <c r="AQ1109" s="39"/>
      <c r="AR1109" s="39"/>
      <c r="AS1109" s="39">
        <f t="shared" si="233"/>
        <v>0</v>
      </c>
      <c r="AT1109" s="39">
        <f>SUM(AS1109+AS1110+AS1111)</f>
        <v>0</v>
      </c>
    </row>
    <row r="1110" spans="1:46">
      <c r="A1110" s="1"/>
      <c r="B1110" s="1" t="s">
        <v>449</v>
      </c>
      <c r="C1110" s="1" t="s">
        <v>70</v>
      </c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2">
        <f>(R1109)</f>
        <v>0</v>
      </c>
      <c r="S1110" s="39"/>
      <c r="T1110" s="39"/>
      <c r="U1110" s="39"/>
      <c r="V1110" s="39"/>
      <c r="W1110" s="39"/>
      <c r="X1110" s="39"/>
      <c r="Y1110" s="39"/>
      <c r="Z1110" s="39"/>
      <c r="AA1110" s="39"/>
      <c r="AB1110" s="39"/>
      <c r="AC1110" s="39"/>
      <c r="AD1110" s="39">
        <f t="shared" si="226"/>
        <v>0</v>
      </c>
      <c r="AE1110" s="39">
        <f>(D1109-R1109)</f>
        <v>0</v>
      </c>
      <c r="AF1110" s="39">
        <f t="shared" si="227"/>
        <v>0</v>
      </c>
      <c r="AG1110" s="39">
        <f t="shared" si="228"/>
        <v>0</v>
      </c>
      <c r="AH1110" s="40">
        <v>0.01</v>
      </c>
      <c r="AI1110" s="39">
        <f t="shared" si="229"/>
        <v>0</v>
      </c>
      <c r="AJ1110" s="39"/>
      <c r="AK1110" s="39">
        <f t="shared" si="230"/>
        <v>0</v>
      </c>
      <c r="AL1110" s="40">
        <v>3.3300000000000003E-2</v>
      </c>
      <c r="AM1110" s="39">
        <f t="shared" si="225"/>
        <v>0</v>
      </c>
      <c r="AN1110" s="39">
        <f t="shared" si="231"/>
        <v>0</v>
      </c>
      <c r="AO1110" s="39">
        <v>0</v>
      </c>
      <c r="AP1110" s="39">
        <f t="shared" si="232"/>
        <v>0</v>
      </c>
      <c r="AQ1110" s="39"/>
      <c r="AR1110" s="39"/>
      <c r="AS1110" s="39">
        <f t="shared" si="233"/>
        <v>0</v>
      </c>
      <c r="AT1110" s="41"/>
    </row>
    <row r="1111" spans="1:46">
      <c r="A1111" s="1"/>
      <c r="B1111" s="1" t="s">
        <v>449</v>
      </c>
      <c r="C1111" s="1" t="s">
        <v>167</v>
      </c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/>
      <c r="O1111" s="14"/>
      <c r="P1111" s="14"/>
      <c r="Q1111" s="14"/>
      <c r="R1111" s="2">
        <f>R1109</f>
        <v>0</v>
      </c>
      <c r="S1111" s="39"/>
      <c r="T1111" s="39"/>
      <c r="U1111" s="39"/>
      <c r="V1111" s="39"/>
      <c r="W1111" s="39"/>
      <c r="X1111" s="39"/>
      <c r="Y1111" s="39"/>
      <c r="Z1111" s="39"/>
      <c r="AA1111" s="39"/>
      <c r="AB1111" s="39"/>
      <c r="AC1111" s="39"/>
      <c r="AD1111" s="39">
        <f t="shared" si="226"/>
        <v>0</v>
      </c>
      <c r="AE1111" s="39">
        <f>(D1109-R1109)</f>
        <v>0</v>
      </c>
      <c r="AF1111" s="39">
        <f t="shared" si="227"/>
        <v>0</v>
      </c>
      <c r="AG1111" s="39">
        <f t="shared" si="228"/>
        <v>0</v>
      </c>
      <c r="AH1111" s="40">
        <v>0.01</v>
      </c>
      <c r="AI1111" s="39">
        <f t="shared" si="229"/>
        <v>0</v>
      </c>
      <c r="AJ1111" s="39"/>
      <c r="AK1111" s="39">
        <f t="shared" si="230"/>
        <v>0</v>
      </c>
      <c r="AL1111" s="40">
        <v>3.3300000000000003E-2</v>
      </c>
      <c r="AM1111" s="39">
        <f t="shared" si="225"/>
        <v>0</v>
      </c>
      <c r="AN1111" s="39">
        <f t="shared" si="231"/>
        <v>0</v>
      </c>
      <c r="AO1111" s="39">
        <v>0</v>
      </c>
      <c r="AP1111" s="39">
        <f t="shared" si="232"/>
        <v>0</v>
      </c>
      <c r="AQ1111" s="39"/>
      <c r="AR1111" s="39"/>
      <c r="AS1111" s="39">
        <f t="shared" si="233"/>
        <v>0</v>
      </c>
      <c r="AT1111" s="39"/>
    </row>
    <row r="1112" spans="1:46">
      <c r="A1112" s="17"/>
      <c r="B1112" s="17" t="s">
        <v>450</v>
      </c>
      <c r="C1112" s="17" t="s">
        <v>66</v>
      </c>
      <c r="D1112" s="18"/>
      <c r="E1112" s="18"/>
      <c r="F1112" s="18"/>
      <c r="G1112" s="18"/>
      <c r="H1112" s="18"/>
      <c r="I1112" s="18"/>
      <c r="J1112" s="18"/>
      <c r="K1112" s="18"/>
      <c r="L1112" s="18"/>
      <c r="M1112" s="18"/>
      <c r="N1112" s="18"/>
      <c r="O1112" s="18"/>
      <c r="P1112" s="18"/>
      <c r="Q1112" s="18"/>
      <c r="R1112" s="2">
        <f>SUM(E1112:P1112)</f>
        <v>0</v>
      </c>
      <c r="S1112" s="39"/>
      <c r="T1112" s="39"/>
      <c r="U1112" s="39"/>
      <c r="V1112" s="39"/>
      <c r="W1112" s="39"/>
      <c r="X1112" s="39"/>
      <c r="Y1112" s="39"/>
      <c r="Z1112" s="39"/>
      <c r="AA1112" s="39"/>
      <c r="AB1112" s="39"/>
      <c r="AC1112" s="39"/>
      <c r="AD1112" s="39">
        <f t="shared" si="226"/>
        <v>0</v>
      </c>
      <c r="AE1112" s="39">
        <f>(D1112-R1112)</f>
        <v>0</v>
      </c>
      <c r="AF1112" s="39">
        <f t="shared" si="227"/>
        <v>0</v>
      </c>
      <c r="AG1112" s="39">
        <f t="shared" si="228"/>
        <v>0</v>
      </c>
      <c r="AH1112" s="40">
        <v>2.9000000000000001E-2</v>
      </c>
      <c r="AI1112" s="39">
        <f t="shared" si="229"/>
        <v>0</v>
      </c>
      <c r="AJ1112" s="39"/>
      <c r="AK1112" s="39">
        <f t="shared" si="230"/>
        <v>0</v>
      </c>
      <c r="AL1112" s="40">
        <v>0.04</v>
      </c>
      <c r="AM1112" s="39">
        <f t="shared" si="225"/>
        <v>0</v>
      </c>
      <c r="AN1112" s="39">
        <f t="shared" si="231"/>
        <v>0</v>
      </c>
      <c r="AO1112" s="39">
        <v>0</v>
      </c>
      <c r="AP1112" s="39">
        <f t="shared" si="232"/>
        <v>0</v>
      </c>
      <c r="AQ1112" s="39"/>
      <c r="AR1112" s="39"/>
      <c r="AS1112" s="39">
        <f t="shared" si="233"/>
        <v>0</v>
      </c>
      <c r="AT1112" s="39">
        <f>SUM(AS1112+AS1113+AS1114)</f>
        <v>0</v>
      </c>
    </row>
    <row r="1113" spans="1:46">
      <c r="A1113" s="1"/>
      <c r="B1113" s="1" t="s">
        <v>450</v>
      </c>
      <c r="C1113" s="1" t="s">
        <v>70</v>
      </c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2">
        <f>(R1112)</f>
        <v>0</v>
      </c>
      <c r="S1113" s="39"/>
      <c r="T1113" s="39"/>
      <c r="U1113" s="39"/>
      <c r="V1113" s="39"/>
      <c r="W1113" s="39"/>
      <c r="X1113" s="39"/>
      <c r="Y1113" s="39"/>
      <c r="Z1113" s="39"/>
      <c r="AA1113" s="39"/>
      <c r="AB1113" s="39"/>
      <c r="AC1113" s="39"/>
      <c r="AD1113" s="39">
        <f t="shared" si="226"/>
        <v>0</v>
      </c>
      <c r="AE1113" s="39">
        <f>(D1112-R1112)</f>
        <v>0</v>
      </c>
      <c r="AF1113" s="39">
        <f t="shared" si="227"/>
        <v>0</v>
      </c>
      <c r="AG1113" s="39">
        <f t="shared" si="228"/>
        <v>0</v>
      </c>
      <c r="AH1113" s="40">
        <v>0.01</v>
      </c>
      <c r="AI1113" s="39">
        <f t="shared" si="229"/>
        <v>0</v>
      </c>
      <c r="AJ1113" s="39"/>
      <c r="AK1113" s="39">
        <f t="shared" si="230"/>
        <v>0</v>
      </c>
      <c r="AL1113" s="40">
        <v>3.3300000000000003E-2</v>
      </c>
      <c r="AM1113" s="39">
        <f t="shared" si="225"/>
        <v>0</v>
      </c>
      <c r="AN1113" s="39">
        <f t="shared" si="231"/>
        <v>0</v>
      </c>
      <c r="AO1113" s="39">
        <v>0</v>
      </c>
      <c r="AP1113" s="39">
        <f t="shared" si="232"/>
        <v>0</v>
      </c>
      <c r="AQ1113" s="39"/>
      <c r="AR1113" s="39"/>
      <c r="AS1113" s="39">
        <f t="shared" si="233"/>
        <v>0</v>
      </c>
      <c r="AT1113" s="41"/>
    </row>
    <row r="1114" spans="1:46">
      <c r="A1114" s="1"/>
      <c r="B1114" s="1" t="s">
        <v>450</v>
      </c>
      <c r="C1114" s="1" t="s">
        <v>167</v>
      </c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2">
        <f>R1112</f>
        <v>0</v>
      </c>
      <c r="S1114" s="39"/>
      <c r="T1114" s="39"/>
      <c r="U1114" s="39"/>
      <c r="V1114" s="39"/>
      <c r="W1114" s="39"/>
      <c r="X1114" s="39"/>
      <c r="Y1114" s="39"/>
      <c r="Z1114" s="39"/>
      <c r="AA1114" s="39"/>
      <c r="AB1114" s="39"/>
      <c r="AC1114" s="39"/>
      <c r="AD1114" s="39">
        <f t="shared" si="226"/>
        <v>0</v>
      </c>
      <c r="AE1114" s="39">
        <f>(D1112-R1112)</f>
        <v>0</v>
      </c>
      <c r="AF1114" s="39">
        <f t="shared" si="227"/>
        <v>0</v>
      </c>
      <c r="AG1114" s="39">
        <f t="shared" si="228"/>
        <v>0</v>
      </c>
      <c r="AH1114" s="40">
        <v>1.4999999999999999E-2</v>
      </c>
      <c r="AI1114" s="39">
        <f t="shared" si="229"/>
        <v>0</v>
      </c>
      <c r="AJ1114" s="39"/>
      <c r="AK1114" s="39">
        <f t="shared" si="230"/>
        <v>0</v>
      </c>
      <c r="AL1114" s="40">
        <v>3.3300000000000003E-2</v>
      </c>
      <c r="AM1114" s="39">
        <f t="shared" si="225"/>
        <v>0</v>
      </c>
      <c r="AN1114" s="39">
        <f t="shared" si="231"/>
        <v>0</v>
      </c>
      <c r="AO1114" s="39">
        <v>0</v>
      </c>
      <c r="AP1114" s="39">
        <f t="shared" si="232"/>
        <v>0</v>
      </c>
      <c r="AQ1114" s="39"/>
      <c r="AR1114" s="39"/>
      <c r="AS1114" s="39">
        <f t="shared" si="233"/>
        <v>0</v>
      </c>
      <c r="AT1114" s="39"/>
    </row>
    <row r="1115" spans="1:46">
      <c r="A1115" s="15"/>
      <c r="B1115" s="15" t="s">
        <v>451</v>
      </c>
      <c r="C1115" s="15" t="s">
        <v>66</v>
      </c>
      <c r="D1115" s="16"/>
      <c r="E1115" s="16"/>
      <c r="F1115" s="16"/>
      <c r="G1115" s="16"/>
      <c r="H1115" s="16"/>
      <c r="I1115" s="16"/>
      <c r="J1115" s="16"/>
      <c r="K1115" s="16"/>
      <c r="L1115" s="16"/>
      <c r="M1115" s="16"/>
      <c r="N1115" s="16"/>
      <c r="O1115" s="16"/>
      <c r="P1115" s="16"/>
      <c r="Q1115" s="16"/>
      <c r="R1115" s="2">
        <f>SUM(E1115:P1115)</f>
        <v>0</v>
      </c>
      <c r="S1115" s="39"/>
      <c r="T1115" s="39"/>
      <c r="U1115" s="39"/>
      <c r="V1115" s="39"/>
      <c r="W1115" s="39"/>
      <c r="X1115" s="39"/>
      <c r="Y1115" s="39"/>
      <c r="Z1115" s="39"/>
      <c r="AA1115" s="39"/>
      <c r="AB1115" s="39"/>
      <c r="AC1115" s="39"/>
      <c r="AD1115" s="39">
        <f t="shared" si="226"/>
        <v>0</v>
      </c>
      <c r="AE1115" s="39">
        <f>(D1115-R1115)</f>
        <v>0</v>
      </c>
      <c r="AF1115" s="39">
        <f t="shared" si="227"/>
        <v>0</v>
      </c>
      <c r="AG1115" s="39">
        <f t="shared" si="228"/>
        <v>0</v>
      </c>
      <c r="AH1115" s="40">
        <v>2.9000000000000001E-2</v>
      </c>
      <c r="AI1115" s="39">
        <f t="shared" si="229"/>
        <v>0</v>
      </c>
      <c r="AJ1115" s="39"/>
      <c r="AK1115" s="39">
        <f t="shared" si="230"/>
        <v>0</v>
      </c>
      <c r="AL1115" s="40">
        <v>0.04</v>
      </c>
      <c r="AM1115" s="39">
        <f t="shared" si="225"/>
        <v>0</v>
      </c>
      <c r="AN1115" s="39">
        <f t="shared" si="231"/>
        <v>0</v>
      </c>
      <c r="AO1115" s="39">
        <v>0</v>
      </c>
      <c r="AP1115" s="39">
        <f t="shared" si="232"/>
        <v>0</v>
      </c>
      <c r="AQ1115" s="39"/>
      <c r="AR1115" s="39"/>
      <c r="AS1115" s="39">
        <f t="shared" si="233"/>
        <v>0</v>
      </c>
      <c r="AT1115" s="39">
        <f>SUM(AS1115+AS1116+AS1117)</f>
        <v>0</v>
      </c>
    </row>
    <row r="1116" spans="1:46">
      <c r="A1116" s="1"/>
      <c r="B1116" s="1" t="s">
        <v>451</v>
      </c>
      <c r="C1116" s="1" t="s">
        <v>70</v>
      </c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/>
      <c r="O1116" s="14"/>
      <c r="P1116" s="14"/>
      <c r="Q1116" s="14"/>
      <c r="R1116" s="2">
        <f>(R1115)</f>
        <v>0</v>
      </c>
      <c r="S1116" s="39"/>
      <c r="T1116" s="39"/>
      <c r="U1116" s="39"/>
      <c r="V1116" s="39"/>
      <c r="W1116" s="39"/>
      <c r="X1116" s="39"/>
      <c r="Y1116" s="39"/>
      <c r="Z1116" s="39"/>
      <c r="AA1116" s="39"/>
      <c r="AB1116" s="39"/>
      <c r="AC1116" s="39"/>
      <c r="AD1116" s="39">
        <f t="shared" si="226"/>
        <v>0</v>
      </c>
      <c r="AE1116" s="39">
        <f>(D1115-R1115)</f>
        <v>0</v>
      </c>
      <c r="AF1116" s="39">
        <f t="shared" si="227"/>
        <v>0</v>
      </c>
      <c r="AG1116" s="39">
        <f t="shared" si="228"/>
        <v>0</v>
      </c>
      <c r="AH1116" s="40">
        <v>0.01</v>
      </c>
      <c r="AI1116" s="39">
        <f t="shared" si="229"/>
        <v>0</v>
      </c>
      <c r="AJ1116" s="39"/>
      <c r="AK1116" s="39">
        <f t="shared" si="230"/>
        <v>0</v>
      </c>
      <c r="AL1116" s="40">
        <v>3.3300000000000003E-2</v>
      </c>
      <c r="AM1116" s="39">
        <f t="shared" si="225"/>
        <v>0</v>
      </c>
      <c r="AN1116" s="39">
        <f t="shared" si="231"/>
        <v>0</v>
      </c>
      <c r="AO1116" s="39">
        <v>0</v>
      </c>
      <c r="AP1116" s="39">
        <f t="shared" si="232"/>
        <v>0</v>
      </c>
      <c r="AQ1116" s="39"/>
      <c r="AR1116" s="39"/>
      <c r="AS1116" s="39">
        <f t="shared" si="233"/>
        <v>0</v>
      </c>
      <c r="AT1116" s="41"/>
    </row>
    <row r="1117" spans="1:46">
      <c r="A1117" s="1"/>
      <c r="B1117" s="1" t="s">
        <v>451</v>
      </c>
      <c r="C1117" s="1" t="s">
        <v>167</v>
      </c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/>
      <c r="O1117" s="14"/>
      <c r="P1117" s="14"/>
      <c r="Q1117" s="14"/>
      <c r="R1117" s="2">
        <f>R1115</f>
        <v>0</v>
      </c>
      <c r="S1117" s="39"/>
      <c r="T1117" s="39"/>
      <c r="U1117" s="39"/>
      <c r="V1117" s="39"/>
      <c r="W1117" s="39"/>
      <c r="X1117" s="39"/>
      <c r="Y1117" s="39"/>
      <c r="Z1117" s="39"/>
      <c r="AA1117" s="39"/>
      <c r="AB1117" s="39"/>
      <c r="AC1117" s="39"/>
      <c r="AD1117" s="39">
        <f t="shared" si="226"/>
        <v>0</v>
      </c>
      <c r="AE1117" s="39">
        <f>(D1115-R1115)</f>
        <v>0</v>
      </c>
      <c r="AF1117" s="39">
        <f t="shared" si="227"/>
        <v>0</v>
      </c>
      <c r="AG1117" s="39">
        <f t="shared" si="228"/>
        <v>0</v>
      </c>
      <c r="AH1117" s="40">
        <v>1.4999999999999999E-2</v>
      </c>
      <c r="AI1117" s="39">
        <f t="shared" si="229"/>
        <v>0</v>
      </c>
      <c r="AJ1117" s="39"/>
      <c r="AK1117" s="39">
        <f t="shared" si="230"/>
        <v>0</v>
      </c>
      <c r="AL1117" s="40">
        <v>3.3300000000000003E-2</v>
      </c>
      <c r="AM1117" s="39">
        <f t="shared" si="225"/>
        <v>0</v>
      </c>
      <c r="AN1117" s="39">
        <f t="shared" si="231"/>
        <v>0</v>
      </c>
      <c r="AO1117" s="39">
        <v>0</v>
      </c>
      <c r="AP1117" s="39">
        <f t="shared" si="232"/>
        <v>0</v>
      </c>
      <c r="AQ1117" s="39"/>
      <c r="AR1117" s="39"/>
      <c r="AS1117" s="39">
        <f t="shared" si="233"/>
        <v>0</v>
      </c>
      <c r="AT1117" s="39"/>
    </row>
    <row r="1118" spans="1:46">
      <c r="A1118" s="17"/>
      <c r="B1118" s="17" t="s">
        <v>452</v>
      </c>
      <c r="C1118" s="17" t="s">
        <v>66</v>
      </c>
      <c r="D1118" s="18"/>
      <c r="E1118" s="18"/>
      <c r="F1118" s="18"/>
      <c r="G1118" s="18"/>
      <c r="H1118" s="18"/>
      <c r="I1118" s="18"/>
      <c r="J1118" s="18"/>
      <c r="K1118" s="18"/>
      <c r="L1118" s="18"/>
      <c r="M1118" s="18"/>
      <c r="N1118" s="18"/>
      <c r="O1118" s="18"/>
      <c r="P1118" s="18"/>
      <c r="Q1118" s="18"/>
      <c r="R1118" s="2">
        <f>SUM(E1118:P1118)</f>
        <v>0</v>
      </c>
      <c r="S1118" s="39"/>
      <c r="T1118" s="39"/>
      <c r="U1118" s="39"/>
      <c r="V1118" s="39"/>
      <c r="W1118" s="39"/>
      <c r="X1118" s="39"/>
      <c r="Y1118" s="39"/>
      <c r="Z1118" s="39"/>
      <c r="AA1118" s="39"/>
      <c r="AB1118" s="39"/>
      <c r="AC1118" s="39"/>
      <c r="AD1118" s="39">
        <f t="shared" si="226"/>
        <v>0</v>
      </c>
      <c r="AE1118" s="39">
        <f>(D1118-R1118)</f>
        <v>0</v>
      </c>
      <c r="AF1118" s="39">
        <f t="shared" si="227"/>
        <v>0</v>
      </c>
      <c r="AG1118" s="39">
        <f t="shared" si="228"/>
        <v>0</v>
      </c>
      <c r="AH1118" s="40">
        <v>2.9000000000000001E-2</v>
      </c>
      <c r="AI1118" s="39">
        <f t="shared" si="229"/>
        <v>0</v>
      </c>
      <c r="AJ1118" s="39"/>
      <c r="AK1118" s="39">
        <f t="shared" si="230"/>
        <v>0</v>
      </c>
      <c r="AL1118" s="40">
        <v>0.04</v>
      </c>
      <c r="AM1118" s="39">
        <f t="shared" si="225"/>
        <v>0</v>
      </c>
      <c r="AN1118" s="39">
        <f t="shared" si="231"/>
        <v>0</v>
      </c>
      <c r="AO1118" s="39">
        <v>0</v>
      </c>
      <c r="AP1118" s="39">
        <f t="shared" si="232"/>
        <v>0</v>
      </c>
      <c r="AQ1118" s="39"/>
      <c r="AR1118" s="39"/>
      <c r="AS1118" s="39">
        <f t="shared" si="233"/>
        <v>0</v>
      </c>
      <c r="AT1118" s="39">
        <f>SUM(AS1118+AS1119+AS1120)</f>
        <v>0</v>
      </c>
    </row>
    <row r="1119" spans="1:46">
      <c r="A1119" s="1"/>
      <c r="B1119" s="1" t="s">
        <v>452</v>
      </c>
      <c r="C1119" s="1" t="s">
        <v>70</v>
      </c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/>
      <c r="O1119" s="14"/>
      <c r="P1119" s="14"/>
      <c r="Q1119" s="14"/>
      <c r="R1119" s="2">
        <f>(R1118)</f>
        <v>0</v>
      </c>
      <c r="S1119" s="39"/>
      <c r="T1119" s="39"/>
      <c r="U1119" s="39"/>
      <c r="V1119" s="39"/>
      <c r="W1119" s="39"/>
      <c r="X1119" s="39"/>
      <c r="Y1119" s="39"/>
      <c r="Z1119" s="39"/>
      <c r="AA1119" s="39"/>
      <c r="AB1119" s="39"/>
      <c r="AC1119" s="39"/>
      <c r="AD1119" s="39">
        <f t="shared" si="226"/>
        <v>0</v>
      </c>
      <c r="AE1119" s="39">
        <f>(D1118-R1118)</f>
        <v>0</v>
      </c>
      <c r="AF1119" s="39">
        <f t="shared" si="227"/>
        <v>0</v>
      </c>
      <c r="AG1119" s="39">
        <f t="shared" si="228"/>
        <v>0</v>
      </c>
      <c r="AH1119" s="40">
        <v>0.01</v>
      </c>
      <c r="AI1119" s="39">
        <f t="shared" si="229"/>
        <v>0</v>
      </c>
      <c r="AJ1119" s="39"/>
      <c r="AK1119" s="39">
        <f t="shared" si="230"/>
        <v>0</v>
      </c>
      <c r="AL1119" s="40">
        <v>3.3300000000000003E-2</v>
      </c>
      <c r="AM1119" s="39">
        <f t="shared" si="225"/>
        <v>0</v>
      </c>
      <c r="AN1119" s="39">
        <f t="shared" si="231"/>
        <v>0</v>
      </c>
      <c r="AO1119" s="39">
        <v>0</v>
      </c>
      <c r="AP1119" s="39">
        <f t="shared" si="232"/>
        <v>0</v>
      </c>
      <c r="AQ1119" s="39"/>
      <c r="AR1119" s="39"/>
      <c r="AS1119" s="39">
        <f t="shared" si="233"/>
        <v>0</v>
      </c>
      <c r="AT1119" s="41"/>
    </row>
    <row r="1120" spans="1:46">
      <c r="A1120" s="1"/>
      <c r="B1120" s="1" t="s">
        <v>452</v>
      </c>
      <c r="C1120" s="1" t="s">
        <v>167</v>
      </c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/>
      <c r="O1120" s="14"/>
      <c r="P1120" s="14"/>
      <c r="Q1120" s="14"/>
      <c r="R1120" s="2">
        <f>R1118</f>
        <v>0</v>
      </c>
      <c r="S1120" s="39"/>
      <c r="T1120" s="39"/>
      <c r="U1120" s="39"/>
      <c r="V1120" s="39"/>
      <c r="W1120" s="39"/>
      <c r="X1120" s="39"/>
      <c r="Y1120" s="39"/>
      <c r="Z1120" s="39"/>
      <c r="AA1120" s="39"/>
      <c r="AB1120" s="39"/>
      <c r="AC1120" s="39"/>
      <c r="AD1120" s="39">
        <f t="shared" si="226"/>
        <v>0</v>
      </c>
      <c r="AE1120" s="39">
        <f>(D1118-R1118)</f>
        <v>0</v>
      </c>
      <c r="AF1120" s="39">
        <f t="shared" si="227"/>
        <v>0</v>
      </c>
      <c r="AG1120" s="39">
        <f t="shared" si="228"/>
        <v>0</v>
      </c>
      <c r="AH1120" s="40">
        <v>0.01</v>
      </c>
      <c r="AI1120" s="39">
        <f t="shared" si="229"/>
        <v>0</v>
      </c>
      <c r="AJ1120" s="39"/>
      <c r="AK1120" s="39">
        <f t="shared" si="230"/>
        <v>0</v>
      </c>
      <c r="AL1120" s="40">
        <v>3.3300000000000003E-2</v>
      </c>
      <c r="AM1120" s="39">
        <f t="shared" si="225"/>
        <v>0</v>
      </c>
      <c r="AN1120" s="39">
        <f t="shared" si="231"/>
        <v>0</v>
      </c>
      <c r="AO1120" s="39">
        <v>0</v>
      </c>
      <c r="AP1120" s="39">
        <f t="shared" si="232"/>
        <v>0</v>
      </c>
      <c r="AQ1120" s="39"/>
      <c r="AR1120" s="39"/>
      <c r="AS1120" s="39">
        <f t="shared" si="233"/>
        <v>0</v>
      </c>
      <c r="AT1120" s="39"/>
    </row>
    <row r="1121" spans="1:46">
      <c r="A1121" s="12"/>
      <c r="B1121" s="12" t="s">
        <v>453</v>
      </c>
      <c r="C1121" s="12" t="s">
        <v>66</v>
      </c>
      <c r="D1121" s="13"/>
      <c r="E1121" s="13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2">
        <f>SUM(E1121:P1121)</f>
        <v>0</v>
      </c>
      <c r="S1121" s="39"/>
      <c r="T1121" s="39"/>
      <c r="U1121" s="39"/>
      <c r="V1121" s="39"/>
      <c r="W1121" s="39"/>
      <c r="X1121" s="39"/>
      <c r="Y1121" s="39"/>
      <c r="Z1121" s="39"/>
      <c r="AA1121" s="39"/>
      <c r="AB1121" s="39"/>
      <c r="AC1121" s="39"/>
      <c r="AD1121" s="39">
        <f t="shared" si="226"/>
        <v>0</v>
      </c>
      <c r="AE1121" s="39">
        <f>(D1121-R1121)</f>
        <v>0</v>
      </c>
      <c r="AF1121" s="39">
        <f t="shared" si="227"/>
        <v>0</v>
      </c>
      <c r="AG1121" s="39">
        <f t="shared" si="228"/>
        <v>0</v>
      </c>
      <c r="AH1121" s="40">
        <v>2.9000000000000001E-2</v>
      </c>
      <c r="AI1121" s="39">
        <f t="shared" si="229"/>
        <v>0</v>
      </c>
      <c r="AJ1121" s="39"/>
      <c r="AK1121" s="39">
        <f t="shared" si="230"/>
        <v>0</v>
      </c>
      <c r="AL1121" s="40">
        <v>0.04</v>
      </c>
      <c r="AM1121" s="39">
        <f t="shared" si="225"/>
        <v>0</v>
      </c>
      <c r="AN1121" s="39">
        <f t="shared" si="231"/>
        <v>0</v>
      </c>
      <c r="AO1121" s="39">
        <v>0</v>
      </c>
      <c r="AP1121" s="39">
        <f t="shared" si="232"/>
        <v>0</v>
      </c>
      <c r="AQ1121" s="39"/>
      <c r="AR1121" s="39"/>
      <c r="AS1121" s="39">
        <f t="shared" si="233"/>
        <v>0</v>
      </c>
      <c r="AT1121" s="39">
        <f>SUM(AS1121+AS1122)</f>
        <v>0</v>
      </c>
    </row>
    <row r="1122" spans="1:46">
      <c r="A1122" s="1"/>
      <c r="B1122" s="1" t="s">
        <v>453</v>
      </c>
      <c r="C1122" s="1" t="s">
        <v>70</v>
      </c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/>
      <c r="O1122" s="14"/>
      <c r="P1122" s="14"/>
      <c r="Q1122" s="14"/>
      <c r="R1122" s="2">
        <f>(R1121)</f>
        <v>0</v>
      </c>
      <c r="S1122" s="39"/>
      <c r="T1122" s="39"/>
      <c r="U1122" s="39"/>
      <c r="V1122" s="39"/>
      <c r="W1122" s="39"/>
      <c r="X1122" s="39"/>
      <c r="Y1122" s="39"/>
      <c r="Z1122" s="39"/>
      <c r="AA1122" s="39"/>
      <c r="AB1122" s="39"/>
      <c r="AC1122" s="39"/>
      <c r="AD1122" s="39">
        <f t="shared" si="226"/>
        <v>0</v>
      </c>
      <c r="AE1122" s="39">
        <f>(D1121-R1121)</f>
        <v>0</v>
      </c>
      <c r="AF1122" s="39">
        <f t="shared" si="227"/>
        <v>0</v>
      </c>
      <c r="AG1122" s="39">
        <f t="shared" si="228"/>
        <v>0</v>
      </c>
      <c r="AH1122" s="40">
        <v>0.01</v>
      </c>
      <c r="AI1122" s="39">
        <f t="shared" si="229"/>
        <v>0</v>
      </c>
      <c r="AJ1122" s="39"/>
      <c r="AK1122" s="39">
        <f t="shared" si="230"/>
        <v>0</v>
      </c>
      <c r="AL1122" s="40">
        <v>3.3300000000000003E-2</v>
      </c>
      <c r="AM1122" s="39">
        <f t="shared" si="225"/>
        <v>0</v>
      </c>
      <c r="AN1122" s="39">
        <f t="shared" si="231"/>
        <v>0</v>
      </c>
      <c r="AO1122" s="39">
        <v>0</v>
      </c>
      <c r="AP1122" s="39">
        <f t="shared" si="232"/>
        <v>0</v>
      </c>
      <c r="AQ1122" s="39"/>
      <c r="AR1122" s="39"/>
      <c r="AS1122" s="39">
        <f t="shared" si="233"/>
        <v>0</v>
      </c>
      <c r="AT1122" s="41"/>
    </row>
    <row r="1123" spans="1:46">
      <c r="A1123" s="17"/>
      <c r="B1123" s="17" t="s">
        <v>454</v>
      </c>
      <c r="C1123" s="17" t="s">
        <v>66</v>
      </c>
      <c r="D1123" s="18"/>
      <c r="E1123" s="18"/>
      <c r="F1123" s="18"/>
      <c r="G1123" s="18"/>
      <c r="H1123" s="18"/>
      <c r="I1123" s="18"/>
      <c r="J1123" s="18"/>
      <c r="K1123" s="18"/>
      <c r="L1123" s="18"/>
      <c r="M1123" s="18"/>
      <c r="N1123" s="18"/>
      <c r="O1123" s="18"/>
      <c r="P1123" s="18"/>
      <c r="Q1123" s="18"/>
      <c r="R1123" s="2">
        <f>SUM(E1123:P1123)</f>
        <v>0</v>
      </c>
      <c r="S1123" s="39"/>
      <c r="T1123" s="39"/>
      <c r="U1123" s="39"/>
      <c r="V1123" s="39"/>
      <c r="W1123" s="39"/>
      <c r="X1123" s="39"/>
      <c r="Y1123" s="39"/>
      <c r="Z1123" s="39"/>
      <c r="AA1123" s="39"/>
      <c r="AB1123" s="39"/>
      <c r="AC1123" s="39"/>
      <c r="AD1123" s="39">
        <f t="shared" si="226"/>
        <v>0</v>
      </c>
      <c r="AE1123" s="39">
        <f>(D1123-R1123)</f>
        <v>0</v>
      </c>
      <c r="AF1123" s="39">
        <f t="shared" si="227"/>
        <v>0</v>
      </c>
      <c r="AG1123" s="39">
        <f t="shared" si="228"/>
        <v>0</v>
      </c>
      <c r="AH1123" s="40">
        <v>2.9000000000000001E-2</v>
      </c>
      <c r="AI1123" s="39">
        <f t="shared" si="229"/>
        <v>0</v>
      </c>
      <c r="AJ1123" s="39"/>
      <c r="AK1123" s="39">
        <f t="shared" si="230"/>
        <v>0</v>
      </c>
      <c r="AL1123" s="40">
        <v>0.04</v>
      </c>
      <c r="AM1123" s="39">
        <f t="shared" si="225"/>
        <v>0</v>
      </c>
      <c r="AN1123" s="39">
        <f t="shared" si="231"/>
        <v>0</v>
      </c>
      <c r="AO1123" s="39">
        <v>0</v>
      </c>
      <c r="AP1123" s="39">
        <f t="shared" si="232"/>
        <v>0</v>
      </c>
      <c r="AQ1123" s="39"/>
      <c r="AR1123" s="39"/>
      <c r="AS1123" s="39">
        <f t="shared" si="233"/>
        <v>0</v>
      </c>
      <c r="AT1123" s="39">
        <f>SUM(AS1123+AS1124+AS1125)</f>
        <v>0</v>
      </c>
    </row>
    <row r="1124" spans="1:46">
      <c r="A1124" s="1"/>
      <c r="B1124" s="1" t="s">
        <v>454</v>
      </c>
      <c r="C1124" s="1" t="s">
        <v>70</v>
      </c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/>
      <c r="O1124" s="14"/>
      <c r="P1124" s="14"/>
      <c r="Q1124" s="14"/>
      <c r="R1124" s="2">
        <f>(R1123)</f>
        <v>0</v>
      </c>
      <c r="S1124" s="39"/>
      <c r="T1124" s="39"/>
      <c r="U1124" s="39"/>
      <c r="V1124" s="39"/>
      <c r="W1124" s="39"/>
      <c r="X1124" s="39"/>
      <c r="Y1124" s="39"/>
      <c r="Z1124" s="39"/>
      <c r="AA1124" s="39"/>
      <c r="AB1124" s="39"/>
      <c r="AC1124" s="39"/>
      <c r="AD1124" s="39">
        <f t="shared" si="226"/>
        <v>0</v>
      </c>
      <c r="AE1124" s="39">
        <f>(D1123-R1123)</f>
        <v>0</v>
      </c>
      <c r="AF1124" s="39">
        <f t="shared" si="227"/>
        <v>0</v>
      </c>
      <c r="AG1124" s="39">
        <f t="shared" si="228"/>
        <v>0</v>
      </c>
      <c r="AH1124" s="40">
        <v>0.01</v>
      </c>
      <c r="AI1124" s="39">
        <f t="shared" si="229"/>
        <v>0</v>
      </c>
      <c r="AJ1124" s="39"/>
      <c r="AK1124" s="39">
        <f t="shared" si="230"/>
        <v>0</v>
      </c>
      <c r="AL1124" s="40">
        <v>3.3300000000000003E-2</v>
      </c>
      <c r="AM1124" s="39">
        <f t="shared" si="225"/>
        <v>0</v>
      </c>
      <c r="AN1124" s="39">
        <f t="shared" si="231"/>
        <v>0</v>
      </c>
      <c r="AO1124" s="39">
        <v>0</v>
      </c>
      <c r="AP1124" s="39">
        <f t="shared" si="232"/>
        <v>0</v>
      </c>
      <c r="AQ1124" s="39"/>
      <c r="AR1124" s="39"/>
      <c r="AS1124" s="39">
        <f t="shared" si="233"/>
        <v>0</v>
      </c>
      <c r="AT1124" s="41"/>
    </row>
    <row r="1125" spans="1:46">
      <c r="A1125" s="1"/>
      <c r="B1125" s="1" t="s">
        <v>454</v>
      </c>
      <c r="C1125" s="1" t="s">
        <v>167</v>
      </c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2">
        <f>R1123</f>
        <v>0</v>
      </c>
      <c r="S1125" s="39"/>
      <c r="T1125" s="39"/>
      <c r="U1125" s="39"/>
      <c r="V1125" s="39"/>
      <c r="W1125" s="39"/>
      <c r="X1125" s="39"/>
      <c r="Y1125" s="39"/>
      <c r="Z1125" s="39"/>
      <c r="AA1125" s="39"/>
      <c r="AB1125" s="39"/>
      <c r="AC1125" s="39"/>
      <c r="AD1125" s="39">
        <f t="shared" si="226"/>
        <v>0</v>
      </c>
      <c r="AE1125" s="39">
        <f>(D1123-R1123)</f>
        <v>0</v>
      </c>
      <c r="AF1125" s="39">
        <f t="shared" si="227"/>
        <v>0</v>
      </c>
      <c r="AG1125" s="39">
        <f t="shared" si="228"/>
        <v>0</v>
      </c>
      <c r="AH1125" s="40">
        <v>1.4999999999999999E-2</v>
      </c>
      <c r="AI1125" s="39">
        <f t="shared" si="229"/>
        <v>0</v>
      </c>
      <c r="AJ1125" s="39"/>
      <c r="AK1125" s="39">
        <f t="shared" si="230"/>
        <v>0</v>
      </c>
      <c r="AL1125" s="40">
        <v>3.3300000000000003E-2</v>
      </c>
      <c r="AM1125" s="39">
        <f t="shared" si="225"/>
        <v>0</v>
      </c>
      <c r="AN1125" s="39">
        <f t="shared" si="231"/>
        <v>0</v>
      </c>
      <c r="AO1125" s="39">
        <v>0</v>
      </c>
      <c r="AP1125" s="39">
        <f t="shared" si="232"/>
        <v>0</v>
      </c>
      <c r="AQ1125" s="39"/>
      <c r="AR1125" s="39"/>
      <c r="AS1125" s="39">
        <f t="shared" si="233"/>
        <v>0</v>
      </c>
      <c r="AT1125" s="39"/>
    </row>
    <row r="1126" spans="1:46">
      <c r="A1126" s="15"/>
      <c r="B1126" s="15" t="s">
        <v>455</v>
      </c>
      <c r="C1126" s="15" t="s">
        <v>66</v>
      </c>
      <c r="D1126" s="16"/>
      <c r="E1126" s="16"/>
      <c r="F1126" s="16"/>
      <c r="G1126" s="16"/>
      <c r="H1126" s="16"/>
      <c r="I1126" s="16"/>
      <c r="J1126" s="16"/>
      <c r="K1126" s="16"/>
      <c r="L1126" s="16"/>
      <c r="M1126" s="16"/>
      <c r="N1126" s="16"/>
      <c r="O1126" s="16"/>
      <c r="P1126" s="16"/>
      <c r="Q1126" s="16"/>
      <c r="R1126" s="2">
        <f>SUM(E1126:P1126)</f>
        <v>0</v>
      </c>
      <c r="S1126" s="39"/>
      <c r="T1126" s="39"/>
      <c r="U1126" s="39"/>
      <c r="V1126" s="39"/>
      <c r="W1126" s="39"/>
      <c r="X1126" s="39"/>
      <c r="Y1126" s="39"/>
      <c r="Z1126" s="39"/>
      <c r="AA1126" s="39"/>
      <c r="AB1126" s="39"/>
      <c r="AC1126" s="39"/>
      <c r="AD1126" s="39">
        <f t="shared" si="226"/>
        <v>0</v>
      </c>
      <c r="AE1126" s="39">
        <f>(D1126-R1126)</f>
        <v>0</v>
      </c>
      <c r="AF1126" s="39">
        <f t="shared" si="227"/>
        <v>0</v>
      </c>
      <c r="AG1126" s="39">
        <f t="shared" si="228"/>
        <v>0</v>
      </c>
      <c r="AH1126" s="40">
        <v>2.9000000000000001E-2</v>
      </c>
      <c r="AI1126" s="39">
        <f t="shared" si="229"/>
        <v>0</v>
      </c>
      <c r="AJ1126" s="39"/>
      <c r="AK1126" s="39">
        <f t="shared" si="230"/>
        <v>0</v>
      </c>
      <c r="AL1126" s="40">
        <v>0.04</v>
      </c>
      <c r="AM1126" s="39">
        <f t="shared" si="225"/>
        <v>0</v>
      </c>
      <c r="AN1126" s="39">
        <f t="shared" si="231"/>
        <v>0</v>
      </c>
      <c r="AO1126" s="39">
        <v>0</v>
      </c>
      <c r="AP1126" s="39">
        <f t="shared" si="232"/>
        <v>0</v>
      </c>
      <c r="AQ1126" s="39"/>
      <c r="AR1126" s="39"/>
      <c r="AS1126" s="39">
        <f t="shared" si="233"/>
        <v>0</v>
      </c>
      <c r="AT1126" s="39">
        <f>SUM(AS1126+AS1127+AS1128)</f>
        <v>0</v>
      </c>
    </row>
    <row r="1127" spans="1:46">
      <c r="A1127" s="1"/>
      <c r="B1127" s="1" t="s">
        <v>455</v>
      </c>
      <c r="C1127" s="1" t="s">
        <v>76</v>
      </c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2">
        <f>(R1126)</f>
        <v>0</v>
      </c>
      <c r="S1127" s="39"/>
      <c r="T1127" s="39"/>
      <c r="U1127" s="39"/>
      <c r="V1127" s="39"/>
      <c r="W1127" s="39"/>
      <c r="X1127" s="39"/>
      <c r="Y1127" s="39"/>
      <c r="Z1127" s="39"/>
      <c r="AA1127" s="39"/>
      <c r="AB1127" s="39"/>
      <c r="AC1127" s="39"/>
      <c r="AD1127" s="39">
        <f t="shared" si="226"/>
        <v>0</v>
      </c>
      <c r="AE1127" s="39">
        <f>(D1126-R1126)</f>
        <v>0</v>
      </c>
      <c r="AF1127" s="39">
        <f t="shared" si="227"/>
        <v>0</v>
      </c>
      <c r="AG1127" s="39">
        <f t="shared" si="228"/>
        <v>0</v>
      </c>
      <c r="AH1127" s="40">
        <v>0.01</v>
      </c>
      <c r="AI1127" s="39">
        <f t="shared" si="229"/>
        <v>0</v>
      </c>
      <c r="AJ1127" s="39"/>
      <c r="AK1127" s="39">
        <f t="shared" si="230"/>
        <v>0</v>
      </c>
      <c r="AL1127" s="40">
        <v>0</v>
      </c>
      <c r="AM1127" s="39">
        <f t="shared" si="225"/>
        <v>0</v>
      </c>
      <c r="AN1127" s="39">
        <f t="shared" si="231"/>
        <v>0</v>
      </c>
      <c r="AO1127" s="39">
        <v>0</v>
      </c>
      <c r="AP1127" s="39">
        <f t="shared" si="232"/>
        <v>0</v>
      </c>
      <c r="AQ1127" s="39"/>
      <c r="AR1127" s="39"/>
      <c r="AS1127" s="39">
        <f t="shared" si="233"/>
        <v>0</v>
      </c>
      <c r="AT1127" s="41"/>
    </row>
    <row r="1128" spans="1:46">
      <c r="A1128" s="1"/>
      <c r="B1128" s="1" t="s">
        <v>455</v>
      </c>
      <c r="C1128" s="1" t="s">
        <v>70</v>
      </c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2">
        <f>R1126</f>
        <v>0</v>
      </c>
      <c r="S1128" s="39"/>
      <c r="T1128" s="39"/>
      <c r="U1128" s="39"/>
      <c r="V1128" s="39"/>
      <c r="W1128" s="39"/>
      <c r="X1128" s="39"/>
      <c r="Y1128" s="39"/>
      <c r="Z1128" s="39"/>
      <c r="AA1128" s="39"/>
      <c r="AB1128" s="39"/>
      <c r="AC1128" s="39"/>
      <c r="AD1128" s="39">
        <f t="shared" si="226"/>
        <v>0</v>
      </c>
      <c r="AE1128" s="39">
        <f>(D1126-R1126)</f>
        <v>0</v>
      </c>
      <c r="AF1128" s="39">
        <f t="shared" si="227"/>
        <v>0</v>
      </c>
      <c r="AG1128" s="39">
        <f t="shared" si="228"/>
        <v>0</v>
      </c>
      <c r="AH1128" s="40">
        <v>6.5000000000000002E-2</v>
      </c>
      <c r="AI1128" s="39">
        <f t="shared" si="229"/>
        <v>0</v>
      </c>
      <c r="AJ1128" s="39"/>
      <c r="AK1128" s="39">
        <f t="shared" si="230"/>
        <v>0</v>
      </c>
      <c r="AL1128" s="40">
        <v>3.3300000000000003E-2</v>
      </c>
      <c r="AM1128" s="39">
        <f t="shared" si="225"/>
        <v>0</v>
      </c>
      <c r="AN1128" s="39">
        <f t="shared" si="231"/>
        <v>0</v>
      </c>
      <c r="AO1128" s="39">
        <v>0</v>
      </c>
      <c r="AP1128" s="39">
        <f t="shared" si="232"/>
        <v>0</v>
      </c>
      <c r="AQ1128" s="39"/>
      <c r="AR1128" s="39"/>
      <c r="AS1128" s="39">
        <f t="shared" si="233"/>
        <v>0</v>
      </c>
      <c r="AT1128" s="41"/>
    </row>
    <row r="1129" spans="1:46">
      <c r="A1129" s="12"/>
      <c r="B1129" s="12" t="s">
        <v>456</v>
      </c>
      <c r="C1129" s="12" t="s">
        <v>66</v>
      </c>
      <c r="D1129" s="13"/>
      <c r="E1129" s="13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2">
        <f>SUM(E1129:P1129)</f>
        <v>0</v>
      </c>
      <c r="S1129" s="39"/>
      <c r="T1129" s="39"/>
      <c r="U1129" s="39"/>
      <c r="V1129" s="39"/>
      <c r="W1129" s="39"/>
      <c r="X1129" s="39"/>
      <c r="Y1129" s="39"/>
      <c r="Z1129" s="39"/>
      <c r="AA1129" s="39"/>
      <c r="AB1129" s="39"/>
      <c r="AC1129" s="39"/>
      <c r="AD1129" s="39">
        <f t="shared" si="226"/>
        <v>0</v>
      </c>
      <c r="AE1129" s="39">
        <f>(D1129-R1129)</f>
        <v>0</v>
      </c>
      <c r="AF1129" s="39">
        <f t="shared" si="227"/>
        <v>0</v>
      </c>
      <c r="AG1129" s="39">
        <f t="shared" si="228"/>
        <v>0</v>
      </c>
      <c r="AH1129" s="40">
        <v>2.9000000000000001E-2</v>
      </c>
      <c r="AI1129" s="39">
        <f t="shared" si="229"/>
        <v>0</v>
      </c>
      <c r="AJ1129" s="39"/>
      <c r="AK1129" s="39">
        <f t="shared" si="230"/>
        <v>0</v>
      </c>
      <c r="AL1129" s="40">
        <v>0.04</v>
      </c>
      <c r="AM1129" s="39">
        <f t="shared" si="225"/>
        <v>0</v>
      </c>
      <c r="AN1129" s="39">
        <f t="shared" si="231"/>
        <v>0</v>
      </c>
      <c r="AO1129" s="39">
        <v>0</v>
      </c>
      <c r="AP1129" s="39">
        <f t="shared" si="232"/>
        <v>0</v>
      </c>
      <c r="AQ1129" s="39"/>
      <c r="AR1129" s="39"/>
      <c r="AS1129" s="39">
        <f t="shared" si="233"/>
        <v>0</v>
      </c>
      <c r="AT1129" s="39">
        <f>SUM(AS1129+AS1130)</f>
        <v>0</v>
      </c>
    </row>
    <row r="1130" spans="1:46">
      <c r="A1130" s="1"/>
      <c r="B1130" s="1" t="s">
        <v>456</v>
      </c>
      <c r="C1130" s="1" t="s">
        <v>70</v>
      </c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2">
        <f>(R1129)</f>
        <v>0</v>
      </c>
      <c r="S1130" s="39"/>
      <c r="T1130" s="39"/>
      <c r="U1130" s="39"/>
      <c r="V1130" s="39"/>
      <c r="W1130" s="39"/>
      <c r="X1130" s="39"/>
      <c r="Y1130" s="39"/>
      <c r="Z1130" s="39"/>
      <c r="AA1130" s="39"/>
      <c r="AB1130" s="39"/>
      <c r="AC1130" s="39"/>
      <c r="AD1130" s="39">
        <f t="shared" si="226"/>
        <v>0</v>
      </c>
      <c r="AE1130" s="39">
        <f>(D1129-R1129)</f>
        <v>0</v>
      </c>
      <c r="AF1130" s="39">
        <f t="shared" si="227"/>
        <v>0</v>
      </c>
      <c r="AG1130" s="39">
        <f t="shared" si="228"/>
        <v>0</v>
      </c>
      <c r="AH1130" s="40">
        <v>6.5000000000000002E-2</v>
      </c>
      <c r="AI1130" s="39">
        <f t="shared" si="229"/>
        <v>0</v>
      </c>
      <c r="AJ1130" s="39"/>
      <c r="AK1130" s="39">
        <f t="shared" si="230"/>
        <v>0</v>
      </c>
      <c r="AL1130" s="40">
        <v>3.3300000000000003E-2</v>
      </c>
      <c r="AM1130" s="39">
        <f t="shared" si="225"/>
        <v>0</v>
      </c>
      <c r="AN1130" s="39">
        <f t="shared" si="231"/>
        <v>0</v>
      </c>
      <c r="AO1130" s="39">
        <v>0</v>
      </c>
      <c r="AP1130" s="39">
        <f t="shared" si="232"/>
        <v>0</v>
      </c>
      <c r="AQ1130" s="39"/>
      <c r="AR1130" s="39"/>
      <c r="AS1130" s="39">
        <f t="shared" si="233"/>
        <v>0</v>
      </c>
      <c r="AT1130" s="41"/>
    </row>
    <row r="1131" spans="1:46">
      <c r="A1131" s="17"/>
      <c r="B1131" s="17" t="s">
        <v>457</v>
      </c>
      <c r="C1131" s="17" t="s">
        <v>66</v>
      </c>
      <c r="D1131" s="18"/>
      <c r="E1131" s="18"/>
      <c r="F1131" s="18"/>
      <c r="G1131" s="18"/>
      <c r="H1131" s="18"/>
      <c r="I1131" s="18"/>
      <c r="J1131" s="18"/>
      <c r="K1131" s="18"/>
      <c r="L1131" s="18"/>
      <c r="M1131" s="18"/>
      <c r="N1131" s="18"/>
      <c r="O1131" s="18"/>
      <c r="P1131" s="18"/>
      <c r="Q1131" s="18"/>
      <c r="R1131" s="2">
        <f>SUM(E1131:P1131)</f>
        <v>0</v>
      </c>
      <c r="S1131" s="39"/>
      <c r="T1131" s="39"/>
      <c r="U1131" s="39"/>
      <c r="V1131" s="39"/>
      <c r="W1131" s="39"/>
      <c r="X1131" s="39"/>
      <c r="Y1131" s="39"/>
      <c r="Z1131" s="39"/>
      <c r="AA1131" s="39"/>
      <c r="AB1131" s="39"/>
      <c r="AC1131" s="39"/>
      <c r="AD1131" s="39">
        <f t="shared" si="226"/>
        <v>0</v>
      </c>
      <c r="AE1131" s="39">
        <f>(D1131-R1131)</f>
        <v>0</v>
      </c>
      <c r="AF1131" s="39">
        <f t="shared" si="227"/>
        <v>0</v>
      </c>
      <c r="AG1131" s="39">
        <f t="shared" si="228"/>
        <v>0</v>
      </c>
      <c r="AH1131" s="40">
        <v>2.9000000000000001E-2</v>
      </c>
      <c r="AI1131" s="39">
        <f t="shared" si="229"/>
        <v>0</v>
      </c>
      <c r="AJ1131" s="39"/>
      <c r="AK1131" s="39">
        <f t="shared" si="230"/>
        <v>0</v>
      </c>
      <c r="AL1131" s="40">
        <v>0.04</v>
      </c>
      <c r="AM1131" s="39">
        <f t="shared" si="225"/>
        <v>0</v>
      </c>
      <c r="AN1131" s="39">
        <f t="shared" si="231"/>
        <v>0</v>
      </c>
      <c r="AO1131" s="39">
        <v>0</v>
      </c>
      <c r="AP1131" s="39">
        <f t="shared" si="232"/>
        <v>0</v>
      </c>
      <c r="AQ1131" s="39"/>
      <c r="AR1131" s="39"/>
      <c r="AS1131" s="39">
        <f t="shared" si="233"/>
        <v>0</v>
      </c>
      <c r="AT1131" s="39">
        <f>SUM(AS1131+AS1132+AS1133)</f>
        <v>0</v>
      </c>
    </row>
    <row r="1132" spans="1:46">
      <c r="A1132" s="1"/>
      <c r="B1132" s="1" t="s">
        <v>457</v>
      </c>
      <c r="C1132" s="1" t="s">
        <v>76</v>
      </c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2">
        <f>(R1131)</f>
        <v>0</v>
      </c>
      <c r="S1132" s="39"/>
      <c r="T1132" s="39"/>
      <c r="U1132" s="39"/>
      <c r="V1132" s="39"/>
      <c r="W1132" s="39"/>
      <c r="X1132" s="39"/>
      <c r="Y1132" s="39"/>
      <c r="Z1132" s="39"/>
      <c r="AA1132" s="39"/>
      <c r="AB1132" s="39"/>
      <c r="AC1132" s="39"/>
      <c r="AD1132" s="39">
        <f t="shared" si="226"/>
        <v>0</v>
      </c>
      <c r="AE1132" s="39">
        <f>(D1131-R1131)</f>
        <v>0</v>
      </c>
      <c r="AF1132" s="39">
        <f t="shared" si="227"/>
        <v>0</v>
      </c>
      <c r="AG1132" s="39">
        <f t="shared" si="228"/>
        <v>0</v>
      </c>
      <c r="AH1132" s="40">
        <v>0.04</v>
      </c>
      <c r="AI1132" s="39">
        <f t="shared" si="229"/>
        <v>0</v>
      </c>
      <c r="AJ1132" s="39"/>
      <c r="AK1132" s="39">
        <f t="shared" si="230"/>
        <v>0</v>
      </c>
      <c r="AL1132" s="40">
        <v>3.3300000000000003E-2</v>
      </c>
      <c r="AM1132" s="39">
        <f t="shared" si="225"/>
        <v>0</v>
      </c>
      <c r="AN1132" s="39">
        <f t="shared" si="231"/>
        <v>0</v>
      </c>
      <c r="AO1132" s="39">
        <v>0</v>
      </c>
      <c r="AP1132" s="39">
        <f t="shared" si="232"/>
        <v>0</v>
      </c>
      <c r="AQ1132" s="39"/>
      <c r="AR1132" s="39"/>
      <c r="AS1132" s="39">
        <f t="shared" si="233"/>
        <v>0</v>
      </c>
      <c r="AT1132" s="41"/>
    </row>
    <row r="1133" spans="1:46">
      <c r="A1133" s="1"/>
      <c r="B1133" s="1" t="s">
        <v>457</v>
      </c>
      <c r="C1133" s="1" t="s">
        <v>70</v>
      </c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2">
        <f>R1131</f>
        <v>0</v>
      </c>
      <c r="S1133" s="39"/>
      <c r="T1133" s="39"/>
      <c r="U1133" s="39"/>
      <c r="V1133" s="39"/>
      <c r="W1133" s="39"/>
      <c r="X1133" s="39"/>
      <c r="Y1133" s="39"/>
      <c r="Z1133" s="39"/>
      <c r="AA1133" s="39"/>
      <c r="AB1133" s="39"/>
      <c r="AC1133" s="39"/>
      <c r="AD1133" s="39">
        <f t="shared" si="226"/>
        <v>0</v>
      </c>
      <c r="AE1133" s="39">
        <f>(D1131-R1131)</f>
        <v>0</v>
      </c>
      <c r="AF1133" s="39">
        <f t="shared" si="227"/>
        <v>0</v>
      </c>
      <c r="AG1133" s="39">
        <f t="shared" si="228"/>
        <v>0</v>
      </c>
      <c r="AH1133" s="40">
        <v>2.5499999999999998E-2</v>
      </c>
      <c r="AI1133" s="39">
        <f t="shared" si="229"/>
        <v>0</v>
      </c>
      <c r="AJ1133" s="39"/>
      <c r="AK1133" s="39">
        <f t="shared" si="230"/>
        <v>0</v>
      </c>
      <c r="AL1133" s="40">
        <v>3.3300000000000003E-2</v>
      </c>
      <c r="AM1133" s="39">
        <f t="shared" si="225"/>
        <v>0</v>
      </c>
      <c r="AN1133" s="39">
        <f t="shared" si="231"/>
        <v>0</v>
      </c>
      <c r="AO1133" s="39">
        <v>0</v>
      </c>
      <c r="AP1133" s="39">
        <f t="shared" si="232"/>
        <v>0</v>
      </c>
      <c r="AQ1133" s="39"/>
      <c r="AR1133" s="39"/>
      <c r="AS1133" s="39">
        <f t="shared" si="233"/>
        <v>0</v>
      </c>
      <c r="AT1133" s="41"/>
    </row>
    <row r="1134" spans="1:46">
      <c r="A1134" s="15"/>
      <c r="B1134" s="15" t="s">
        <v>458</v>
      </c>
      <c r="C1134" s="15" t="s">
        <v>66</v>
      </c>
      <c r="D1134" s="16"/>
      <c r="E1134" s="16"/>
      <c r="F1134" s="16"/>
      <c r="G1134" s="16"/>
      <c r="H1134" s="16"/>
      <c r="I1134" s="16"/>
      <c r="J1134" s="16"/>
      <c r="K1134" s="16"/>
      <c r="L1134" s="16"/>
      <c r="M1134" s="16"/>
      <c r="N1134" s="16"/>
      <c r="O1134" s="16"/>
      <c r="P1134" s="16"/>
      <c r="Q1134" s="16"/>
      <c r="R1134" s="2">
        <f>SUM(E1134:P1134)</f>
        <v>0</v>
      </c>
      <c r="S1134" s="39"/>
      <c r="T1134" s="39"/>
      <c r="U1134" s="39"/>
      <c r="V1134" s="39"/>
      <c r="W1134" s="39"/>
      <c r="X1134" s="39"/>
      <c r="Y1134" s="39"/>
      <c r="Z1134" s="39"/>
      <c r="AA1134" s="39"/>
      <c r="AB1134" s="39"/>
      <c r="AC1134" s="39"/>
      <c r="AD1134" s="39">
        <f t="shared" si="226"/>
        <v>0</v>
      </c>
      <c r="AE1134" s="39">
        <f>(D1134-R1134)</f>
        <v>0</v>
      </c>
      <c r="AF1134" s="39">
        <f t="shared" si="227"/>
        <v>0</v>
      </c>
      <c r="AG1134" s="39">
        <f t="shared" si="228"/>
        <v>0</v>
      </c>
      <c r="AH1134" s="40">
        <v>2.9000000000000001E-2</v>
      </c>
      <c r="AI1134" s="39">
        <f t="shared" si="229"/>
        <v>0</v>
      </c>
      <c r="AJ1134" s="39"/>
      <c r="AK1134" s="39">
        <f t="shared" si="230"/>
        <v>0</v>
      </c>
      <c r="AL1134" s="40">
        <v>0.04</v>
      </c>
      <c r="AM1134" s="39">
        <f t="shared" si="225"/>
        <v>0</v>
      </c>
      <c r="AN1134" s="39">
        <f t="shared" si="231"/>
        <v>0</v>
      </c>
      <c r="AO1134" s="39">
        <v>0</v>
      </c>
      <c r="AP1134" s="39">
        <f t="shared" si="232"/>
        <v>0</v>
      </c>
      <c r="AQ1134" s="39"/>
      <c r="AR1134" s="39"/>
      <c r="AS1134" s="39">
        <f t="shared" si="233"/>
        <v>0</v>
      </c>
      <c r="AT1134" s="39">
        <f>SUM(AS1134+AS1135)</f>
        <v>0</v>
      </c>
    </row>
    <row r="1135" spans="1:46">
      <c r="A1135" s="1"/>
      <c r="B1135" s="1" t="s">
        <v>458</v>
      </c>
      <c r="C1135" s="1" t="s">
        <v>70</v>
      </c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2">
        <f>(R1134)</f>
        <v>0</v>
      </c>
      <c r="S1135" s="39"/>
      <c r="T1135" s="39"/>
      <c r="U1135" s="39"/>
      <c r="V1135" s="39"/>
      <c r="W1135" s="39"/>
      <c r="X1135" s="39"/>
      <c r="Y1135" s="39"/>
      <c r="Z1135" s="39"/>
      <c r="AA1135" s="39"/>
      <c r="AB1135" s="39"/>
      <c r="AC1135" s="39"/>
      <c r="AD1135" s="39">
        <f t="shared" si="226"/>
        <v>0</v>
      </c>
      <c r="AE1135" s="39">
        <f>(D1134-R1134)</f>
        <v>0</v>
      </c>
      <c r="AF1135" s="39">
        <f t="shared" si="227"/>
        <v>0</v>
      </c>
      <c r="AG1135" s="39">
        <f t="shared" si="228"/>
        <v>0</v>
      </c>
      <c r="AH1135" s="40">
        <v>2.5499999999999998E-2</v>
      </c>
      <c r="AI1135" s="39">
        <f t="shared" si="229"/>
        <v>0</v>
      </c>
      <c r="AJ1135" s="39"/>
      <c r="AK1135" s="39">
        <f t="shared" si="230"/>
        <v>0</v>
      </c>
      <c r="AL1135" s="40">
        <v>3.3300000000000003E-2</v>
      </c>
      <c r="AM1135" s="39">
        <f t="shared" si="225"/>
        <v>0</v>
      </c>
      <c r="AN1135" s="39">
        <f t="shared" si="231"/>
        <v>0</v>
      </c>
      <c r="AO1135" s="39">
        <v>0</v>
      </c>
      <c r="AP1135" s="39">
        <f t="shared" si="232"/>
        <v>0</v>
      </c>
      <c r="AQ1135" s="39"/>
      <c r="AR1135" s="39"/>
      <c r="AS1135" s="39">
        <f t="shared" si="233"/>
        <v>0</v>
      </c>
      <c r="AT1135" s="41"/>
    </row>
    <row r="1136" spans="1:46">
      <c r="A1136" s="17"/>
      <c r="B1136" s="17" t="s">
        <v>459</v>
      </c>
      <c r="C1136" s="17" t="s">
        <v>66</v>
      </c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2">
        <f>SUM(E1136:P1136)</f>
        <v>0</v>
      </c>
      <c r="S1136" s="39"/>
      <c r="T1136" s="39"/>
      <c r="U1136" s="39"/>
      <c r="V1136" s="39"/>
      <c r="W1136" s="39"/>
      <c r="X1136" s="39"/>
      <c r="Y1136" s="39"/>
      <c r="Z1136" s="39"/>
      <c r="AA1136" s="39"/>
      <c r="AB1136" s="39"/>
      <c r="AC1136" s="39"/>
      <c r="AD1136" s="39">
        <f t="shared" si="226"/>
        <v>0</v>
      </c>
      <c r="AE1136" s="39">
        <f>(D1136-R1136)</f>
        <v>0</v>
      </c>
      <c r="AF1136" s="39">
        <f t="shared" si="227"/>
        <v>0</v>
      </c>
      <c r="AG1136" s="39">
        <f t="shared" si="228"/>
        <v>0</v>
      </c>
      <c r="AH1136" s="40">
        <v>2.9000000000000001E-2</v>
      </c>
      <c r="AI1136" s="39">
        <f t="shared" si="229"/>
        <v>0</v>
      </c>
      <c r="AJ1136" s="39"/>
      <c r="AK1136" s="39">
        <f t="shared" si="230"/>
        <v>0</v>
      </c>
      <c r="AL1136" s="40">
        <v>0.04</v>
      </c>
      <c r="AM1136" s="39">
        <f t="shared" si="225"/>
        <v>0</v>
      </c>
      <c r="AN1136" s="39">
        <f t="shared" si="231"/>
        <v>0</v>
      </c>
      <c r="AO1136" s="39">
        <v>0</v>
      </c>
      <c r="AP1136" s="39">
        <f t="shared" si="232"/>
        <v>0</v>
      </c>
      <c r="AQ1136" s="39"/>
      <c r="AR1136" s="39"/>
      <c r="AS1136" s="39">
        <f t="shared" si="233"/>
        <v>0</v>
      </c>
      <c r="AT1136" s="39">
        <f>SUM(AS1136+AS1137)</f>
        <v>0</v>
      </c>
    </row>
    <row r="1137" spans="1:46">
      <c r="A1137" s="1"/>
      <c r="B1137" s="1" t="s">
        <v>459</v>
      </c>
      <c r="C1137" s="1" t="s">
        <v>70</v>
      </c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2">
        <f>(R1136)</f>
        <v>0</v>
      </c>
      <c r="S1137" s="39"/>
      <c r="T1137" s="39"/>
      <c r="U1137" s="39"/>
      <c r="V1137" s="39"/>
      <c r="W1137" s="39"/>
      <c r="X1137" s="39"/>
      <c r="Y1137" s="39"/>
      <c r="Z1137" s="39"/>
      <c r="AA1137" s="39"/>
      <c r="AB1137" s="39"/>
      <c r="AC1137" s="39"/>
      <c r="AD1137" s="39">
        <f t="shared" si="226"/>
        <v>0</v>
      </c>
      <c r="AE1137" s="39">
        <f>(D1136-R1136)</f>
        <v>0</v>
      </c>
      <c r="AF1137" s="39">
        <f t="shared" si="227"/>
        <v>0</v>
      </c>
      <c r="AG1137" s="39">
        <f t="shared" si="228"/>
        <v>0</v>
      </c>
      <c r="AH1137" s="40">
        <v>2.5499999999999998E-2</v>
      </c>
      <c r="AI1137" s="39">
        <f t="shared" si="229"/>
        <v>0</v>
      </c>
      <c r="AJ1137" s="39"/>
      <c r="AK1137" s="39">
        <f t="shared" si="230"/>
        <v>0</v>
      </c>
      <c r="AL1137" s="40">
        <v>3.3300000000000003E-2</v>
      </c>
      <c r="AM1137" s="39">
        <f t="shared" si="225"/>
        <v>0</v>
      </c>
      <c r="AN1137" s="39">
        <f t="shared" si="231"/>
        <v>0</v>
      </c>
      <c r="AO1137" s="39">
        <v>0</v>
      </c>
      <c r="AP1137" s="39">
        <f t="shared" si="232"/>
        <v>0</v>
      </c>
      <c r="AQ1137" s="39"/>
      <c r="AR1137" s="39"/>
      <c r="AS1137" s="39">
        <f t="shared" si="233"/>
        <v>0</v>
      </c>
      <c r="AT1137" s="41"/>
    </row>
    <row r="1138" spans="1:46">
      <c r="A1138" s="12"/>
      <c r="B1138" s="12" t="s">
        <v>460</v>
      </c>
      <c r="C1138" s="12" t="s">
        <v>66</v>
      </c>
      <c r="D1138" s="13"/>
      <c r="E1138" s="13"/>
      <c r="F1138" s="13"/>
      <c r="G1138" s="13"/>
      <c r="H1138" s="13"/>
      <c r="I1138" s="13"/>
      <c r="J1138" s="13"/>
      <c r="K1138" s="13"/>
      <c r="L1138" s="13"/>
      <c r="M1138" s="13"/>
      <c r="N1138" s="13"/>
      <c r="O1138" s="13"/>
      <c r="P1138" s="13"/>
      <c r="Q1138" s="13"/>
      <c r="R1138" s="2">
        <f>SUM(E1138:P1138)</f>
        <v>0</v>
      </c>
      <c r="S1138" s="39"/>
      <c r="T1138" s="39"/>
      <c r="U1138" s="39"/>
      <c r="V1138" s="39"/>
      <c r="W1138" s="39"/>
      <c r="X1138" s="39"/>
      <c r="Y1138" s="39"/>
      <c r="Z1138" s="39"/>
      <c r="AA1138" s="39"/>
      <c r="AB1138" s="39"/>
      <c r="AC1138" s="39"/>
      <c r="AD1138" s="39">
        <f t="shared" si="226"/>
        <v>0</v>
      </c>
      <c r="AE1138" s="39">
        <f>(D1138-R1138)</f>
        <v>0</v>
      </c>
      <c r="AF1138" s="39">
        <f t="shared" si="227"/>
        <v>0</v>
      </c>
      <c r="AG1138" s="39">
        <f t="shared" si="228"/>
        <v>0</v>
      </c>
      <c r="AH1138" s="40">
        <v>2.9000000000000001E-2</v>
      </c>
      <c r="AI1138" s="39">
        <f t="shared" si="229"/>
        <v>0</v>
      </c>
      <c r="AJ1138" s="39"/>
      <c r="AK1138" s="39">
        <f t="shared" si="230"/>
        <v>0</v>
      </c>
      <c r="AL1138" s="40">
        <v>0.04</v>
      </c>
      <c r="AM1138" s="39">
        <f t="shared" si="225"/>
        <v>0</v>
      </c>
      <c r="AN1138" s="39">
        <f t="shared" si="231"/>
        <v>0</v>
      </c>
      <c r="AO1138" s="39">
        <v>0</v>
      </c>
      <c r="AP1138" s="39">
        <f t="shared" si="232"/>
        <v>0</v>
      </c>
      <c r="AQ1138" s="39"/>
      <c r="AR1138" s="39"/>
      <c r="AS1138" s="39">
        <f t="shared" si="233"/>
        <v>0</v>
      </c>
      <c r="AT1138" s="39">
        <f>SUM(AS1138+AS1139+AS1140+AS1141+AS1142)</f>
        <v>0</v>
      </c>
    </row>
    <row r="1139" spans="1:46">
      <c r="A1139" s="1"/>
      <c r="B1139" s="1" t="s">
        <v>460</v>
      </c>
      <c r="C1139" s="1" t="s">
        <v>70</v>
      </c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2">
        <f>(R1138)</f>
        <v>0</v>
      </c>
      <c r="S1139" s="39"/>
      <c r="T1139" s="39"/>
      <c r="U1139" s="39"/>
      <c r="V1139" s="39"/>
      <c r="W1139" s="39"/>
      <c r="X1139" s="39"/>
      <c r="Y1139" s="39"/>
      <c r="Z1139" s="39"/>
      <c r="AA1139" s="39"/>
      <c r="AB1139" s="39"/>
      <c r="AC1139" s="39"/>
      <c r="AD1139" s="39">
        <f t="shared" si="226"/>
        <v>0</v>
      </c>
      <c r="AE1139" s="39">
        <f>(D1138-R1138)</f>
        <v>0</v>
      </c>
      <c r="AF1139" s="39">
        <f t="shared" si="227"/>
        <v>0</v>
      </c>
      <c r="AG1139" s="39">
        <f t="shared" si="228"/>
        <v>0</v>
      </c>
      <c r="AH1139" s="40">
        <v>3.1E-2</v>
      </c>
      <c r="AI1139" s="39">
        <f t="shared" si="229"/>
        <v>0</v>
      </c>
      <c r="AJ1139" s="39"/>
      <c r="AK1139" s="39">
        <f t="shared" si="230"/>
        <v>0</v>
      </c>
      <c r="AL1139" s="40">
        <v>0</v>
      </c>
      <c r="AM1139" s="39">
        <f t="shared" si="225"/>
        <v>0</v>
      </c>
      <c r="AN1139" s="39">
        <f t="shared" si="231"/>
        <v>0</v>
      </c>
      <c r="AO1139" s="39">
        <v>0</v>
      </c>
      <c r="AP1139" s="39">
        <f t="shared" si="232"/>
        <v>0</v>
      </c>
      <c r="AQ1139" s="39"/>
      <c r="AR1139" s="39"/>
      <c r="AS1139" s="39">
        <f t="shared" si="233"/>
        <v>0</v>
      </c>
      <c r="AT1139" s="41"/>
    </row>
    <row r="1140" spans="1:46">
      <c r="A1140" s="1"/>
      <c r="B1140" s="1" t="s">
        <v>460</v>
      </c>
      <c r="C1140" s="1" t="s">
        <v>376</v>
      </c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/>
      <c r="O1140" s="14"/>
      <c r="P1140" s="14"/>
      <c r="Q1140" s="14"/>
      <c r="R1140" s="2">
        <f>R1138</f>
        <v>0</v>
      </c>
      <c r="S1140" s="39"/>
      <c r="T1140" s="39"/>
      <c r="U1140" s="39"/>
      <c r="V1140" s="39"/>
      <c r="W1140" s="39"/>
      <c r="X1140" s="39"/>
      <c r="Y1140" s="39"/>
      <c r="Z1140" s="39"/>
      <c r="AA1140" s="39"/>
      <c r="AB1140" s="39"/>
      <c r="AC1140" s="39"/>
      <c r="AD1140" s="39">
        <f t="shared" si="226"/>
        <v>0</v>
      </c>
      <c r="AE1140" s="39">
        <f>(D1138-R1138)</f>
        <v>0</v>
      </c>
      <c r="AF1140" s="39">
        <f t="shared" si="227"/>
        <v>0</v>
      </c>
      <c r="AG1140" s="39">
        <f t="shared" si="228"/>
        <v>0</v>
      </c>
      <c r="AH1140" s="40">
        <v>5.0000000000000001E-3</v>
      </c>
      <c r="AI1140" s="39">
        <f t="shared" si="229"/>
        <v>0</v>
      </c>
      <c r="AJ1140" s="39"/>
      <c r="AK1140" s="39">
        <f t="shared" si="230"/>
        <v>0</v>
      </c>
      <c r="AL1140" s="40">
        <v>0</v>
      </c>
      <c r="AM1140" s="39">
        <f t="shared" si="225"/>
        <v>0</v>
      </c>
      <c r="AN1140" s="39">
        <f t="shared" si="231"/>
        <v>0</v>
      </c>
      <c r="AO1140" s="39">
        <v>0</v>
      </c>
      <c r="AP1140" s="39">
        <f t="shared" si="232"/>
        <v>0</v>
      </c>
      <c r="AQ1140" s="39"/>
      <c r="AR1140" s="39"/>
      <c r="AS1140" s="39">
        <f t="shared" si="233"/>
        <v>0</v>
      </c>
      <c r="AT1140" s="41"/>
    </row>
    <row r="1141" spans="1:46">
      <c r="A1141" s="1"/>
      <c r="B1141" s="1" t="s">
        <v>460</v>
      </c>
      <c r="C1141" s="1" t="s">
        <v>111</v>
      </c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2">
        <f>R1138</f>
        <v>0</v>
      </c>
      <c r="S1141" s="39"/>
      <c r="T1141" s="39"/>
      <c r="U1141" s="39"/>
      <c r="V1141" s="39"/>
      <c r="W1141" s="39"/>
      <c r="X1141" s="39"/>
      <c r="Y1141" s="39"/>
      <c r="Z1141" s="39"/>
      <c r="AA1141" s="39"/>
      <c r="AB1141" s="39"/>
      <c r="AC1141" s="39"/>
      <c r="AD1141" s="39">
        <f t="shared" si="226"/>
        <v>0</v>
      </c>
      <c r="AE1141" s="39">
        <f>(D1138-R1138)</f>
        <v>0</v>
      </c>
      <c r="AF1141" s="39">
        <f t="shared" si="227"/>
        <v>0</v>
      </c>
      <c r="AG1141" s="39">
        <f t="shared" si="228"/>
        <v>0</v>
      </c>
      <c r="AH1141" s="40">
        <v>4.0000000000000001E-3</v>
      </c>
      <c r="AI1141" s="39">
        <f t="shared" si="229"/>
        <v>0</v>
      </c>
      <c r="AJ1141" s="39"/>
      <c r="AK1141" s="39">
        <f t="shared" si="230"/>
        <v>0</v>
      </c>
      <c r="AL1141" s="40">
        <v>0</v>
      </c>
      <c r="AM1141" s="39">
        <f t="shared" si="225"/>
        <v>0</v>
      </c>
      <c r="AN1141" s="39">
        <f t="shared" si="231"/>
        <v>0</v>
      </c>
      <c r="AO1141" s="39">
        <v>0</v>
      </c>
      <c r="AP1141" s="39">
        <f t="shared" si="232"/>
        <v>0</v>
      </c>
      <c r="AQ1141" s="39"/>
      <c r="AR1141" s="39"/>
      <c r="AS1141" s="39">
        <f t="shared" si="233"/>
        <v>0</v>
      </c>
      <c r="AT1141" s="41"/>
    </row>
    <row r="1142" spans="1:46">
      <c r="A1142" s="1"/>
      <c r="B1142" s="1" t="s">
        <v>460</v>
      </c>
      <c r="C1142" s="1" t="s">
        <v>76</v>
      </c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2">
        <f>(R1138)</f>
        <v>0</v>
      </c>
      <c r="S1142" s="39"/>
      <c r="T1142" s="39"/>
      <c r="U1142" s="39"/>
      <c r="V1142" s="39"/>
      <c r="W1142" s="39"/>
      <c r="X1142" s="39"/>
      <c r="Y1142" s="39"/>
      <c r="Z1142" s="39"/>
      <c r="AA1142" s="39"/>
      <c r="AB1142" s="39"/>
      <c r="AC1142" s="39"/>
      <c r="AD1142" s="39">
        <f t="shared" ref="AD1142" si="234">SUM(S1142:AB1142)</f>
        <v>0</v>
      </c>
      <c r="AE1142" s="39">
        <f>(D1138-R1138)</f>
        <v>0</v>
      </c>
      <c r="AF1142" s="39">
        <f t="shared" ref="AF1142" si="235">(AD1142)</f>
        <v>0</v>
      </c>
      <c r="AG1142" s="39">
        <f t="shared" ref="AG1142" si="236">(AE1142-AF1142)</f>
        <v>0</v>
      </c>
      <c r="AH1142" s="40">
        <v>2.4E-2</v>
      </c>
      <c r="AI1142" s="39">
        <f t="shared" ref="AI1142" si="237">AG1142*AH1142</f>
        <v>0</v>
      </c>
      <c r="AJ1142" s="39"/>
      <c r="AK1142" s="39">
        <f t="shared" ref="AK1142" si="238">(AI1142+AJ1142)</f>
        <v>0</v>
      </c>
      <c r="AL1142" s="40">
        <v>0</v>
      </c>
      <c r="AM1142" s="39">
        <f t="shared" ref="AM1142" si="239">(AK1142*AL1142)</f>
        <v>0</v>
      </c>
      <c r="AN1142" s="39">
        <f t="shared" ref="AN1142" si="240">(AK1142-AM1142)</f>
        <v>0</v>
      </c>
      <c r="AO1142" s="39">
        <v>0</v>
      </c>
      <c r="AP1142" s="39">
        <f t="shared" ref="AP1142" si="241">AN1142-AO1142</f>
        <v>0</v>
      </c>
      <c r="AQ1142" s="39"/>
      <c r="AR1142" s="39"/>
      <c r="AS1142" s="39">
        <f t="shared" ref="AS1142" si="242">(AP1142+AQ1142+AR1142)</f>
        <v>0</v>
      </c>
      <c r="AT1142" s="41"/>
    </row>
    <row r="1143" spans="1:46">
      <c r="A1143" s="15"/>
      <c r="B1143" s="15" t="s">
        <v>461</v>
      </c>
      <c r="C1143" s="15" t="s">
        <v>66</v>
      </c>
      <c r="D1143" s="16"/>
      <c r="E1143" s="16"/>
      <c r="F1143" s="16"/>
      <c r="G1143" s="16"/>
      <c r="H1143" s="16"/>
      <c r="I1143" s="16"/>
      <c r="J1143" s="16"/>
      <c r="K1143" s="16"/>
      <c r="L1143" s="16"/>
      <c r="M1143" s="16"/>
      <c r="N1143" s="16"/>
      <c r="O1143" s="16"/>
      <c r="P1143" s="16"/>
      <c r="Q1143" s="16"/>
      <c r="R1143" s="2">
        <f>SUM(E1143:P1143)</f>
        <v>0</v>
      </c>
      <c r="S1143" s="39"/>
      <c r="T1143" s="39"/>
      <c r="U1143" s="39"/>
      <c r="V1143" s="39"/>
      <c r="W1143" s="39"/>
      <c r="X1143" s="39"/>
      <c r="Y1143" s="39"/>
      <c r="Z1143" s="39"/>
      <c r="AA1143" s="39"/>
      <c r="AB1143" s="39"/>
      <c r="AC1143" s="39"/>
      <c r="AD1143" s="39">
        <f t="shared" si="226"/>
        <v>0</v>
      </c>
      <c r="AE1143" s="39">
        <f>(D1143-R1143)</f>
        <v>0</v>
      </c>
      <c r="AF1143" s="39">
        <f t="shared" si="227"/>
        <v>0</v>
      </c>
      <c r="AG1143" s="39">
        <f t="shared" si="228"/>
        <v>0</v>
      </c>
      <c r="AH1143" s="40">
        <v>2.9000000000000001E-2</v>
      </c>
      <c r="AI1143" s="39">
        <f t="shared" si="229"/>
        <v>0</v>
      </c>
      <c r="AJ1143" s="39"/>
      <c r="AK1143" s="39">
        <f t="shared" si="230"/>
        <v>0</v>
      </c>
      <c r="AL1143" s="40">
        <v>0.04</v>
      </c>
      <c r="AM1143" s="39">
        <f t="shared" si="225"/>
        <v>0</v>
      </c>
      <c r="AN1143" s="39">
        <f t="shared" si="231"/>
        <v>0</v>
      </c>
      <c r="AO1143" s="39">
        <v>0</v>
      </c>
      <c r="AP1143" s="39">
        <f t="shared" si="232"/>
        <v>0</v>
      </c>
      <c r="AQ1143" s="39"/>
      <c r="AR1143" s="39"/>
      <c r="AS1143" s="39">
        <f t="shared" si="233"/>
        <v>0</v>
      </c>
      <c r="AT1143" s="39">
        <f>SUM(AS1143+AS1144+AS1145+AS1146+AS1147)</f>
        <v>0</v>
      </c>
    </row>
    <row r="1144" spans="1:46">
      <c r="A1144" s="1"/>
      <c r="B1144" s="1" t="s">
        <v>461</v>
      </c>
      <c r="C1144" s="1" t="s">
        <v>76</v>
      </c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2">
        <f>(R1143)</f>
        <v>0</v>
      </c>
      <c r="S1144" s="39"/>
      <c r="T1144" s="39"/>
      <c r="U1144" s="39"/>
      <c r="V1144" s="39"/>
      <c r="W1144" s="39"/>
      <c r="X1144" s="39"/>
      <c r="Y1144" s="39"/>
      <c r="Z1144" s="39"/>
      <c r="AA1144" s="39"/>
      <c r="AB1144" s="39"/>
      <c r="AC1144" s="39"/>
      <c r="AD1144" s="39">
        <f t="shared" si="226"/>
        <v>0</v>
      </c>
      <c r="AE1144" s="39">
        <f>(D1143-R1143)</f>
        <v>0</v>
      </c>
      <c r="AF1144" s="39">
        <f t="shared" si="227"/>
        <v>0</v>
      </c>
      <c r="AG1144" s="39">
        <f t="shared" si="228"/>
        <v>0</v>
      </c>
      <c r="AH1144" s="40">
        <v>0.03</v>
      </c>
      <c r="AI1144" s="39">
        <f t="shared" si="229"/>
        <v>0</v>
      </c>
      <c r="AJ1144" s="39"/>
      <c r="AK1144" s="39">
        <f t="shared" si="230"/>
        <v>0</v>
      </c>
      <c r="AL1144" s="40">
        <v>3.3300000000000003E-2</v>
      </c>
      <c r="AM1144" s="39">
        <f t="shared" si="225"/>
        <v>0</v>
      </c>
      <c r="AN1144" s="39">
        <f t="shared" si="231"/>
        <v>0</v>
      </c>
      <c r="AO1144" s="39">
        <v>0</v>
      </c>
      <c r="AP1144" s="39">
        <f t="shared" si="232"/>
        <v>0</v>
      </c>
      <c r="AQ1144" s="39"/>
      <c r="AR1144" s="39"/>
      <c r="AS1144" s="39">
        <f t="shared" si="233"/>
        <v>0</v>
      </c>
      <c r="AT1144" s="41"/>
    </row>
    <row r="1145" spans="1:46">
      <c r="A1145" s="1"/>
      <c r="B1145" s="1" t="s">
        <v>461</v>
      </c>
      <c r="C1145" s="1" t="s">
        <v>70</v>
      </c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2">
        <f>(R1143)</f>
        <v>0</v>
      </c>
      <c r="S1145" s="39"/>
      <c r="T1145" s="39"/>
      <c r="U1145" s="39"/>
      <c r="V1145" s="39"/>
      <c r="W1145" s="39"/>
      <c r="X1145" s="39"/>
      <c r="Y1145" s="39"/>
      <c r="Z1145" s="39"/>
      <c r="AA1145" s="39"/>
      <c r="AB1145" s="39"/>
      <c r="AC1145" s="39"/>
      <c r="AD1145" s="39">
        <f t="shared" si="226"/>
        <v>0</v>
      </c>
      <c r="AE1145" s="39">
        <f>(D1143-R1143)</f>
        <v>0</v>
      </c>
      <c r="AF1145" s="39">
        <f t="shared" si="227"/>
        <v>0</v>
      </c>
      <c r="AG1145" s="39">
        <f t="shared" si="228"/>
        <v>0</v>
      </c>
      <c r="AH1145" s="40">
        <v>2.1000000000000001E-2</v>
      </c>
      <c r="AI1145" s="39">
        <f t="shared" si="229"/>
        <v>0</v>
      </c>
      <c r="AJ1145" s="39"/>
      <c r="AK1145" s="39">
        <f t="shared" si="230"/>
        <v>0</v>
      </c>
      <c r="AL1145" s="40">
        <v>0</v>
      </c>
      <c r="AM1145" s="39">
        <f t="shared" si="225"/>
        <v>0</v>
      </c>
      <c r="AN1145" s="39">
        <f t="shared" si="231"/>
        <v>0</v>
      </c>
      <c r="AO1145" s="39">
        <v>0</v>
      </c>
      <c r="AP1145" s="39">
        <f t="shared" si="232"/>
        <v>0</v>
      </c>
      <c r="AQ1145" s="39"/>
      <c r="AR1145" s="39"/>
      <c r="AS1145" s="39">
        <f t="shared" si="233"/>
        <v>0</v>
      </c>
      <c r="AT1145" s="41"/>
    </row>
    <row r="1146" spans="1:46">
      <c r="A1146" s="1"/>
      <c r="B1146" s="1" t="s">
        <v>461</v>
      </c>
      <c r="C1146" s="1" t="s">
        <v>376</v>
      </c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/>
      <c r="O1146" s="14"/>
      <c r="P1146" s="14"/>
      <c r="Q1146" s="14"/>
      <c r="R1146" s="2">
        <f>R1143</f>
        <v>0</v>
      </c>
      <c r="S1146" s="39"/>
      <c r="T1146" s="39"/>
      <c r="U1146" s="39"/>
      <c r="V1146" s="39"/>
      <c r="W1146" s="39"/>
      <c r="X1146" s="39"/>
      <c r="Y1146" s="39"/>
      <c r="Z1146" s="39"/>
      <c r="AA1146" s="39"/>
      <c r="AB1146" s="39"/>
      <c r="AC1146" s="39"/>
      <c r="AD1146" s="39">
        <f t="shared" si="226"/>
        <v>0</v>
      </c>
      <c r="AE1146" s="39">
        <f>(D1143-R1143)</f>
        <v>0</v>
      </c>
      <c r="AF1146" s="39">
        <f t="shared" si="227"/>
        <v>0</v>
      </c>
      <c r="AG1146" s="39">
        <f t="shared" si="228"/>
        <v>0</v>
      </c>
      <c r="AH1146" s="40">
        <v>5.0000000000000001E-3</v>
      </c>
      <c r="AI1146" s="39">
        <f t="shared" si="229"/>
        <v>0</v>
      </c>
      <c r="AJ1146" s="39"/>
      <c r="AK1146" s="39">
        <f t="shared" si="230"/>
        <v>0</v>
      </c>
      <c r="AL1146" s="40">
        <v>0</v>
      </c>
      <c r="AM1146" s="39">
        <f t="shared" si="225"/>
        <v>0</v>
      </c>
      <c r="AN1146" s="39">
        <f t="shared" si="231"/>
        <v>0</v>
      </c>
      <c r="AO1146" s="39">
        <v>0</v>
      </c>
      <c r="AP1146" s="39">
        <f t="shared" si="232"/>
        <v>0</v>
      </c>
      <c r="AQ1146" s="39"/>
      <c r="AR1146" s="39"/>
      <c r="AS1146" s="39">
        <f t="shared" si="233"/>
        <v>0</v>
      </c>
      <c r="AT1146" s="41"/>
    </row>
    <row r="1147" spans="1:46">
      <c r="A1147" s="1"/>
      <c r="B1147" s="1" t="s">
        <v>461</v>
      </c>
      <c r="C1147" s="1" t="s">
        <v>111</v>
      </c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/>
      <c r="O1147" s="14"/>
      <c r="P1147" s="14"/>
      <c r="Q1147" s="14"/>
      <c r="R1147" s="2">
        <f>R1143</f>
        <v>0</v>
      </c>
      <c r="S1147" s="39"/>
      <c r="T1147" s="39"/>
      <c r="U1147" s="39"/>
      <c r="V1147" s="39"/>
      <c r="W1147" s="39"/>
      <c r="X1147" s="39"/>
      <c r="Y1147" s="39"/>
      <c r="Z1147" s="39"/>
      <c r="AA1147" s="39"/>
      <c r="AB1147" s="39"/>
      <c r="AC1147" s="39"/>
      <c r="AD1147" s="39">
        <f t="shared" si="226"/>
        <v>0</v>
      </c>
      <c r="AE1147" s="39">
        <f>(D1143-R1143)</f>
        <v>0</v>
      </c>
      <c r="AF1147" s="39">
        <f t="shared" si="227"/>
        <v>0</v>
      </c>
      <c r="AG1147" s="39">
        <f t="shared" si="228"/>
        <v>0</v>
      </c>
      <c r="AH1147" s="40">
        <v>8.0000000000000002E-3</v>
      </c>
      <c r="AI1147" s="39">
        <f t="shared" si="229"/>
        <v>0</v>
      </c>
      <c r="AJ1147" s="39"/>
      <c r="AK1147" s="39">
        <f t="shared" si="230"/>
        <v>0</v>
      </c>
      <c r="AL1147" s="40">
        <v>0</v>
      </c>
      <c r="AM1147" s="39">
        <f t="shared" si="225"/>
        <v>0</v>
      </c>
      <c r="AN1147" s="39">
        <f t="shared" si="231"/>
        <v>0</v>
      </c>
      <c r="AO1147" s="39">
        <v>0</v>
      </c>
      <c r="AP1147" s="39">
        <f t="shared" si="232"/>
        <v>0</v>
      </c>
      <c r="AQ1147" s="39"/>
      <c r="AR1147" s="39"/>
      <c r="AS1147" s="39">
        <f t="shared" si="233"/>
        <v>0</v>
      </c>
      <c r="AT1147" s="41"/>
    </row>
    <row r="1148" spans="1:46">
      <c r="A1148" s="15"/>
      <c r="B1148" s="15" t="s">
        <v>462</v>
      </c>
      <c r="C1148" s="15" t="s">
        <v>66</v>
      </c>
      <c r="D1148" s="16"/>
      <c r="E1148" s="16"/>
      <c r="F1148" s="16"/>
      <c r="G1148" s="16"/>
      <c r="H1148" s="16"/>
      <c r="I1148" s="16"/>
      <c r="J1148" s="16"/>
      <c r="K1148" s="16"/>
      <c r="L1148" s="16"/>
      <c r="M1148" s="16"/>
      <c r="N1148" s="16"/>
      <c r="O1148" s="16"/>
      <c r="P1148" s="16"/>
      <c r="Q1148" s="16"/>
      <c r="R1148" s="2">
        <f>SUM(E1148:P1148)</f>
        <v>0</v>
      </c>
      <c r="S1148" s="39"/>
      <c r="T1148" s="39"/>
      <c r="U1148" s="39"/>
      <c r="V1148" s="39"/>
      <c r="W1148" s="39"/>
      <c r="X1148" s="39"/>
      <c r="Y1148" s="39"/>
      <c r="Z1148" s="39"/>
      <c r="AA1148" s="39"/>
      <c r="AB1148" s="39"/>
      <c r="AC1148" s="39"/>
      <c r="AD1148" s="39">
        <f t="shared" si="226"/>
        <v>0</v>
      </c>
      <c r="AE1148" s="39">
        <f>(D1148-R1148)</f>
        <v>0</v>
      </c>
      <c r="AF1148" s="39">
        <f t="shared" si="227"/>
        <v>0</v>
      </c>
      <c r="AG1148" s="39">
        <f t="shared" si="228"/>
        <v>0</v>
      </c>
      <c r="AH1148" s="40">
        <v>2.9000000000000001E-2</v>
      </c>
      <c r="AI1148" s="39">
        <f t="shared" si="229"/>
        <v>0</v>
      </c>
      <c r="AJ1148" s="39"/>
      <c r="AK1148" s="39">
        <f t="shared" si="230"/>
        <v>0</v>
      </c>
      <c r="AL1148" s="40">
        <v>0.04</v>
      </c>
      <c r="AM1148" s="39">
        <f t="shared" si="225"/>
        <v>0</v>
      </c>
      <c r="AN1148" s="39">
        <f t="shared" si="231"/>
        <v>0</v>
      </c>
      <c r="AO1148" s="39">
        <v>0</v>
      </c>
      <c r="AP1148" s="39">
        <f t="shared" si="232"/>
        <v>0</v>
      </c>
      <c r="AQ1148" s="39"/>
      <c r="AR1148" s="39"/>
      <c r="AS1148" s="39">
        <f t="shared" si="233"/>
        <v>0</v>
      </c>
      <c r="AT1148" s="39">
        <f>SUM(AS1148+AS1149+AS1150+AS1151)</f>
        <v>0</v>
      </c>
    </row>
    <row r="1149" spans="1:46">
      <c r="A1149" s="1"/>
      <c r="B1149" s="1" t="s">
        <v>462</v>
      </c>
      <c r="C1149" s="1" t="s">
        <v>70</v>
      </c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2">
        <f>(R1148)</f>
        <v>0</v>
      </c>
      <c r="S1149" s="39"/>
      <c r="T1149" s="39"/>
      <c r="U1149" s="39"/>
      <c r="V1149" s="39"/>
      <c r="W1149" s="39"/>
      <c r="X1149" s="39"/>
      <c r="Y1149" s="39"/>
      <c r="Z1149" s="39"/>
      <c r="AA1149" s="39"/>
      <c r="AB1149" s="39"/>
      <c r="AC1149" s="39"/>
      <c r="AD1149" s="39">
        <f t="shared" si="226"/>
        <v>0</v>
      </c>
      <c r="AE1149" s="39">
        <f>(D1148-R1148)</f>
        <v>0</v>
      </c>
      <c r="AF1149" s="39">
        <f t="shared" si="227"/>
        <v>0</v>
      </c>
      <c r="AG1149" s="39">
        <f t="shared" si="228"/>
        <v>0</v>
      </c>
      <c r="AH1149" s="40">
        <v>3.1E-2</v>
      </c>
      <c r="AI1149" s="39">
        <f t="shared" si="229"/>
        <v>0</v>
      </c>
      <c r="AJ1149" s="39"/>
      <c r="AK1149" s="39">
        <f t="shared" si="230"/>
        <v>0</v>
      </c>
      <c r="AL1149" s="40">
        <v>0</v>
      </c>
      <c r="AM1149" s="39">
        <f t="shared" si="225"/>
        <v>0</v>
      </c>
      <c r="AN1149" s="39">
        <f t="shared" si="231"/>
        <v>0</v>
      </c>
      <c r="AO1149" s="39">
        <v>0</v>
      </c>
      <c r="AP1149" s="39">
        <f t="shared" si="232"/>
        <v>0</v>
      </c>
      <c r="AQ1149" s="39"/>
      <c r="AR1149" s="39"/>
      <c r="AS1149" s="39">
        <f t="shared" si="233"/>
        <v>0</v>
      </c>
      <c r="AT1149" s="41"/>
    </row>
    <row r="1150" spans="1:46">
      <c r="A1150" s="1"/>
      <c r="B1150" s="1" t="s">
        <v>462</v>
      </c>
      <c r="C1150" s="1" t="s">
        <v>376</v>
      </c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/>
      <c r="O1150" s="14"/>
      <c r="P1150" s="14"/>
      <c r="Q1150" s="14"/>
      <c r="R1150" s="2">
        <f>R1148</f>
        <v>0</v>
      </c>
      <c r="S1150" s="39"/>
      <c r="T1150" s="39"/>
      <c r="U1150" s="39"/>
      <c r="V1150" s="39"/>
      <c r="W1150" s="39"/>
      <c r="X1150" s="39"/>
      <c r="Y1150" s="39"/>
      <c r="Z1150" s="39"/>
      <c r="AA1150" s="39"/>
      <c r="AB1150" s="39"/>
      <c r="AC1150" s="39"/>
      <c r="AD1150" s="39">
        <f t="shared" si="226"/>
        <v>0</v>
      </c>
      <c r="AE1150" s="39">
        <f>(D1148-R1148)</f>
        <v>0</v>
      </c>
      <c r="AF1150" s="39">
        <f t="shared" si="227"/>
        <v>0</v>
      </c>
      <c r="AG1150" s="39">
        <f t="shared" si="228"/>
        <v>0</v>
      </c>
      <c r="AH1150" s="40">
        <v>5.0000000000000001E-3</v>
      </c>
      <c r="AI1150" s="39">
        <f t="shared" si="229"/>
        <v>0</v>
      </c>
      <c r="AJ1150" s="39"/>
      <c r="AK1150" s="39">
        <f t="shared" si="230"/>
        <v>0</v>
      </c>
      <c r="AL1150" s="40">
        <v>0</v>
      </c>
      <c r="AM1150" s="39">
        <f t="shared" ref="AM1150:AM1213" si="243">(AK1150*AL1150)</f>
        <v>0</v>
      </c>
      <c r="AN1150" s="39">
        <f t="shared" si="231"/>
        <v>0</v>
      </c>
      <c r="AO1150" s="39">
        <v>0</v>
      </c>
      <c r="AP1150" s="39">
        <f t="shared" si="232"/>
        <v>0</v>
      </c>
      <c r="AQ1150" s="39"/>
      <c r="AR1150" s="39"/>
      <c r="AS1150" s="39">
        <f t="shared" si="233"/>
        <v>0</v>
      </c>
      <c r="AT1150" s="41"/>
    </row>
    <row r="1151" spans="1:46">
      <c r="A1151" s="1"/>
      <c r="B1151" s="1" t="s">
        <v>462</v>
      </c>
      <c r="C1151" s="1" t="s">
        <v>111</v>
      </c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2">
        <f>R1148</f>
        <v>0</v>
      </c>
      <c r="S1151" s="39"/>
      <c r="T1151" s="39"/>
      <c r="U1151" s="39"/>
      <c r="V1151" s="39"/>
      <c r="W1151" s="39"/>
      <c r="X1151" s="39"/>
      <c r="Y1151" s="39"/>
      <c r="Z1151" s="39"/>
      <c r="AA1151" s="39"/>
      <c r="AB1151" s="39"/>
      <c r="AC1151" s="39"/>
      <c r="AD1151" s="39">
        <f t="shared" si="226"/>
        <v>0</v>
      </c>
      <c r="AE1151" s="39">
        <f>(D1148-R1148)</f>
        <v>0</v>
      </c>
      <c r="AF1151" s="39">
        <f t="shared" si="227"/>
        <v>0</v>
      </c>
      <c r="AG1151" s="39">
        <f t="shared" si="228"/>
        <v>0</v>
      </c>
      <c r="AH1151" s="40">
        <v>4.0000000000000001E-3</v>
      </c>
      <c r="AI1151" s="39">
        <f t="shared" si="229"/>
        <v>0</v>
      </c>
      <c r="AJ1151" s="39"/>
      <c r="AK1151" s="39">
        <f t="shared" si="230"/>
        <v>0</v>
      </c>
      <c r="AL1151" s="40">
        <v>0</v>
      </c>
      <c r="AM1151" s="39">
        <f t="shared" si="243"/>
        <v>0</v>
      </c>
      <c r="AN1151" s="39">
        <f t="shared" si="231"/>
        <v>0</v>
      </c>
      <c r="AO1151" s="39">
        <v>0</v>
      </c>
      <c r="AP1151" s="39">
        <f t="shared" si="232"/>
        <v>0</v>
      </c>
      <c r="AQ1151" s="39"/>
      <c r="AR1151" s="39"/>
      <c r="AS1151" s="39">
        <f t="shared" si="233"/>
        <v>0</v>
      </c>
      <c r="AT1151" s="41"/>
    </row>
    <row r="1152" spans="1:46">
      <c r="A1152" s="12"/>
      <c r="B1152" s="12" t="s">
        <v>463</v>
      </c>
      <c r="C1152" s="12" t="s">
        <v>66</v>
      </c>
      <c r="D1152" s="13"/>
      <c r="E1152" s="13"/>
      <c r="F1152" s="13"/>
      <c r="G1152" s="13"/>
      <c r="H1152" s="13"/>
      <c r="I1152" s="13"/>
      <c r="J1152" s="13"/>
      <c r="K1152" s="13"/>
      <c r="L1152" s="13"/>
      <c r="M1152" s="13"/>
      <c r="N1152" s="13"/>
      <c r="O1152" s="13"/>
      <c r="P1152" s="13"/>
      <c r="Q1152" s="13"/>
      <c r="R1152" s="2">
        <f>SUM(E1152:P1152)</f>
        <v>0</v>
      </c>
      <c r="S1152" s="39"/>
      <c r="T1152" s="39"/>
      <c r="U1152" s="39"/>
      <c r="V1152" s="39"/>
      <c r="W1152" s="39"/>
      <c r="X1152" s="39"/>
      <c r="Y1152" s="39"/>
      <c r="Z1152" s="39"/>
      <c r="AA1152" s="39"/>
      <c r="AB1152" s="39"/>
      <c r="AC1152" s="39"/>
      <c r="AD1152" s="39">
        <f t="shared" si="226"/>
        <v>0</v>
      </c>
      <c r="AE1152" s="39">
        <f>(D1152-R1152)</f>
        <v>0</v>
      </c>
      <c r="AF1152" s="39">
        <f t="shared" si="227"/>
        <v>0</v>
      </c>
      <c r="AG1152" s="39">
        <f t="shared" si="228"/>
        <v>0</v>
      </c>
      <c r="AH1152" s="40">
        <v>2.9000000000000001E-2</v>
      </c>
      <c r="AI1152" s="39">
        <f t="shared" si="229"/>
        <v>0</v>
      </c>
      <c r="AJ1152" s="39"/>
      <c r="AK1152" s="39">
        <f t="shared" si="230"/>
        <v>0</v>
      </c>
      <c r="AL1152" s="40">
        <v>0.04</v>
      </c>
      <c r="AM1152" s="39">
        <f t="shared" si="243"/>
        <v>0</v>
      </c>
      <c r="AN1152" s="39">
        <f t="shared" si="231"/>
        <v>0</v>
      </c>
      <c r="AO1152" s="39">
        <v>0</v>
      </c>
      <c r="AP1152" s="39">
        <f t="shared" si="232"/>
        <v>0</v>
      </c>
      <c r="AQ1152" s="39"/>
      <c r="AR1152" s="39"/>
      <c r="AS1152" s="39">
        <f t="shared" si="233"/>
        <v>0</v>
      </c>
      <c r="AT1152" s="39">
        <f>SUM(AS1152+AS1153+AS1154+AS1155)</f>
        <v>0</v>
      </c>
    </row>
    <row r="1153" spans="1:46">
      <c r="A1153" s="1"/>
      <c r="B1153" s="1" t="s">
        <v>463</v>
      </c>
      <c r="C1153" s="1" t="s">
        <v>70</v>
      </c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/>
      <c r="O1153" s="14"/>
      <c r="P1153" s="14"/>
      <c r="Q1153" s="14"/>
      <c r="R1153" s="2">
        <f>(R1152)</f>
        <v>0</v>
      </c>
      <c r="S1153" s="39"/>
      <c r="T1153" s="39"/>
      <c r="U1153" s="39"/>
      <c r="V1153" s="39"/>
      <c r="W1153" s="39"/>
      <c r="X1153" s="39"/>
      <c r="Y1153" s="39"/>
      <c r="Z1153" s="39"/>
      <c r="AA1153" s="39"/>
      <c r="AB1153" s="39"/>
      <c r="AC1153" s="39"/>
      <c r="AD1153" s="39">
        <f t="shared" si="226"/>
        <v>0</v>
      </c>
      <c r="AE1153" s="39">
        <f>(D1152-R1152)</f>
        <v>0</v>
      </c>
      <c r="AF1153" s="39">
        <f t="shared" si="227"/>
        <v>0</v>
      </c>
      <c r="AG1153" s="39">
        <f t="shared" si="228"/>
        <v>0</v>
      </c>
      <c r="AH1153" s="40">
        <v>3.1E-2</v>
      </c>
      <c r="AI1153" s="39">
        <f t="shared" si="229"/>
        <v>0</v>
      </c>
      <c r="AJ1153" s="39"/>
      <c r="AK1153" s="39">
        <f t="shared" si="230"/>
        <v>0</v>
      </c>
      <c r="AL1153" s="40">
        <v>0</v>
      </c>
      <c r="AM1153" s="39">
        <f t="shared" si="243"/>
        <v>0</v>
      </c>
      <c r="AN1153" s="39">
        <f t="shared" si="231"/>
        <v>0</v>
      </c>
      <c r="AO1153" s="39">
        <v>0</v>
      </c>
      <c r="AP1153" s="39">
        <f t="shared" si="232"/>
        <v>0</v>
      </c>
      <c r="AQ1153" s="39"/>
      <c r="AR1153" s="39"/>
      <c r="AS1153" s="39">
        <f t="shared" si="233"/>
        <v>0</v>
      </c>
      <c r="AT1153" s="41"/>
    </row>
    <row r="1154" spans="1:46">
      <c r="A1154" s="1"/>
      <c r="B1154" s="1" t="s">
        <v>463</v>
      </c>
      <c r="C1154" s="1" t="s">
        <v>376</v>
      </c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/>
      <c r="O1154" s="14"/>
      <c r="P1154" s="14"/>
      <c r="Q1154" s="14"/>
      <c r="R1154" s="2">
        <f>R1152</f>
        <v>0</v>
      </c>
      <c r="S1154" s="39"/>
      <c r="T1154" s="39"/>
      <c r="U1154" s="39"/>
      <c r="V1154" s="39"/>
      <c r="W1154" s="39"/>
      <c r="X1154" s="39"/>
      <c r="Y1154" s="39"/>
      <c r="Z1154" s="39"/>
      <c r="AA1154" s="39"/>
      <c r="AB1154" s="39"/>
      <c r="AC1154" s="39"/>
      <c r="AD1154" s="39">
        <f t="shared" ref="AD1154:AD1217" si="244">SUM(S1154:AB1154)</f>
        <v>0</v>
      </c>
      <c r="AE1154" s="39">
        <f>(D1152-R1152)</f>
        <v>0</v>
      </c>
      <c r="AF1154" s="39">
        <f t="shared" si="227"/>
        <v>0</v>
      </c>
      <c r="AG1154" s="39">
        <f t="shared" si="228"/>
        <v>0</v>
      </c>
      <c r="AH1154" s="40">
        <v>5.0000000000000001E-3</v>
      </c>
      <c r="AI1154" s="39">
        <f t="shared" si="229"/>
        <v>0</v>
      </c>
      <c r="AJ1154" s="39"/>
      <c r="AK1154" s="39">
        <f t="shared" si="230"/>
        <v>0</v>
      </c>
      <c r="AL1154" s="40">
        <v>0</v>
      </c>
      <c r="AM1154" s="39">
        <f t="shared" si="243"/>
        <v>0</v>
      </c>
      <c r="AN1154" s="39">
        <f t="shared" si="231"/>
        <v>0</v>
      </c>
      <c r="AO1154" s="39">
        <v>0</v>
      </c>
      <c r="AP1154" s="39">
        <f t="shared" si="232"/>
        <v>0</v>
      </c>
      <c r="AQ1154" s="39"/>
      <c r="AR1154" s="39"/>
      <c r="AS1154" s="39">
        <f t="shared" si="233"/>
        <v>0</v>
      </c>
      <c r="AT1154" s="39"/>
    </row>
    <row r="1155" spans="1:46">
      <c r="A1155" s="1"/>
      <c r="B1155" s="1" t="s">
        <v>463</v>
      </c>
      <c r="C1155" s="1" t="s">
        <v>111</v>
      </c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2">
        <f>R1152</f>
        <v>0</v>
      </c>
      <c r="S1155" s="39"/>
      <c r="T1155" s="39"/>
      <c r="U1155" s="39"/>
      <c r="V1155" s="39"/>
      <c r="W1155" s="39"/>
      <c r="X1155" s="39"/>
      <c r="Y1155" s="39"/>
      <c r="Z1155" s="39"/>
      <c r="AA1155" s="39"/>
      <c r="AB1155" s="39"/>
      <c r="AC1155" s="39"/>
      <c r="AD1155" s="39">
        <f t="shared" si="244"/>
        <v>0</v>
      </c>
      <c r="AE1155" s="39">
        <f>(D1152-R1152)</f>
        <v>0</v>
      </c>
      <c r="AF1155" s="39">
        <f t="shared" si="227"/>
        <v>0</v>
      </c>
      <c r="AG1155" s="39">
        <f t="shared" si="228"/>
        <v>0</v>
      </c>
      <c r="AH1155" s="40">
        <v>4.0000000000000001E-3</v>
      </c>
      <c r="AI1155" s="39">
        <f t="shared" si="229"/>
        <v>0</v>
      </c>
      <c r="AJ1155" s="39"/>
      <c r="AK1155" s="39">
        <f t="shared" si="230"/>
        <v>0</v>
      </c>
      <c r="AL1155" s="40">
        <v>0</v>
      </c>
      <c r="AM1155" s="39">
        <f t="shared" si="243"/>
        <v>0</v>
      </c>
      <c r="AN1155" s="39">
        <f t="shared" si="231"/>
        <v>0</v>
      </c>
      <c r="AO1155" s="39">
        <v>0</v>
      </c>
      <c r="AP1155" s="39">
        <f t="shared" si="232"/>
        <v>0</v>
      </c>
      <c r="AQ1155" s="39"/>
      <c r="AR1155" s="39"/>
      <c r="AS1155" s="39">
        <f t="shared" si="233"/>
        <v>0</v>
      </c>
      <c r="AT1155" s="39"/>
    </row>
    <row r="1156" spans="1:46">
      <c r="A1156" s="12"/>
      <c r="B1156" s="12" t="s">
        <v>464</v>
      </c>
      <c r="C1156" s="12" t="s">
        <v>66</v>
      </c>
      <c r="D1156" s="13"/>
      <c r="E1156" s="13"/>
      <c r="F1156" s="13"/>
      <c r="G1156" s="13"/>
      <c r="H1156" s="13"/>
      <c r="I1156" s="13"/>
      <c r="J1156" s="13"/>
      <c r="K1156" s="13"/>
      <c r="L1156" s="13"/>
      <c r="M1156" s="13"/>
      <c r="N1156" s="13"/>
      <c r="O1156" s="13"/>
      <c r="P1156" s="13"/>
      <c r="Q1156" s="13"/>
      <c r="R1156" s="2">
        <f>SUM(E1156:P1156)</f>
        <v>0</v>
      </c>
      <c r="S1156" s="39"/>
      <c r="T1156" s="39"/>
      <c r="U1156" s="39"/>
      <c r="V1156" s="39"/>
      <c r="W1156" s="39"/>
      <c r="X1156" s="39"/>
      <c r="Y1156" s="39"/>
      <c r="Z1156" s="39"/>
      <c r="AA1156" s="39"/>
      <c r="AB1156" s="39"/>
      <c r="AC1156" s="39"/>
      <c r="AD1156" s="39">
        <f t="shared" si="244"/>
        <v>0</v>
      </c>
      <c r="AE1156" s="39">
        <f>(D1156-R1156)</f>
        <v>0</v>
      </c>
      <c r="AF1156" s="39">
        <f t="shared" si="227"/>
        <v>0</v>
      </c>
      <c r="AG1156" s="39">
        <f t="shared" si="228"/>
        <v>0</v>
      </c>
      <c r="AH1156" s="40">
        <v>2.9000000000000001E-2</v>
      </c>
      <c r="AI1156" s="39">
        <f t="shared" si="229"/>
        <v>0</v>
      </c>
      <c r="AJ1156" s="39"/>
      <c r="AK1156" s="39">
        <f t="shared" si="230"/>
        <v>0</v>
      </c>
      <c r="AL1156" s="40">
        <v>0.04</v>
      </c>
      <c r="AM1156" s="39">
        <f t="shared" si="243"/>
        <v>0</v>
      </c>
      <c r="AN1156" s="39">
        <f t="shared" si="231"/>
        <v>0</v>
      </c>
      <c r="AO1156" s="39">
        <v>0</v>
      </c>
      <c r="AP1156" s="39">
        <f t="shared" si="232"/>
        <v>0</v>
      </c>
      <c r="AQ1156" s="39"/>
      <c r="AR1156" s="39"/>
      <c r="AS1156" s="39">
        <f t="shared" si="233"/>
        <v>0</v>
      </c>
      <c r="AT1156" s="39">
        <f>SUM(AS1156+AS1157)</f>
        <v>0</v>
      </c>
    </row>
    <row r="1157" spans="1:46">
      <c r="A1157" s="1"/>
      <c r="B1157" s="1" t="s">
        <v>464</v>
      </c>
      <c r="C1157" s="1" t="s">
        <v>76</v>
      </c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/>
      <c r="O1157" s="14"/>
      <c r="P1157" s="14"/>
      <c r="Q1157" s="14"/>
      <c r="R1157" s="2">
        <f>(R1156)</f>
        <v>0</v>
      </c>
      <c r="S1157" s="39"/>
      <c r="T1157" s="39"/>
      <c r="U1157" s="39"/>
      <c r="V1157" s="39"/>
      <c r="W1157" s="39"/>
      <c r="X1157" s="39"/>
      <c r="Y1157" s="39"/>
      <c r="Z1157" s="39"/>
      <c r="AA1157" s="39"/>
      <c r="AB1157" s="39"/>
      <c r="AC1157" s="39"/>
      <c r="AD1157" s="39">
        <f t="shared" si="244"/>
        <v>0</v>
      </c>
      <c r="AE1157" s="39">
        <f>(D1156-R1156)</f>
        <v>0</v>
      </c>
      <c r="AF1157" s="39">
        <f t="shared" si="227"/>
        <v>0</v>
      </c>
      <c r="AG1157" s="39">
        <f t="shared" si="228"/>
        <v>0</v>
      </c>
      <c r="AH1157" s="40">
        <v>3.1E-2</v>
      </c>
      <c r="AI1157" s="39">
        <f t="shared" si="229"/>
        <v>0</v>
      </c>
      <c r="AJ1157" s="39"/>
      <c r="AK1157" s="39">
        <f t="shared" si="230"/>
        <v>0</v>
      </c>
      <c r="AL1157" s="40">
        <v>3.3300000000000003E-2</v>
      </c>
      <c r="AM1157" s="39">
        <f t="shared" si="243"/>
        <v>0</v>
      </c>
      <c r="AN1157" s="39">
        <f t="shared" si="231"/>
        <v>0</v>
      </c>
      <c r="AO1157" s="39">
        <v>0</v>
      </c>
      <c r="AP1157" s="39">
        <f t="shared" si="232"/>
        <v>0</v>
      </c>
      <c r="AQ1157" s="39"/>
      <c r="AR1157" s="39"/>
      <c r="AS1157" s="39">
        <f t="shared" si="233"/>
        <v>0</v>
      </c>
      <c r="AT1157" s="41"/>
    </row>
    <row r="1158" spans="1:46">
      <c r="A1158" s="17"/>
      <c r="B1158" s="17" t="s">
        <v>465</v>
      </c>
      <c r="C1158" s="17" t="s">
        <v>66</v>
      </c>
      <c r="D1158" s="18"/>
      <c r="E1158" s="18"/>
      <c r="F1158" s="18"/>
      <c r="G1158" s="18"/>
      <c r="H1158" s="18"/>
      <c r="I1158" s="18"/>
      <c r="J1158" s="18"/>
      <c r="K1158" s="18"/>
      <c r="L1158" s="18"/>
      <c r="M1158" s="18"/>
      <c r="N1158" s="18"/>
      <c r="O1158" s="18"/>
      <c r="P1158" s="18"/>
      <c r="Q1158" s="18"/>
      <c r="R1158" s="2">
        <f>SUM(E1158:P1158)</f>
        <v>0</v>
      </c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>
        <f t="shared" si="244"/>
        <v>0</v>
      </c>
      <c r="AE1158" s="39">
        <f>(D1158-R1158)</f>
        <v>0</v>
      </c>
      <c r="AF1158" s="39">
        <f t="shared" si="227"/>
        <v>0</v>
      </c>
      <c r="AG1158" s="39">
        <f t="shared" si="228"/>
        <v>0</v>
      </c>
      <c r="AH1158" s="40">
        <v>2.9000000000000001E-2</v>
      </c>
      <c r="AI1158" s="39">
        <f t="shared" si="229"/>
        <v>0</v>
      </c>
      <c r="AJ1158" s="39"/>
      <c r="AK1158" s="39">
        <f t="shared" si="230"/>
        <v>0</v>
      </c>
      <c r="AL1158" s="40">
        <v>0.04</v>
      </c>
      <c r="AM1158" s="39">
        <f t="shared" si="243"/>
        <v>0</v>
      </c>
      <c r="AN1158" s="39">
        <f t="shared" si="231"/>
        <v>0</v>
      </c>
      <c r="AO1158" s="39">
        <v>0</v>
      </c>
      <c r="AP1158" s="39">
        <f t="shared" si="232"/>
        <v>0</v>
      </c>
      <c r="AQ1158" s="39"/>
      <c r="AR1158" s="39"/>
      <c r="AS1158" s="39">
        <f t="shared" si="233"/>
        <v>0</v>
      </c>
      <c r="AT1158" s="39">
        <f>SUM(AS1158+AS1159+AS1160)</f>
        <v>0</v>
      </c>
    </row>
    <row r="1159" spans="1:46">
      <c r="A1159" s="1"/>
      <c r="B1159" s="1" t="s">
        <v>465</v>
      </c>
      <c r="C1159" s="1" t="s">
        <v>76</v>
      </c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/>
      <c r="O1159" s="14"/>
      <c r="P1159" s="14"/>
      <c r="Q1159" s="14"/>
      <c r="R1159" s="2">
        <f>(R1158)</f>
        <v>0</v>
      </c>
      <c r="S1159" s="39"/>
      <c r="T1159" s="39"/>
      <c r="U1159" s="39"/>
      <c r="V1159" s="39"/>
      <c r="W1159" s="39"/>
      <c r="X1159" s="39"/>
      <c r="Y1159" s="39"/>
      <c r="Z1159" s="39"/>
      <c r="AA1159" s="39"/>
      <c r="AB1159" s="39"/>
      <c r="AC1159" s="39"/>
      <c r="AD1159" s="39">
        <f t="shared" si="244"/>
        <v>0</v>
      </c>
      <c r="AE1159" s="39">
        <f>(D1158-R1158)</f>
        <v>0</v>
      </c>
      <c r="AF1159" s="39">
        <f t="shared" si="227"/>
        <v>0</v>
      </c>
      <c r="AG1159" s="39">
        <f t="shared" si="228"/>
        <v>0</v>
      </c>
      <c r="AH1159" s="40">
        <v>0.05</v>
      </c>
      <c r="AI1159" s="39">
        <f t="shared" si="229"/>
        <v>0</v>
      </c>
      <c r="AJ1159" s="39"/>
      <c r="AK1159" s="39">
        <f t="shared" si="230"/>
        <v>0</v>
      </c>
      <c r="AL1159" s="40">
        <v>0</v>
      </c>
      <c r="AM1159" s="39">
        <f t="shared" si="243"/>
        <v>0</v>
      </c>
      <c r="AN1159" s="39">
        <f t="shared" si="231"/>
        <v>0</v>
      </c>
      <c r="AO1159" s="39">
        <v>0</v>
      </c>
      <c r="AP1159" s="39">
        <f t="shared" si="232"/>
        <v>0</v>
      </c>
      <c r="AQ1159" s="39"/>
      <c r="AR1159" s="39"/>
      <c r="AS1159" s="39">
        <f t="shared" si="233"/>
        <v>0</v>
      </c>
      <c r="AT1159" s="41"/>
    </row>
    <row r="1160" spans="1:46">
      <c r="A1160" s="1"/>
      <c r="B1160" s="1" t="s">
        <v>465</v>
      </c>
      <c r="C1160" s="1" t="s">
        <v>111</v>
      </c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2">
        <f>(R1158)</f>
        <v>0</v>
      </c>
      <c r="S1160" s="39"/>
      <c r="T1160" s="39"/>
      <c r="U1160" s="39"/>
      <c r="V1160" s="39"/>
      <c r="W1160" s="39"/>
      <c r="X1160" s="39"/>
      <c r="Y1160" s="39"/>
      <c r="Z1160" s="39"/>
      <c r="AA1160" s="39"/>
      <c r="AB1160" s="39"/>
      <c r="AC1160" s="39"/>
      <c r="AD1160" s="39">
        <f t="shared" si="244"/>
        <v>0</v>
      </c>
      <c r="AE1160" s="39">
        <f>(D1158-R1158)</f>
        <v>0</v>
      </c>
      <c r="AF1160" s="39">
        <f t="shared" si="227"/>
        <v>0</v>
      </c>
      <c r="AG1160" s="39">
        <f t="shared" si="228"/>
        <v>0</v>
      </c>
      <c r="AH1160" s="40">
        <v>1.0699999999999999E-2</v>
      </c>
      <c r="AI1160" s="39">
        <f t="shared" si="229"/>
        <v>0</v>
      </c>
      <c r="AJ1160" s="39"/>
      <c r="AK1160" s="39">
        <f t="shared" si="230"/>
        <v>0</v>
      </c>
      <c r="AL1160" s="40">
        <v>0</v>
      </c>
      <c r="AM1160" s="39">
        <f t="shared" si="243"/>
        <v>0</v>
      </c>
      <c r="AN1160" s="39">
        <f t="shared" si="231"/>
        <v>0</v>
      </c>
      <c r="AO1160" s="39">
        <v>0</v>
      </c>
      <c r="AP1160" s="39">
        <f t="shared" si="232"/>
        <v>0</v>
      </c>
      <c r="AQ1160" s="39"/>
      <c r="AR1160" s="39"/>
      <c r="AS1160" s="39">
        <f t="shared" si="233"/>
        <v>0</v>
      </c>
      <c r="AT1160" s="41"/>
    </row>
    <row r="1161" spans="1:46">
      <c r="A1161" s="15"/>
      <c r="B1161" s="15" t="s">
        <v>466</v>
      </c>
      <c r="C1161" s="15" t="s">
        <v>66</v>
      </c>
      <c r="D1161" s="16"/>
      <c r="E1161" s="16"/>
      <c r="F1161" s="16"/>
      <c r="G1161" s="16"/>
      <c r="H1161" s="16"/>
      <c r="I1161" s="16"/>
      <c r="J1161" s="16"/>
      <c r="K1161" s="16"/>
      <c r="L1161" s="16"/>
      <c r="M1161" s="16"/>
      <c r="N1161" s="16"/>
      <c r="O1161" s="16"/>
      <c r="P1161" s="16"/>
      <c r="Q1161" s="16"/>
      <c r="R1161" s="2">
        <f>SUM(E1161:P1161)</f>
        <v>0</v>
      </c>
      <c r="S1161" s="39"/>
      <c r="T1161" s="39"/>
      <c r="U1161" s="39"/>
      <c r="V1161" s="39"/>
      <c r="W1161" s="39"/>
      <c r="X1161" s="39"/>
      <c r="Y1161" s="39"/>
      <c r="Z1161" s="39"/>
      <c r="AA1161" s="39"/>
      <c r="AB1161" s="39"/>
      <c r="AC1161" s="39"/>
      <c r="AD1161" s="39">
        <f t="shared" si="244"/>
        <v>0</v>
      </c>
      <c r="AE1161" s="39">
        <f>(D1161-R1161)</f>
        <v>0</v>
      </c>
      <c r="AF1161" s="39">
        <f t="shared" si="227"/>
        <v>0</v>
      </c>
      <c r="AG1161" s="39">
        <f t="shared" si="228"/>
        <v>0</v>
      </c>
      <c r="AH1161" s="40">
        <v>2.9000000000000001E-2</v>
      </c>
      <c r="AI1161" s="39">
        <f t="shared" si="229"/>
        <v>0</v>
      </c>
      <c r="AJ1161" s="39"/>
      <c r="AK1161" s="39">
        <f t="shared" si="230"/>
        <v>0</v>
      </c>
      <c r="AL1161" s="40">
        <v>0.04</v>
      </c>
      <c r="AM1161" s="39">
        <f t="shared" si="243"/>
        <v>0</v>
      </c>
      <c r="AN1161" s="39">
        <f t="shared" si="231"/>
        <v>0</v>
      </c>
      <c r="AO1161" s="39">
        <v>0</v>
      </c>
      <c r="AP1161" s="39">
        <f t="shared" si="232"/>
        <v>0</v>
      </c>
      <c r="AQ1161" s="39"/>
      <c r="AR1161" s="39"/>
      <c r="AS1161" s="39">
        <f t="shared" si="233"/>
        <v>0</v>
      </c>
      <c r="AT1161" s="39">
        <f>SUM(AS1161)</f>
        <v>0</v>
      </c>
    </row>
    <row r="1162" spans="1:46">
      <c r="A1162" s="17"/>
      <c r="B1162" s="17" t="s">
        <v>467</v>
      </c>
      <c r="C1162" s="17" t="s">
        <v>66</v>
      </c>
      <c r="D1162" s="18"/>
      <c r="E1162" s="18"/>
      <c r="F1162" s="18"/>
      <c r="G1162" s="18"/>
      <c r="H1162" s="18"/>
      <c r="I1162" s="18"/>
      <c r="J1162" s="18"/>
      <c r="K1162" s="18"/>
      <c r="L1162" s="18"/>
      <c r="M1162" s="18"/>
      <c r="N1162" s="18"/>
      <c r="O1162" s="18"/>
      <c r="P1162" s="18"/>
      <c r="Q1162" s="18"/>
      <c r="R1162" s="2">
        <f>SUM(E1162:P1162)</f>
        <v>0</v>
      </c>
      <c r="S1162" s="39"/>
      <c r="T1162" s="39"/>
      <c r="U1162" s="39"/>
      <c r="V1162" s="39"/>
      <c r="W1162" s="39"/>
      <c r="X1162" s="39"/>
      <c r="Y1162" s="39"/>
      <c r="Z1162" s="39"/>
      <c r="AA1162" s="39"/>
      <c r="AB1162" s="39"/>
      <c r="AC1162" s="39"/>
      <c r="AD1162" s="39">
        <f t="shared" si="244"/>
        <v>0</v>
      </c>
      <c r="AE1162" s="39">
        <f>(D1162-R1162)</f>
        <v>0</v>
      </c>
      <c r="AF1162" s="39">
        <f t="shared" ref="AF1162:AF1227" si="245">(AD1162)</f>
        <v>0</v>
      </c>
      <c r="AG1162" s="39">
        <f t="shared" ref="AG1162:AG1225" si="246">(AE1162-AF1162)</f>
        <v>0</v>
      </c>
      <c r="AH1162" s="40">
        <v>2.9000000000000001E-2</v>
      </c>
      <c r="AI1162" s="39">
        <f t="shared" ref="AI1162:AI1225" si="247">AG1162*AH1162</f>
        <v>0</v>
      </c>
      <c r="AJ1162" s="39"/>
      <c r="AK1162" s="39">
        <f t="shared" ref="AK1162:AK1225" si="248">(AI1162+AJ1162)</f>
        <v>0</v>
      </c>
      <c r="AL1162" s="40">
        <v>0.04</v>
      </c>
      <c r="AM1162" s="39">
        <f t="shared" si="243"/>
        <v>0</v>
      </c>
      <c r="AN1162" s="39">
        <f t="shared" ref="AN1162:AN1225" si="249">(AK1162-AM1162)</f>
        <v>0</v>
      </c>
      <c r="AO1162" s="39">
        <v>0</v>
      </c>
      <c r="AP1162" s="39">
        <f t="shared" ref="AP1162:AP1225" si="250">AN1162-AO1162</f>
        <v>0</v>
      </c>
      <c r="AQ1162" s="39"/>
      <c r="AR1162" s="39"/>
      <c r="AS1162" s="39">
        <f t="shared" ref="AS1162:AS1225" si="251">(AP1162+AQ1162+AR1162)</f>
        <v>0</v>
      </c>
      <c r="AT1162" s="39">
        <f>SUM(AS1162+AS1163+AS1164)</f>
        <v>0</v>
      </c>
    </row>
    <row r="1163" spans="1:46">
      <c r="A1163" s="1"/>
      <c r="B1163" s="1" t="s">
        <v>467</v>
      </c>
      <c r="C1163" s="1" t="s">
        <v>76</v>
      </c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/>
      <c r="O1163" s="14"/>
      <c r="P1163" s="14"/>
      <c r="Q1163" s="14"/>
      <c r="R1163" s="2">
        <f>(R1162)</f>
        <v>0</v>
      </c>
      <c r="S1163" s="39"/>
      <c r="T1163" s="39"/>
      <c r="U1163" s="39"/>
      <c r="V1163" s="39"/>
      <c r="W1163" s="39"/>
      <c r="X1163" s="39"/>
      <c r="Y1163" s="39"/>
      <c r="Z1163" s="39"/>
      <c r="AA1163" s="39"/>
      <c r="AB1163" s="39"/>
      <c r="AC1163" s="39"/>
      <c r="AD1163" s="39">
        <f t="shared" si="244"/>
        <v>0</v>
      </c>
      <c r="AE1163" s="39">
        <f>(D1162-R1162)</f>
        <v>0</v>
      </c>
      <c r="AF1163" s="39">
        <f t="shared" si="245"/>
        <v>0</v>
      </c>
      <c r="AG1163" s="39">
        <f t="shared" si="246"/>
        <v>0</v>
      </c>
      <c r="AH1163" s="40">
        <v>0.01</v>
      </c>
      <c r="AI1163" s="39">
        <f t="shared" si="247"/>
        <v>0</v>
      </c>
      <c r="AJ1163" s="39"/>
      <c r="AK1163" s="39">
        <f t="shared" si="248"/>
        <v>0</v>
      </c>
      <c r="AL1163" s="40">
        <v>3.3300000000000003E-2</v>
      </c>
      <c r="AM1163" s="39">
        <f t="shared" si="243"/>
        <v>0</v>
      </c>
      <c r="AN1163" s="39">
        <f t="shared" si="249"/>
        <v>0</v>
      </c>
      <c r="AO1163" s="39">
        <v>0</v>
      </c>
      <c r="AP1163" s="39">
        <f t="shared" si="250"/>
        <v>0</v>
      </c>
      <c r="AQ1163" s="39"/>
      <c r="AR1163" s="39"/>
      <c r="AS1163" s="39">
        <f t="shared" si="251"/>
        <v>0</v>
      </c>
      <c r="AT1163" s="41"/>
    </row>
    <row r="1164" spans="1:46">
      <c r="A1164" s="1"/>
      <c r="B1164" s="1" t="s">
        <v>467</v>
      </c>
      <c r="C1164" s="1" t="s">
        <v>70</v>
      </c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/>
      <c r="O1164" s="14"/>
      <c r="P1164" s="14"/>
      <c r="Q1164" s="14"/>
      <c r="R1164" s="2">
        <f>R1162</f>
        <v>0</v>
      </c>
      <c r="S1164" s="39"/>
      <c r="T1164" s="39"/>
      <c r="U1164" s="39"/>
      <c r="V1164" s="39"/>
      <c r="W1164" s="39"/>
      <c r="X1164" s="39"/>
      <c r="Y1164" s="39"/>
      <c r="Z1164" s="39"/>
      <c r="AA1164" s="39"/>
      <c r="AB1164" s="39"/>
      <c r="AC1164" s="39"/>
      <c r="AD1164" s="39">
        <f t="shared" si="244"/>
        <v>0</v>
      </c>
      <c r="AE1164" s="39">
        <f>(D1162-R1162)</f>
        <v>0</v>
      </c>
      <c r="AF1164" s="39">
        <f t="shared" si="245"/>
        <v>0</v>
      </c>
      <c r="AG1164" s="39">
        <f t="shared" si="246"/>
        <v>0</v>
      </c>
      <c r="AH1164" s="40">
        <v>0.04</v>
      </c>
      <c r="AI1164" s="39">
        <f t="shared" si="247"/>
        <v>0</v>
      </c>
      <c r="AJ1164" s="39"/>
      <c r="AK1164" s="39">
        <f t="shared" si="248"/>
        <v>0</v>
      </c>
      <c r="AL1164" s="40">
        <v>3.3300000000000003E-2</v>
      </c>
      <c r="AM1164" s="39">
        <f t="shared" si="243"/>
        <v>0</v>
      </c>
      <c r="AN1164" s="39">
        <f t="shared" si="249"/>
        <v>0</v>
      </c>
      <c r="AO1164" s="39">
        <v>0</v>
      </c>
      <c r="AP1164" s="39">
        <f t="shared" si="250"/>
        <v>0</v>
      </c>
      <c r="AQ1164" s="39"/>
      <c r="AR1164" s="39"/>
      <c r="AS1164" s="39">
        <f t="shared" si="251"/>
        <v>0</v>
      </c>
      <c r="AT1164" s="41"/>
    </row>
    <row r="1165" spans="1:46">
      <c r="A1165" s="15"/>
      <c r="B1165" s="15" t="s">
        <v>468</v>
      </c>
      <c r="C1165" s="15" t="s">
        <v>66</v>
      </c>
      <c r="D1165" s="16"/>
      <c r="E1165" s="16"/>
      <c r="F1165" s="16"/>
      <c r="G1165" s="16"/>
      <c r="H1165" s="16"/>
      <c r="I1165" s="16"/>
      <c r="J1165" s="16"/>
      <c r="K1165" s="16"/>
      <c r="L1165" s="16"/>
      <c r="M1165" s="16"/>
      <c r="N1165" s="16"/>
      <c r="O1165" s="16"/>
      <c r="P1165" s="16"/>
      <c r="Q1165" s="16"/>
      <c r="R1165" s="2">
        <f>SUM(E1165:P1165)</f>
        <v>0</v>
      </c>
      <c r="S1165" s="39"/>
      <c r="T1165" s="39"/>
      <c r="U1165" s="39"/>
      <c r="V1165" s="39"/>
      <c r="W1165" s="39"/>
      <c r="X1165" s="39"/>
      <c r="Y1165" s="39"/>
      <c r="Z1165" s="39"/>
      <c r="AA1165" s="39"/>
      <c r="AB1165" s="39"/>
      <c r="AC1165" s="39"/>
      <c r="AD1165" s="39">
        <f t="shared" si="244"/>
        <v>0</v>
      </c>
      <c r="AE1165" s="39">
        <f>(D1165-R1165)</f>
        <v>0</v>
      </c>
      <c r="AF1165" s="39">
        <f t="shared" si="245"/>
        <v>0</v>
      </c>
      <c r="AG1165" s="39">
        <f t="shared" si="246"/>
        <v>0</v>
      </c>
      <c r="AH1165" s="40">
        <v>2.9000000000000001E-2</v>
      </c>
      <c r="AI1165" s="39">
        <f t="shared" si="247"/>
        <v>0</v>
      </c>
      <c r="AJ1165" s="39"/>
      <c r="AK1165" s="39">
        <f t="shared" si="248"/>
        <v>0</v>
      </c>
      <c r="AL1165" s="40">
        <v>0.04</v>
      </c>
      <c r="AM1165" s="39">
        <f t="shared" si="243"/>
        <v>0</v>
      </c>
      <c r="AN1165" s="39">
        <f t="shared" si="249"/>
        <v>0</v>
      </c>
      <c r="AO1165" s="39">
        <v>0</v>
      </c>
      <c r="AP1165" s="39">
        <f t="shared" si="250"/>
        <v>0</v>
      </c>
      <c r="AQ1165" s="39"/>
      <c r="AR1165" s="39"/>
      <c r="AS1165" s="39">
        <f t="shared" si="251"/>
        <v>0</v>
      </c>
      <c r="AT1165" s="39">
        <f>SUM(AS1165+AS1166)</f>
        <v>0</v>
      </c>
    </row>
    <row r="1166" spans="1:46">
      <c r="A1166" s="1"/>
      <c r="B1166" s="1" t="s">
        <v>468</v>
      </c>
      <c r="C1166" s="1" t="s">
        <v>70</v>
      </c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2">
        <f>(R1165)</f>
        <v>0</v>
      </c>
      <c r="S1166" s="39"/>
      <c r="T1166" s="39"/>
      <c r="U1166" s="39"/>
      <c r="V1166" s="39"/>
      <c r="W1166" s="39"/>
      <c r="X1166" s="39"/>
      <c r="Y1166" s="39"/>
      <c r="Z1166" s="39"/>
      <c r="AA1166" s="39"/>
      <c r="AB1166" s="39"/>
      <c r="AC1166" s="39"/>
      <c r="AD1166" s="39">
        <f t="shared" si="244"/>
        <v>0</v>
      </c>
      <c r="AE1166" s="39">
        <f>(D1165-R1165)</f>
        <v>0</v>
      </c>
      <c r="AF1166" s="39">
        <f t="shared" si="245"/>
        <v>0</v>
      </c>
      <c r="AG1166" s="39">
        <f t="shared" si="246"/>
        <v>0</v>
      </c>
      <c r="AH1166" s="40">
        <v>0.04</v>
      </c>
      <c r="AI1166" s="39">
        <f t="shared" si="247"/>
        <v>0</v>
      </c>
      <c r="AJ1166" s="39"/>
      <c r="AK1166" s="39">
        <f t="shared" si="248"/>
        <v>0</v>
      </c>
      <c r="AL1166" s="40">
        <v>3.3300000000000003E-2</v>
      </c>
      <c r="AM1166" s="39">
        <f t="shared" si="243"/>
        <v>0</v>
      </c>
      <c r="AN1166" s="39">
        <f t="shared" si="249"/>
        <v>0</v>
      </c>
      <c r="AO1166" s="39">
        <v>0</v>
      </c>
      <c r="AP1166" s="39">
        <f t="shared" si="250"/>
        <v>0</v>
      </c>
      <c r="AQ1166" s="39"/>
      <c r="AR1166" s="39"/>
      <c r="AS1166" s="39">
        <f t="shared" si="251"/>
        <v>0</v>
      </c>
      <c r="AT1166" s="41"/>
    </row>
    <row r="1167" spans="1:46">
      <c r="A1167" s="17"/>
      <c r="B1167" s="17" t="s">
        <v>469</v>
      </c>
      <c r="C1167" s="17" t="s">
        <v>66</v>
      </c>
      <c r="D1167" s="18"/>
      <c r="E1167" s="18"/>
      <c r="F1167" s="18"/>
      <c r="G1167" s="18"/>
      <c r="H1167" s="18"/>
      <c r="I1167" s="18"/>
      <c r="J1167" s="18"/>
      <c r="K1167" s="18"/>
      <c r="L1167" s="18"/>
      <c r="M1167" s="18"/>
      <c r="N1167" s="18"/>
      <c r="O1167" s="18"/>
      <c r="P1167" s="18"/>
      <c r="Q1167" s="18"/>
      <c r="R1167" s="2">
        <f>SUM(E1167:P1167)</f>
        <v>0</v>
      </c>
      <c r="S1167" s="39"/>
      <c r="T1167" s="39"/>
      <c r="U1167" s="39"/>
      <c r="V1167" s="39"/>
      <c r="W1167" s="39"/>
      <c r="X1167" s="39"/>
      <c r="Y1167" s="39"/>
      <c r="Z1167" s="39"/>
      <c r="AA1167" s="39"/>
      <c r="AB1167" s="39"/>
      <c r="AC1167" s="39"/>
      <c r="AD1167" s="39">
        <f t="shared" si="244"/>
        <v>0</v>
      </c>
      <c r="AE1167" s="39">
        <f>(D1167-R1167)</f>
        <v>0</v>
      </c>
      <c r="AF1167" s="39">
        <f t="shared" si="245"/>
        <v>0</v>
      </c>
      <c r="AG1167" s="39">
        <f t="shared" si="246"/>
        <v>0</v>
      </c>
      <c r="AH1167" s="40">
        <v>2.9000000000000001E-2</v>
      </c>
      <c r="AI1167" s="39">
        <f t="shared" si="247"/>
        <v>0</v>
      </c>
      <c r="AJ1167" s="39"/>
      <c r="AK1167" s="39">
        <f t="shared" si="248"/>
        <v>0</v>
      </c>
      <c r="AL1167" s="40">
        <v>0.04</v>
      </c>
      <c r="AM1167" s="39">
        <f t="shared" si="243"/>
        <v>0</v>
      </c>
      <c r="AN1167" s="39">
        <f t="shared" si="249"/>
        <v>0</v>
      </c>
      <c r="AO1167" s="39">
        <v>0</v>
      </c>
      <c r="AP1167" s="39">
        <f t="shared" si="250"/>
        <v>0</v>
      </c>
      <c r="AQ1167" s="39"/>
      <c r="AR1167" s="39"/>
      <c r="AS1167" s="39">
        <f t="shared" si="251"/>
        <v>0</v>
      </c>
      <c r="AT1167" s="39">
        <f>SUM(AS1167)</f>
        <v>0</v>
      </c>
    </row>
    <row r="1168" spans="1:46">
      <c r="A1168" s="12"/>
      <c r="B1168" s="12" t="s">
        <v>470</v>
      </c>
      <c r="C1168" s="12" t="s">
        <v>66</v>
      </c>
      <c r="D1168" s="13"/>
      <c r="E1168" s="13"/>
      <c r="F1168" s="13"/>
      <c r="G1168" s="13"/>
      <c r="H1168" s="13"/>
      <c r="I1168" s="13"/>
      <c r="J1168" s="13"/>
      <c r="K1168" s="13"/>
      <c r="L1168" s="13"/>
      <c r="M1168" s="13"/>
      <c r="N1168" s="13"/>
      <c r="O1168" s="13"/>
      <c r="P1168" s="13"/>
      <c r="Q1168" s="13"/>
      <c r="R1168" s="2">
        <f>SUM(E1168:P1168)</f>
        <v>0</v>
      </c>
      <c r="S1168" s="39"/>
      <c r="T1168" s="39"/>
      <c r="U1168" s="39"/>
      <c r="V1168" s="39"/>
      <c r="W1168" s="39"/>
      <c r="X1168" s="39"/>
      <c r="Y1168" s="39"/>
      <c r="Z1168" s="39"/>
      <c r="AA1168" s="39"/>
      <c r="AB1168" s="39"/>
      <c r="AC1168" s="39"/>
      <c r="AD1168" s="39">
        <f t="shared" si="244"/>
        <v>0</v>
      </c>
      <c r="AE1168" s="39">
        <f>(D1168-R1168)</f>
        <v>0</v>
      </c>
      <c r="AF1168" s="39">
        <f t="shared" si="245"/>
        <v>0</v>
      </c>
      <c r="AG1168" s="39">
        <f t="shared" si="246"/>
        <v>0</v>
      </c>
      <c r="AH1168" s="40">
        <v>2.9000000000000001E-2</v>
      </c>
      <c r="AI1168" s="39">
        <f t="shared" si="247"/>
        <v>0</v>
      </c>
      <c r="AJ1168" s="39"/>
      <c r="AK1168" s="39">
        <f t="shared" si="248"/>
        <v>0</v>
      </c>
      <c r="AL1168" s="40">
        <v>0.04</v>
      </c>
      <c r="AM1168" s="39">
        <f t="shared" si="243"/>
        <v>0</v>
      </c>
      <c r="AN1168" s="39">
        <f t="shared" si="249"/>
        <v>0</v>
      </c>
      <c r="AO1168" s="39">
        <v>0</v>
      </c>
      <c r="AP1168" s="39">
        <f t="shared" si="250"/>
        <v>0</v>
      </c>
      <c r="AQ1168" s="39"/>
      <c r="AR1168" s="39"/>
      <c r="AS1168" s="39">
        <f t="shared" si="251"/>
        <v>0</v>
      </c>
      <c r="AT1168" s="39">
        <f>SUM(AS1168)</f>
        <v>0</v>
      </c>
    </row>
    <row r="1169" spans="1:46">
      <c r="A1169" s="12"/>
      <c r="B1169" s="12" t="s">
        <v>471</v>
      </c>
      <c r="C1169" s="12" t="s">
        <v>66</v>
      </c>
      <c r="D1169" s="13"/>
      <c r="E1169" s="13"/>
      <c r="F1169" s="13"/>
      <c r="G1169" s="13"/>
      <c r="H1169" s="13"/>
      <c r="I1169" s="13"/>
      <c r="J1169" s="13"/>
      <c r="K1169" s="13"/>
      <c r="L1169" s="13"/>
      <c r="M1169" s="13"/>
      <c r="N1169" s="13"/>
      <c r="O1169" s="13"/>
      <c r="P1169" s="13"/>
      <c r="Q1169" s="13"/>
      <c r="R1169" s="2">
        <f>SUM(E1169:P1169)</f>
        <v>0</v>
      </c>
      <c r="S1169" s="39"/>
      <c r="T1169" s="39"/>
      <c r="U1169" s="39"/>
      <c r="V1169" s="39"/>
      <c r="W1169" s="39"/>
      <c r="X1169" s="39"/>
      <c r="Y1169" s="39"/>
      <c r="Z1169" s="39"/>
      <c r="AA1169" s="39"/>
      <c r="AB1169" s="39"/>
      <c r="AC1169" s="39"/>
      <c r="AD1169" s="39">
        <f t="shared" si="244"/>
        <v>0</v>
      </c>
      <c r="AE1169" s="39">
        <f>(D1169-R1169)</f>
        <v>0</v>
      </c>
      <c r="AF1169" s="39">
        <f t="shared" si="245"/>
        <v>0</v>
      </c>
      <c r="AG1169" s="39">
        <f t="shared" si="246"/>
        <v>0</v>
      </c>
      <c r="AH1169" s="40">
        <v>2.9000000000000001E-2</v>
      </c>
      <c r="AI1169" s="39">
        <f t="shared" si="247"/>
        <v>0</v>
      </c>
      <c r="AJ1169" s="39"/>
      <c r="AK1169" s="39">
        <f t="shared" si="248"/>
        <v>0</v>
      </c>
      <c r="AL1169" s="40">
        <v>0.04</v>
      </c>
      <c r="AM1169" s="39">
        <f t="shared" si="243"/>
        <v>0</v>
      </c>
      <c r="AN1169" s="39">
        <f t="shared" si="249"/>
        <v>0</v>
      </c>
      <c r="AO1169" s="39">
        <v>0</v>
      </c>
      <c r="AP1169" s="39">
        <f t="shared" si="250"/>
        <v>0</v>
      </c>
      <c r="AQ1169" s="39"/>
      <c r="AR1169" s="39"/>
      <c r="AS1169" s="39">
        <f t="shared" si="251"/>
        <v>0</v>
      </c>
      <c r="AT1169" s="39">
        <f>SUM(AS1169)</f>
        <v>0</v>
      </c>
    </row>
    <row r="1170" spans="1:46">
      <c r="A1170" s="12"/>
      <c r="B1170" s="12" t="s">
        <v>472</v>
      </c>
      <c r="C1170" s="12" t="s">
        <v>66</v>
      </c>
      <c r="D1170" s="13"/>
      <c r="E1170" s="13"/>
      <c r="F1170" s="13"/>
      <c r="G1170" s="13"/>
      <c r="H1170" s="13"/>
      <c r="I1170" s="13"/>
      <c r="J1170" s="13"/>
      <c r="K1170" s="13"/>
      <c r="L1170" s="13"/>
      <c r="M1170" s="13"/>
      <c r="N1170" s="13"/>
      <c r="O1170" s="13"/>
      <c r="P1170" s="13"/>
      <c r="Q1170" s="13"/>
      <c r="R1170" s="2">
        <f>SUM(E1170:P1170)</f>
        <v>0</v>
      </c>
      <c r="S1170" s="39"/>
      <c r="T1170" s="39"/>
      <c r="U1170" s="39"/>
      <c r="V1170" s="39"/>
      <c r="W1170" s="39"/>
      <c r="X1170" s="39"/>
      <c r="Y1170" s="39"/>
      <c r="Z1170" s="39"/>
      <c r="AA1170" s="39"/>
      <c r="AB1170" s="39"/>
      <c r="AC1170" s="39"/>
      <c r="AD1170" s="39">
        <f t="shared" si="244"/>
        <v>0</v>
      </c>
      <c r="AE1170" s="39">
        <f>(D1170-R1170)</f>
        <v>0</v>
      </c>
      <c r="AF1170" s="39">
        <f t="shared" si="245"/>
        <v>0</v>
      </c>
      <c r="AG1170" s="39">
        <f t="shared" si="246"/>
        <v>0</v>
      </c>
      <c r="AH1170" s="40">
        <v>2.9000000000000001E-2</v>
      </c>
      <c r="AI1170" s="39">
        <f t="shared" si="247"/>
        <v>0</v>
      </c>
      <c r="AJ1170" s="39"/>
      <c r="AK1170" s="39">
        <f t="shared" si="248"/>
        <v>0</v>
      </c>
      <c r="AL1170" s="40">
        <v>0.04</v>
      </c>
      <c r="AM1170" s="39">
        <f t="shared" si="243"/>
        <v>0</v>
      </c>
      <c r="AN1170" s="39">
        <f t="shared" si="249"/>
        <v>0</v>
      </c>
      <c r="AO1170" s="39">
        <v>0</v>
      </c>
      <c r="AP1170" s="39">
        <f t="shared" si="250"/>
        <v>0</v>
      </c>
      <c r="AQ1170" s="39"/>
      <c r="AR1170" s="39"/>
      <c r="AS1170" s="39">
        <f t="shared" si="251"/>
        <v>0</v>
      </c>
      <c r="AT1170" s="39">
        <f>SUM(AS1170+AS1171+AS1172+AS1173)</f>
        <v>0</v>
      </c>
    </row>
    <row r="1171" spans="1:46">
      <c r="A1171" s="1"/>
      <c r="B1171" s="1" t="s">
        <v>472</v>
      </c>
      <c r="C1171" s="1" t="s">
        <v>70</v>
      </c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/>
      <c r="O1171" s="14"/>
      <c r="P1171" s="14"/>
      <c r="Q1171" s="14"/>
      <c r="R1171" s="2">
        <f>(R1170)</f>
        <v>0</v>
      </c>
      <c r="S1171" s="39"/>
      <c r="T1171" s="39"/>
      <c r="U1171" s="39"/>
      <c r="V1171" s="39"/>
      <c r="W1171" s="39"/>
      <c r="X1171" s="39"/>
      <c r="Y1171" s="39"/>
      <c r="Z1171" s="39"/>
      <c r="AA1171" s="39"/>
      <c r="AB1171" s="39"/>
      <c r="AC1171" s="39"/>
      <c r="AD1171" s="39">
        <f t="shared" si="244"/>
        <v>0</v>
      </c>
      <c r="AE1171" s="39">
        <f>(D1170-R1170)</f>
        <v>0</v>
      </c>
      <c r="AF1171" s="39">
        <f t="shared" si="245"/>
        <v>0</v>
      </c>
      <c r="AG1171" s="39">
        <f t="shared" si="246"/>
        <v>0</v>
      </c>
      <c r="AH1171" s="40">
        <v>0.02</v>
      </c>
      <c r="AI1171" s="39">
        <f t="shared" si="247"/>
        <v>0</v>
      </c>
      <c r="AJ1171" s="39"/>
      <c r="AK1171" s="39">
        <f t="shared" si="248"/>
        <v>0</v>
      </c>
      <c r="AL1171" s="40">
        <v>0</v>
      </c>
      <c r="AM1171" s="39">
        <f t="shared" si="243"/>
        <v>0</v>
      </c>
      <c r="AN1171" s="39">
        <f t="shared" si="249"/>
        <v>0</v>
      </c>
      <c r="AO1171" s="39">
        <v>0</v>
      </c>
      <c r="AP1171" s="39">
        <f t="shared" si="250"/>
        <v>0</v>
      </c>
      <c r="AQ1171" s="39"/>
      <c r="AR1171" s="39"/>
      <c r="AS1171" s="39">
        <f t="shared" si="251"/>
        <v>0</v>
      </c>
      <c r="AT1171" s="41"/>
    </row>
    <row r="1172" spans="1:46">
      <c r="A1172" s="1"/>
      <c r="B1172" s="1" t="s">
        <v>472</v>
      </c>
      <c r="C1172" s="1" t="s">
        <v>376</v>
      </c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2">
        <f>R1170</f>
        <v>0</v>
      </c>
      <c r="S1172" s="39"/>
      <c r="T1172" s="39"/>
      <c r="U1172" s="39"/>
      <c r="V1172" s="39"/>
      <c r="W1172" s="39"/>
      <c r="X1172" s="39"/>
      <c r="Y1172" s="39"/>
      <c r="Z1172" s="39"/>
      <c r="AA1172" s="39"/>
      <c r="AB1172" s="39"/>
      <c r="AC1172" s="39"/>
      <c r="AD1172" s="39">
        <f t="shared" si="244"/>
        <v>0</v>
      </c>
      <c r="AE1172" s="39">
        <f>(D1170-R1170)</f>
        <v>0</v>
      </c>
      <c r="AF1172" s="39">
        <f t="shared" si="245"/>
        <v>0</v>
      </c>
      <c r="AG1172" s="39">
        <f t="shared" si="246"/>
        <v>0</v>
      </c>
      <c r="AH1172" s="40">
        <v>7.4999999999999997E-3</v>
      </c>
      <c r="AI1172" s="39">
        <f t="shared" si="247"/>
        <v>0</v>
      </c>
      <c r="AJ1172" s="39"/>
      <c r="AK1172" s="39">
        <f t="shared" si="248"/>
        <v>0</v>
      </c>
      <c r="AL1172" s="40">
        <v>0</v>
      </c>
      <c r="AM1172" s="39">
        <f t="shared" si="243"/>
        <v>0</v>
      </c>
      <c r="AN1172" s="39">
        <f t="shared" si="249"/>
        <v>0</v>
      </c>
      <c r="AO1172" s="39">
        <v>0</v>
      </c>
      <c r="AP1172" s="39">
        <f t="shared" si="250"/>
        <v>0</v>
      </c>
      <c r="AQ1172" s="39"/>
      <c r="AR1172" s="39"/>
      <c r="AS1172" s="39">
        <f t="shared" si="251"/>
        <v>0</v>
      </c>
      <c r="AT1172" s="41"/>
    </row>
    <row r="1173" spans="1:46">
      <c r="A1173" s="1"/>
      <c r="B1173" s="1" t="s">
        <v>472</v>
      </c>
      <c r="C1173" s="1" t="s">
        <v>473</v>
      </c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2">
        <f>R1170</f>
        <v>0</v>
      </c>
      <c r="S1173" s="39"/>
      <c r="T1173" s="39"/>
      <c r="U1173" s="39"/>
      <c r="V1173" s="39"/>
      <c r="W1173" s="39"/>
      <c r="X1173" s="39"/>
      <c r="Y1173" s="39"/>
      <c r="Z1173" s="39"/>
      <c r="AA1173" s="39"/>
      <c r="AB1173" s="39"/>
      <c r="AC1173" s="39"/>
      <c r="AD1173" s="39">
        <f t="shared" si="244"/>
        <v>0</v>
      </c>
      <c r="AE1173" s="39">
        <f>(D1170-R1170)</f>
        <v>0</v>
      </c>
      <c r="AF1173" s="39">
        <f t="shared" si="245"/>
        <v>0</v>
      </c>
      <c r="AG1173" s="39">
        <f t="shared" si="246"/>
        <v>0</v>
      </c>
      <c r="AH1173" s="40">
        <v>7.2500000000000004E-3</v>
      </c>
      <c r="AI1173" s="39">
        <f t="shared" si="247"/>
        <v>0</v>
      </c>
      <c r="AJ1173" s="39"/>
      <c r="AK1173" s="39">
        <f t="shared" si="248"/>
        <v>0</v>
      </c>
      <c r="AL1173" s="40">
        <v>0</v>
      </c>
      <c r="AM1173" s="39">
        <f t="shared" si="243"/>
        <v>0</v>
      </c>
      <c r="AN1173" s="39">
        <f t="shared" si="249"/>
        <v>0</v>
      </c>
      <c r="AO1173" s="39">
        <v>0</v>
      </c>
      <c r="AP1173" s="39">
        <f t="shared" si="250"/>
        <v>0</v>
      </c>
      <c r="AQ1173" s="39"/>
      <c r="AR1173" s="39"/>
      <c r="AS1173" s="39">
        <f t="shared" si="251"/>
        <v>0</v>
      </c>
      <c r="AT1173" s="41"/>
    </row>
    <row r="1174" spans="1:46">
      <c r="A1174" s="17"/>
      <c r="B1174" s="17" t="s">
        <v>474</v>
      </c>
      <c r="C1174" s="17" t="s">
        <v>66</v>
      </c>
      <c r="D1174" s="18"/>
      <c r="E1174" s="18"/>
      <c r="F1174" s="18"/>
      <c r="G1174" s="18"/>
      <c r="H1174" s="18"/>
      <c r="I1174" s="18"/>
      <c r="J1174" s="18"/>
      <c r="K1174" s="18"/>
      <c r="L1174" s="18"/>
      <c r="M1174" s="18"/>
      <c r="N1174" s="18"/>
      <c r="O1174" s="18"/>
      <c r="P1174" s="18"/>
      <c r="Q1174" s="18"/>
      <c r="R1174" s="2">
        <f>SUM(E1174:P1174)</f>
        <v>0</v>
      </c>
      <c r="S1174" s="39"/>
      <c r="T1174" s="39"/>
      <c r="U1174" s="39"/>
      <c r="V1174" s="39"/>
      <c r="W1174" s="39"/>
      <c r="X1174" s="39"/>
      <c r="Y1174" s="39"/>
      <c r="Z1174" s="39"/>
      <c r="AA1174" s="39"/>
      <c r="AB1174" s="39"/>
      <c r="AC1174" s="39"/>
      <c r="AD1174" s="39">
        <f t="shared" si="244"/>
        <v>0</v>
      </c>
      <c r="AE1174" s="39">
        <f>(D1174-R1174)</f>
        <v>0</v>
      </c>
      <c r="AF1174" s="39">
        <f t="shared" si="245"/>
        <v>0</v>
      </c>
      <c r="AG1174" s="39">
        <f t="shared" si="246"/>
        <v>0</v>
      </c>
      <c r="AH1174" s="40">
        <v>2.9000000000000001E-2</v>
      </c>
      <c r="AI1174" s="39">
        <f t="shared" si="247"/>
        <v>0</v>
      </c>
      <c r="AJ1174" s="39"/>
      <c r="AK1174" s="39">
        <f t="shared" si="248"/>
        <v>0</v>
      </c>
      <c r="AL1174" s="40">
        <v>0.04</v>
      </c>
      <c r="AM1174" s="39">
        <f t="shared" si="243"/>
        <v>0</v>
      </c>
      <c r="AN1174" s="39">
        <f t="shared" si="249"/>
        <v>0</v>
      </c>
      <c r="AO1174" s="39">
        <v>0</v>
      </c>
      <c r="AP1174" s="39">
        <f t="shared" si="250"/>
        <v>0</v>
      </c>
      <c r="AQ1174" s="39"/>
      <c r="AR1174" s="39"/>
      <c r="AS1174" s="39">
        <f t="shared" si="251"/>
        <v>0</v>
      </c>
      <c r="AT1174" s="39">
        <f>SUM(AS1174+AS1175+AS1176+AS1177+AS1178)</f>
        <v>0</v>
      </c>
    </row>
    <row r="1175" spans="1:46">
      <c r="A1175" s="1"/>
      <c r="B1175" s="1" t="s">
        <v>474</v>
      </c>
      <c r="C1175" s="1" t="s">
        <v>76</v>
      </c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2">
        <f>(R1174)</f>
        <v>0</v>
      </c>
      <c r="S1175" s="39"/>
      <c r="T1175" s="39"/>
      <c r="U1175" s="39"/>
      <c r="V1175" s="39"/>
      <c r="W1175" s="39"/>
      <c r="X1175" s="39"/>
      <c r="Y1175" s="39"/>
      <c r="Z1175" s="39"/>
      <c r="AA1175" s="39"/>
      <c r="AB1175" s="39"/>
      <c r="AC1175" s="39"/>
      <c r="AD1175" s="39">
        <f t="shared" si="244"/>
        <v>0</v>
      </c>
      <c r="AE1175" s="39">
        <f>(D1174-R1174)</f>
        <v>0</v>
      </c>
      <c r="AF1175" s="39">
        <f t="shared" si="245"/>
        <v>0</v>
      </c>
      <c r="AG1175" s="39">
        <f t="shared" si="246"/>
        <v>0</v>
      </c>
      <c r="AH1175" s="40">
        <v>2.5000000000000001E-2</v>
      </c>
      <c r="AI1175" s="39">
        <f t="shared" si="247"/>
        <v>0</v>
      </c>
      <c r="AJ1175" s="39"/>
      <c r="AK1175" s="39">
        <f t="shared" si="248"/>
        <v>0</v>
      </c>
      <c r="AL1175" s="40">
        <v>0</v>
      </c>
      <c r="AM1175" s="39">
        <f t="shared" si="243"/>
        <v>0</v>
      </c>
      <c r="AN1175" s="39">
        <f t="shared" si="249"/>
        <v>0</v>
      </c>
      <c r="AO1175" s="39">
        <v>0</v>
      </c>
      <c r="AP1175" s="39">
        <f t="shared" si="250"/>
        <v>0</v>
      </c>
      <c r="AQ1175" s="39"/>
      <c r="AR1175" s="39"/>
      <c r="AS1175" s="39">
        <f t="shared" si="251"/>
        <v>0</v>
      </c>
      <c r="AT1175" s="41"/>
    </row>
    <row r="1176" spans="1:46">
      <c r="A1176" s="1"/>
      <c r="B1176" s="1" t="s">
        <v>474</v>
      </c>
      <c r="C1176" s="1" t="s">
        <v>70</v>
      </c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2">
        <f>(R1174)</f>
        <v>0</v>
      </c>
      <c r="S1176" s="39"/>
      <c r="T1176" s="39"/>
      <c r="U1176" s="39"/>
      <c r="V1176" s="39"/>
      <c r="W1176" s="39"/>
      <c r="X1176" s="39"/>
      <c r="Y1176" s="39"/>
      <c r="Z1176" s="39"/>
      <c r="AA1176" s="39"/>
      <c r="AB1176" s="39"/>
      <c r="AC1176" s="39"/>
      <c r="AD1176" s="39">
        <f t="shared" si="244"/>
        <v>0</v>
      </c>
      <c r="AE1176" s="39">
        <f>(D1174-R1174)</f>
        <v>0</v>
      </c>
      <c r="AF1176" s="39">
        <f t="shared" si="245"/>
        <v>0</v>
      </c>
      <c r="AG1176" s="39">
        <f t="shared" si="246"/>
        <v>0</v>
      </c>
      <c r="AH1176" s="40">
        <v>0.02</v>
      </c>
      <c r="AI1176" s="39">
        <f t="shared" si="247"/>
        <v>0</v>
      </c>
      <c r="AJ1176" s="39"/>
      <c r="AK1176" s="39">
        <f t="shared" si="248"/>
        <v>0</v>
      </c>
      <c r="AL1176" s="40">
        <v>0</v>
      </c>
      <c r="AM1176" s="39">
        <f t="shared" si="243"/>
        <v>0</v>
      </c>
      <c r="AN1176" s="39">
        <f t="shared" si="249"/>
        <v>0</v>
      </c>
      <c r="AO1176" s="39">
        <v>0</v>
      </c>
      <c r="AP1176" s="39">
        <f t="shared" si="250"/>
        <v>0</v>
      </c>
      <c r="AQ1176" s="39"/>
      <c r="AR1176" s="39"/>
      <c r="AS1176" s="39">
        <f t="shared" si="251"/>
        <v>0</v>
      </c>
      <c r="AT1176" s="41"/>
    </row>
    <row r="1177" spans="1:46">
      <c r="A1177" s="1"/>
      <c r="B1177" s="1" t="s">
        <v>474</v>
      </c>
      <c r="C1177" s="1" t="s">
        <v>376</v>
      </c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/>
      <c r="O1177" s="14"/>
      <c r="P1177" s="14"/>
      <c r="Q1177" s="14"/>
      <c r="R1177" s="2">
        <f>R1174</f>
        <v>0</v>
      </c>
      <c r="S1177" s="39"/>
      <c r="T1177" s="39"/>
      <c r="U1177" s="39"/>
      <c r="V1177" s="39"/>
      <c r="W1177" s="39"/>
      <c r="X1177" s="39"/>
      <c r="Y1177" s="39"/>
      <c r="Z1177" s="39"/>
      <c r="AA1177" s="39"/>
      <c r="AB1177" s="39"/>
      <c r="AC1177" s="39"/>
      <c r="AD1177" s="39">
        <f t="shared" si="244"/>
        <v>0</v>
      </c>
      <c r="AE1177" s="39">
        <f>(D1174-R1174)</f>
        <v>0</v>
      </c>
      <c r="AF1177" s="39">
        <f t="shared" si="245"/>
        <v>0</v>
      </c>
      <c r="AG1177" s="39">
        <f t="shared" si="246"/>
        <v>0</v>
      </c>
      <c r="AH1177" s="40">
        <v>7.4999999999999997E-3</v>
      </c>
      <c r="AI1177" s="39">
        <f t="shared" si="247"/>
        <v>0</v>
      </c>
      <c r="AJ1177" s="39"/>
      <c r="AK1177" s="39">
        <f t="shared" si="248"/>
        <v>0</v>
      </c>
      <c r="AL1177" s="40">
        <v>0</v>
      </c>
      <c r="AM1177" s="39">
        <f t="shared" si="243"/>
        <v>0</v>
      </c>
      <c r="AN1177" s="39">
        <f t="shared" si="249"/>
        <v>0</v>
      </c>
      <c r="AO1177" s="39">
        <v>0</v>
      </c>
      <c r="AP1177" s="39">
        <f t="shared" si="250"/>
        <v>0</v>
      </c>
      <c r="AQ1177" s="39"/>
      <c r="AR1177" s="39"/>
      <c r="AS1177" s="39">
        <f t="shared" si="251"/>
        <v>0</v>
      </c>
      <c r="AT1177" s="41"/>
    </row>
    <row r="1178" spans="1:46">
      <c r="A1178" s="1"/>
      <c r="B1178" s="1" t="s">
        <v>474</v>
      </c>
      <c r="C1178" s="1" t="s">
        <v>473</v>
      </c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/>
      <c r="O1178" s="14"/>
      <c r="P1178" s="14"/>
      <c r="Q1178" s="14"/>
      <c r="R1178" s="2">
        <f>R1174</f>
        <v>0</v>
      </c>
      <c r="S1178" s="39"/>
      <c r="T1178" s="39"/>
      <c r="U1178" s="39"/>
      <c r="V1178" s="39"/>
      <c r="W1178" s="39"/>
      <c r="X1178" s="39"/>
      <c r="Y1178" s="39"/>
      <c r="Z1178" s="39"/>
      <c r="AA1178" s="39"/>
      <c r="AB1178" s="39"/>
      <c r="AC1178" s="39"/>
      <c r="AD1178" s="39">
        <f t="shared" si="244"/>
        <v>0</v>
      </c>
      <c r="AE1178" s="39">
        <f>(D1174-R1174)</f>
        <v>0</v>
      </c>
      <c r="AF1178" s="39">
        <f t="shared" si="245"/>
        <v>0</v>
      </c>
      <c r="AG1178" s="39">
        <f t="shared" si="246"/>
        <v>0</v>
      </c>
      <c r="AH1178" s="40">
        <v>7.2500000000000004E-3</v>
      </c>
      <c r="AI1178" s="39">
        <f t="shared" si="247"/>
        <v>0</v>
      </c>
      <c r="AJ1178" s="39"/>
      <c r="AK1178" s="39">
        <f t="shared" si="248"/>
        <v>0</v>
      </c>
      <c r="AL1178" s="40">
        <v>0</v>
      </c>
      <c r="AM1178" s="39">
        <f t="shared" si="243"/>
        <v>0</v>
      </c>
      <c r="AN1178" s="39">
        <f t="shared" si="249"/>
        <v>0</v>
      </c>
      <c r="AO1178" s="39">
        <v>0</v>
      </c>
      <c r="AP1178" s="39">
        <f t="shared" si="250"/>
        <v>0</v>
      </c>
      <c r="AQ1178" s="39"/>
      <c r="AR1178" s="39"/>
      <c r="AS1178" s="39">
        <f t="shared" si="251"/>
        <v>0</v>
      </c>
      <c r="AT1178" s="41"/>
    </row>
    <row r="1179" spans="1:46">
      <c r="A1179" s="15"/>
      <c r="B1179" s="15" t="s">
        <v>475</v>
      </c>
      <c r="C1179" s="15" t="s">
        <v>66</v>
      </c>
      <c r="D1179" s="16"/>
      <c r="E1179" s="16"/>
      <c r="F1179" s="16"/>
      <c r="G1179" s="16"/>
      <c r="H1179" s="16"/>
      <c r="I1179" s="16"/>
      <c r="J1179" s="16"/>
      <c r="K1179" s="16"/>
      <c r="L1179" s="16"/>
      <c r="M1179" s="16"/>
      <c r="N1179" s="16"/>
      <c r="O1179" s="16"/>
      <c r="P1179" s="16"/>
      <c r="Q1179" s="16"/>
      <c r="R1179" s="2">
        <f>SUM(E1179:P1179)</f>
        <v>0</v>
      </c>
      <c r="S1179" s="39"/>
      <c r="T1179" s="39"/>
      <c r="U1179" s="39"/>
      <c r="V1179" s="39"/>
      <c r="W1179" s="39"/>
      <c r="X1179" s="39"/>
      <c r="Y1179" s="39"/>
      <c r="Z1179" s="39"/>
      <c r="AA1179" s="39"/>
      <c r="AB1179" s="39"/>
      <c r="AC1179" s="39"/>
      <c r="AD1179" s="39">
        <f t="shared" si="244"/>
        <v>0</v>
      </c>
      <c r="AE1179" s="39">
        <f>(D1179-R1179)</f>
        <v>0</v>
      </c>
      <c r="AF1179" s="39">
        <f t="shared" si="245"/>
        <v>0</v>
      </c>
      <c r="AG1179" s="39">
        <f t="shared" si="246"/>
        <v>0</v>
      </c>
      <c r="AH1179" s="40">
        <v>2.9000000000000001E-2</v>
      </c>
      <c r="AI1179" s="39">
        <f t="shared" si="247"/>
        <v>0</v>
      </c>
      <c r="AJ1179" s="39"/>
      <c r="AK1179" s="39">
        <f t="shared" si="248"/>
        <v>0</v>
      </c>
      <c r="AL1179" s="40">
        <v>0.04</v>
      </c>
      <c r="AM1179" s="39">
        <f t="shared" si="243"/>
        <v>0</v>
      </c>
      <c r="AN1179" s="39">
        <f t="shared" si="249"/>
        <v>0</v>
      </c>
      <c r="AO1179" s="39">
        <v>0</v>
      </c>
      <c r="AP1179" s="39">
        <f t="shared" si="250"/>
        <v>0</v>
      </c>
      <c r="AQ1179" s="39"/>
      <c r="AR1179" s="39"/>
      <c r="AS1179" s="39">
        <f t="shared" si="251"/>
        <v>0</v>
      </c>
      <c r="AT1179" s="39">
        <f>SUM(AS1179+AS1180+AS1181+AS1182)</f>
        <v>0</v>
      </c>
    </row>
    <row r="1180" spans="1:46">
      <c r="A1180" s="1"/>
      <c r="B1180" s="1" t="s">
        <v>475</v>
      </c>
      <c r="C1180" s="1" t="s">
        <v>70</v>
      </c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2">
        <f>(R1179)</f>
        <v>0</v>
      </c>
      <c r="S1180" s="39"/>
      <c r="T1180" s="39"/>
      <c r="U1180" s="39"/>
      <c r="V1180" s="39"/>
      <c r="W1180" s="39"/>
      <c r="X1180" s="39"/>
      <c r="Y1180" s="39"/>
      <c r="Z1180" s="39"/>
      <c r="AA1180" s="39"/>
      <c r="AB1180" s="39"/>
      <c r="AC1180" s="39"/>
      <c r="AD1180" s="39">
        <f t="shared" si="244"/>
        <v>0</v>
      </c>
      <c r="AE1180" s="39">
        <f>(D1179-R1179)</f>
        <v>0</v>
      </c>
      <c r="AF1180" s="39">
        <f t="shared" si="245"/>
        <v>0</v>
      </c>
      <c r="AG1180" s="39">
        <f t="shared" si="246"/>
        <v>0</v>
      </c>
      <c r="AH1180" s="40">
        <v>0.02</v>
      </c>
      <c r="AI1180" s="39">
        <f t="shared" si="247"/>
        <v>0</v>
      </c>
      <c r="AJ1180" s="39"/>
      <c r="AK1180" s="39">
        <f t="shared" si="248"/>
        <v>0</v>
      </c>
      <c r="AL1180" s="40">
        <v>0</v>
      </c>
      <c r="AM1180" s="39">
        <f t="shared" si="243"/>
        <v>0</v>
      </c>
      <c r="AN1180" s="39">
        <f t="shared" si="249"/>
        <v>0</v>
      </c>
      <c r="AO1180" s="39">
        <v>0</v>
      </c>
      <c r="AP1180" s="39">
        <f t="shared" si="250"/>
        <v>0</v>
      </c>
      <c r="AQ1180" s="39"/>
      <c r="AR1180" s="39"/>
      <c r="AS1180" s="39">
        <f t="shared" si="251"/>
        <v>0</v>
      </c>
      <c r="AT1180" s="41"/>
    </row>
    <row r="1181" spans="1:46">
      <c r="A1181" s="1"/>
      <c r="B1181" s="1" t="s">
        <v>475</v>
      </c>
      <c r="C1181" s="1" t="s">
        <v>376</v>
      </c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2">
        <f>R1179</f>
        <v>0</v>
      </c>
      <c r="S1181" s="39"/>
      <c r="T1181" s="39"/>
      <c r="U1181" s="39"/>
      <c r="V1181" s="39"/>
      <c r="W1181" s="39"/>
      <c r="X1181" s="39"/>
      <c r="Y1181" s="39"/>
      <c r="Z1181" s="39"/>
      <c r="AA1181" s="39"/>
      <c r="AB1181" s="39"/>
      <c r="AC1181" s="39"/>
      <c r="AD1181" s="39">
        <f t="shared" si="244"/>
        <v>0</v>
      </c>
      <c r="AE1181" s="39">
        <f>(D1179-R1179)</f>
        <v>0</v>
      </c>
      <c r="AF1181" s="39">
        <f t="shared" si="245"/>
        <v>0</v>
      </c>
      <c r="AG1181" s="39">
        <f t="shared" si="246"/>
        <v>0</v>
      </c>
      <c r="AH1181" s="40">
        <v>7.4999999999999997E-3</v>
      </c>
      <c r="AI1181" s="39">
        <f t="shared" si="247"/>
        <v>0</v>
      </c>
      <c r="AJ1181" s="39"/>
      <c r="AK1181" s="39">
        <f t="shared" si="248"/>
        <v>0</v>
      </c>
      <c r="AL1181" s="40">
        <v>0</v>
      </c>
      <c r="AM1181" s="39">
        <f t="shared" si="243"/>
        <v>0</v>
      </c>
      <c r="AN1181" s="39">
        <f t="shared" si="249"/>
        <v>0</v>
      </c>
      <c r="AO1181" s="39">
        <v>0</v>
      </c>
      <c r="AP1181" s="39">
        <f t="shared" si="250"/>
        <v>0</v>
      </c>
      <c r="AQ1181" s="39"/>
      <c r="AR1181" s="39"/>
      <c r="AS1181" s="39">
        <f t="shared" si="251"/>
        <v>0</v>
      </c>
      <c r="AT1181" s="41"/>
    </row>
    <row r="1182" spans="1:46">
      <c r="A1182" s="1"/>
      <c r="B1182" s="1" t="s">
        <v>475</v>
      </c>
      <c r="C1182" s="1" t="s">
        <v>473</v>
      </c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2">
        <f>R1179</f>
        <v>0</v>
      </c>
      <c r="S1182" s="39"/>
      <c r="T1182" s="39"/>
      <c r="U1182" s="39"/>
      <c r="V1182" s="39"/>
      <c r="W1182" s="39"/>
      <c r="X1182" s="39"/>
      <c r="Y1182" s="39"/>
      <c r="Z1182" s="39"/>
      <c r="AA1182" s="39"/>
      <c r="AB1182" s="39"/>
      <c r="AC1182" s="39"/>
      <c r="AD1182" s="39">
        <f t="shared" si="244"/>
        <v>0</v>
      </c>
      <c r="AE1182" s="39">
        <f>(D1179-R1179)</f>
        <v>0</v>
      </c>
      <c r="AF1182" s="39">
        <f t="shared" si="245"/>
        <v>0</v>
      </c>
      <c r="AG1182" s="39">
        <f t="shared" si="246"/>
        <v>0</v>
      </c>
      <c r="AH1182" s="40">
        <v>7.2500000000000004E-3</v>
      </c>
      <c r="AI1182" s="39">
        <f t="shared" si="247"/>
        <v>0</v>
      </c>
      <c r="AJ1182" s="39"/>
      <c r="AK1182" s="39">
        <f t="shared" si="248"/>
        <v>0</v>
      </c>
      <c r="AL1182" s="40">
        <v>0</v>
      </c>
      <c r="AM1182" s="39">
        <f t="shared" si="243"/>
        <v>0</v>
      </c>
      <c r="AN1182" s="39">
        <f t="shared" si="249"/>
        <v>0</v>
      </c>
      <c r="AO1182" s="39">
        <v>0</v>
      </c>
      <c r="AP1182" s="39">
        <f t="shared" si="250"/>
        <v>0</v>
      </c>
      <c r="AQ1182" s="39"/>
      <c r="AR1182" s="39"/>
      <c r="AS1182" s="39">
        <f t="shared" si="251"/>
        <v>0</v>
      </c>
      <c r="AT1182" s="41"/>
    </row>
    <row r="1183" spans="1:46">
      <c r="A1183" s="17"/>
      <c r="B1183" s="17" t="s">
        <v>476</v>
      </c>
      <c r="C1183" s="17" t="s">
        <v>66</v>
      </c>
      <c r="D1183" s="18"/>
      <c r="E1183" s="18"/>
      <c r="F1183" s="18"/>
      <c r="G1183" s="18"/>
      <c r="H1183" s="18"/>
      <c r="I1183" s="18"/>
      <c r="J1183" s="18"/>
      <c r="K1183" s="18"/>
      <c r="L1183" s="18"/>
      <c r="M1183" s="18"/>
      <c r="N1183" s="18"/>
      <c r="O1183" s="18"/>
      <c r="P1183" s="18"/>
      <c r="Q1183" s="18"/>
      <c r="R1183" s="2">
        <f>SUM(E1183:P1183)</f>
        <v>0</v>
      </c>
      <c r="S1183" s="39"/>
      <c r="T1183" s="39"/>
      <c r="U1183" s="39"/>
      <c r="V1183" s="39"/>
      <c r="W1183" s="39"/>
      <c r="X1183" s="39"/>
      <c r="Y1183" s="39"/>
      <c r="Z1183" s="39"/>
      <c r="AA1183" s="39"/>
      <c r="AB1183" s="39"/>
      <c r="AC1183" s="39"/>
      <c r="AD1183" s="39">
        <f t="shared" si="244"/>
        <v>0</v>
      </c>
      <c r="AE1183" s="39">
        <f>(D1183-R1183)</f>
        <v>0</v>
      </c>
      <c r="AF1183" s="39">
        <f t="shared" si="245"/>
        <v>0</v>
      </c>
      <c r="AG1183" s="39">
        <f t="shared" si="246"/>
        <v>0</v>
      </c>
      <c r="AH1183" s="40">
        <v>2.9000000000000001E-2</v>
      </c>
      <c r="AI1183" s="39">
        <f t="shared" si="247"/>
        <v>0</v>
      </c>
      <c r="AJ1183" s="39"/>
      <c r="AK1183" s="39">
        <f t="shared" si="248"/>
        <v>0</v>
      </c>
      <c r="AL1183" s="40">
        <v>0.04</v>
      </c>
      <c r="AM1183" s="39">
        <f t="shared" si="243"/>
        <v>0</v>
      </c>
      <c r="AN1183" s="39">
        <f t="shared" si="249"/>
        <v>0</v>
      </c>
      <c r="AO1183" s="39">
        <v>0</v>
      </c>
      <c r="AP1183" s="39">
        <f t="shared" si="250"/>
        <v>0</v>
      </c>
      <c r="AQ1183" s="39"/>
      <c r="AR1183" s="39"/>
      <c r="AS1183" s="39">
        <f t="shared" si="251"/>
        <v>0</v>
      </c>
      <c r="AT1183" s="39">
        <f>SUM(AS1183+AS1184+AS1185+AS1186+AS1187)</f>
        <v>0</v>
      </c>
    </row>
    <row r="1184" spans="1:46">
      <c r="A1184" s="1"/>
      <c r="B1184" s="1" t="s">
        <v>476</v>
      </c>
      <c r="C1184" s="1" t="s">
        <v>76</v>
      </c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2">
        <f>(R1183)</f>
        <v>0</v>
      </c>
      <c r="S1184" s="39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>
        <f t="shared" si="244"/>
        <v>0</v>
      </c>
      <c r="AE1184" s="39">
        <f>(D1183-R1183)</f>
        <v>0</v>
      </c>
      <c r="AF1184" s="39">
        <f t="shared" si="245"/>
        <v>0</v>
      </c>
      <c r="AG1184" s="39">
        <f t="shared" si="246"/>
        <v>0</v>
      </c>
      <c r="AH1184" s="40">
        <v>0.02</v>
      </c>
      <c r="AI1184" s="39">
        <f t="shared" si="247"/>
        <v>0</v>
      </c>
      <c r="AJ1184" s="39"/>
      <c r="AK1184" s="39">
        <f t="shared" si="248"/>
        <v>0</v>
      </c>
      <c r="AL1184" s="40">
        <v>0.03</v>
      </c>
      <c r="AM1184" s="39">
        <f t="shared" si="243"/>
        <v>0</v>
      </c>
      <c r="AN1184" s="39">
        <f t="shared" si="249"/>
        <v>0</v>
      </c>
      <c r="AO1184" s="39">
        <v>0</v>
      </c>
      <c r="AP1184" s="39">
        <f t="shared" si="250"/>
        <v>0</v>
      </c>
      <c r="AQ1184" s="39"/>
      <c r="AR1184" s="39"/>
      <c r="AS1184" s="39">
        <f t="shared" si="251"/>
        <v>0</v>
      </c>
      <c r="AT1184" s="41"/>
    </row>
    <row r="1185" spans="1:46">
      <c r="A1185" s="1"/>
      <c r="B1185" s="1" t="s">
        <v>476</v>
      </c>
      <c r="C1185" s="1" t="s">
        <v>70</v>
      </c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/>
      <c r="O1185" s="14"/>
      <c r="P1185" s="14"/>
      <c r="Q1185" s="14"/>
      <c r="R1185" s="2">
        <f>(R1183)</f>
        <v>0</v>
      </c>
      <c r="S1185" s="39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>
        <f t="shared" si="244"/>
        <v>0</v>
      </c>
      <c r="AE1185" s="39">
        <f>(D1183-R1183)</f>
        <v>0</v>
      </c>
      <c r="AF1185" s="39">
        <f t="shared" si="245"/>
        <v>0</v>
      </c>
      <c r="AG1185" s="39">
        <f t="shared" si="246"/>
        <v>0</v>
      </c>
      <c r="AH1185" s="40">
        <v>0.02</v>
      </c>
      <c r="AI1185" s="39">
        <f t="shared" si="247"/>
        <v>0</v>
      </c>
      <c r="AJ1185" s="39"/>
      <c r="AK1185" s="39">
        <f t="shared" si="248"/>
        <v>0</v>
      </c>
      <c r="AL1185" s="40">
        <v>0</v>
      </c>
      <c r="AM1185" s="39">
        <f t="shared" si="243"/>
        <v>0</v>
      </c>
      <c r="AN1185" s="39">
        <f t="shared" si="249"/>
        <v>0</v>
      </c>
      <c r="AO1185" s="39">
        <v>0</v>
      </c>
      <c r="AP1185" s="39">
        <f t="shared" si="250"/>
        <v>0</v>
      </c>
      <c r="AQ1185" s="39"/>
      <c r="AR1185" s="39"/>
      <c r="AS1185" s="39">
        <f t="shared" si="251"/>
        <v>0</v>
      </c>
      <c r="AT1185" s="41"/>
    </row>
    <row r="1186" spans="1:46">
      <c r="A1186" s="1"/>
      <c r="B1186" s="1" t="s">
        <v>476</v>
      </c>
      <c r="C1186" s="1" t="s">
        <v>376</v>
      </c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/>
      <c r="O1186" s="14"/>
      <c r="P1186" s="14"/>
      <c r="Q1186" s="14"/>
      <c r="R1186" s="2">
        <f>R1183</f>
        <v>0</v>
      </c>
      <c r="S1186" s="39"/>
      <c r="T1186" s="39"/>
      <c r="U1186" s="39"/>
      <c r="V1186" s="39"/>
      <c r="W1186" s="39"/>
      <c r="X1186" s="39"/>
      <c r="Y1186" s="39"/>
      <c r="Z1186" s="39"/>
      <c r="AA1186" s="39"/>
      <c r="AB1186" s="39"/>
      <c r="AC1186" s="39"/>
      <c r="AD1186" s="39">
        <f t="shared" si="244"/>
        <v>0</v>
      </c>
      <c r="AE1186" s="39">
        <f>(D1183-R1183)</f>
        <v>0</v>
      </c>
      <c r="AF1186" s="39">
        <f t="shared" si="245"/>
        <v>0</v>
      </c>
      <c r="AG1186" s="39">
        <f t="shared" si="246"/>
        <v>0</v>
      </c>
      <c r="AH1186" s="40">
        <v>7.4999999999999997E-3</v>
      </c>
      <c r="AI1186" s="39">
        <f t="shared" si="247"/>
        <v>0</v>
      </c>
      <c r="AJ1186" s="39"/>
      <c r="AK1186" s="39">
        <f t="shared" si="248"/>
        <v>0</v>
      </c>
      <c r="AL1186" s="40">
        <v>0</v>
      </c>
      <c r="AM1186" s="39">
        <f t="shared" si="243"/>
        <v>0</v>
      </c>
      <c r="AN1186" s="39">
        <f t="shared" si="249"/>
        <v>0</v>
      </c>
      <c r="AO1186" s="39">
        <v>0</v>
      </c>
      <c r="AP1186" s="39">
        <f t="shared" si="250"/>
        <v>0</v>
      </c>
      <c r="AQ1186" s="39"/>
      <c r="AR1186" s="39"/>
      <c r="AS1186" s="39">
        <f t="shared" si="251"/>
        <v>0</v>
      </c>
      <c r="AT1186" s="41"/>
    </row>
    <row r="1187" spans="1:46">
      <c r="A1187" s="1"/>
      <c r="B1187" s="1" t="s">
        <v>476</v>
      </c>
      <c r="C1187" s="1" t="s">
        <v>473</v>
      </c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/>
      <c r="O1187" s="14"/>
      <c r="P1187" s="14"/>
      <c r="Q1187" s="14"/>
      <c r="R1187" s="2">
        <f>R1183</f>
        <v>0</v>
      </c>
      <c r="S1187" s="39"/>
      <c r="T1187" s="39"/>
      <c r="U1187" s="39"/>
      <c r="V1187" s="39"/>
      <c r="W1187" s="39"/>
      <c r="X1187" s="39"/>
      <c r="Y1187" s="39"/>
      <c r="Z1187" s="39"/>
      <c r="AA1187" s="39"/>
      <c r="AB1187" s="39"/>
      <c r="AC1187" s="39"/>
      <c r="AD1187" s="39">
        <f t="shared" si="244"/>
        <v>0</v>
      </c>
      <c r="AE1187" s="39">
        <f>(D1183-R1183)</f>
        <v>0</v>
      </c>
      <c r="AF1187" s="39">
        <f t="shared" si="245"/>
        <v>0</v>
      </c>
      <c r="AG1187" s="39">
        <f t="shared" si="246"/>
        <v>0</v>
      </c>
      <c r="AH1187" s="40">
        <v>7.2500000000000004E-3</v>
      </c>
      <c r="AI1187" s="39">
        <f t="shared" si="247"/>
        <v>0</v>
      </c>
      <c r="AJ1187" s="39"/>
      <c r="AK1187" s="39">
        <f t="shared" si="248"/>
        <v>0</v>
      </c>
      <c r="AL1187" s="40">
        <v>0</v>
      </c>
      <c r="AM1187" s="39">
        <f t="shared" si="243"/>
        <v>0</v>
      </c>
      <c r="AN1187" s="39">
        <f t="shared" si="249"/>
        <v>0</v>
      </c>
      <c r="AO1187" s="39">
        <v>0</v>
      </c>
      <c r="AP1187" s="39">
        <f t="shared" si="250"/>
        <v>0</v>
      </c>
      <c r="AQ1187" s="39"/>
      <c r="AR1187" s="39"/>
      <c r="AS1187" s="39">
        <f t="shared" si="251"/>
        <v>0</v>
      </c>
      <c r="AT1187" s="41"/>
    </row>
    <row r="1188" spans="1:46">
      <c r="A1188" s="15"/>
      <c r="B1188" s="15" t="s">
        <v>477</v>
      </c>
      <c r="C1188" s="15" t="s">
        <v>66</v>
      </c>
      <c r="D1188" s="16"/>
      <c r="E1188" s="16"/>
      <c r="F1188" s="16"/>
      <c r="G1188" s="16"/>
      <c r="H1188" s="16"/>
      <c r="I1188" s="16"/>
      <c r="J1188" s="16"/>
      <c r="K1188" s="16"/>
      <c r="L1188" s="16"/>
      <c r="M1188" s="16"/>
      <c r="N1188" s="16"/>
      <c r="O1188" s="16"/>
      <c r="P1188" s="16"/>
      <c r="Q1188" s="16"/>
      <c r="R1188" s="2">
        <f>SUM(E1188:P1188)</f>
        <v>0</v>
      </c>
      <c r="S1188" s="39"/>
      <c r="T1188" s="39"/>
      <c r="U1188" s="39"/>
      <c r="V1188" s="39"/>
      <c r="W1188" s="39"/>
      <c r="X1188" s="39"/>
      <c r="Y1188" s="39"/>
      <c r="Z1188" s="39"/>
      <c r="AA1188" s="39"/>
      <c r="AB1188" s="39"/>
      <c r="AC1188" s="39"/>
      <c r="AD1188" s="39">
        <f t="shared" si="244"/>
        <v>0</v>
      </c>
      <c r="AE1188" s="39">
        <f>(D1188-R1188)</f>
        <v>0</v>
      </c>
      <c r="AF1188" s="39">
        <f t="shared" si="245"/>
        <v>0</v>
      </c>
      <c r="AG1188" s="39">
        <f t="shared" si="246"/>
        <v>0</v>
      </c>
      <c r="AH1188" s="40">
        <v>2.9000000000000001E-2</v>
      </c>
      <c r="AI1188" s="39">
        <f t="shared" si="247"/>
        <v>0</v>
      </c>
      <c r="AJ1188" s="39"/>
      <c r="AK1188" s="39">
        <f t="shared" si="248"/>
        <v>0</v>
      </c>
      <c r="AL1188" s="40">
        <v>0.04</v>
      </c>
      <c r="AM1188" s="39">
        <f t="shared" si="243"/>
        <v>0</v>
      </c>
      <c r="AN1188" s="39">
        <f t="shared" si="249"/>
        <v>0</v>
      </c>
      <c r="AO1188" s="39">
        <v>0</v>
      </c>
      <c r="AP1188" s="39">
        <f t="shared" si="250"/>
        <v>0</v>
      </c>
      <c r="AQ1188" s="39"/>
      <c r="AR1188" s="39"/>
      <c r="AS1188" s="39">
        <f t="shared" si="251"/>
        <v>0</v>
      </c>
      <c r="AT1188" s="39">
        <f>SUM(AS1188+AS1189+AS1190+AS1191)</f>
        <v>0</v>
      </c>
    </row>
    <row r="1189" spans="1:46">
      <c r="A1189" s="1"/>
      <c r="B1189" s="1" t="s">
        <v>477</v>
      </c>
      <c r="C1189" s="1" t="s">
        <v>70</v>
      </c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/>
      <c r="O1189" s="14"/>
      <c r="P1189" s="14"/>
      <c r="Q1189" s="14"/>
      <c r="R1189" s="2">
        <f>(R1188)</f>
        <v>0</v>
      </c>
      <c r="S1189" s="39"/>
      <c r="T1189" s="39"/>
      <c r="U1189" s="39"/>
      <c r="V1189" s="39"/>
      <c r="W1189" s="39"/>
      <c r="X1189" s="39"/>
      <c r="Y1189" s="39"/>
      <c r="Z1189" s="39"/>
      <c r="AA1189" s="39"/>
      <c r="AB1189" s="39"/>
      <c r="AC1189" s="39"/>
      <c r="AD1189" s="39">
        <f t="shared" si="244"/>
        <v>0</v>
      </c>
      <c r="AE1189" s="39">
        <f>(D1188-R1188)</f>
        <v>0</v>
      </c>
      <c r="AF1189" s="39">
        <f t="shared" si="245"/>
        <v>0</v>
      </c>
      <c r="AG1189" s="39">
        <f t="shared" si="246"/>
        <v>0</v>
      </c>
      <c r="AH1189" s="40">
        <v>0.02</v>
      </c>
      <c r="AI1189" s="39">
        <f t="shared" si="247"/>
        <v>0</v>
      </c>
      <c r="AJ1189" s="39"/>
      <c r="AK1189" s="39">
        <f t="shared" si="248"/>
        <v>0</v>
      </c>
      <c r="AL1189" s="40">
        <v>0</v>
      </c>
      <c r="AM1189" s="39">
        <f t="shared" si="243"/>
        <v>0</v>
      </c>
      <c r="AN1189" s="39">
        <f t="shared" si="249"/>
        <v>0</v>
      </c>
      <c r="AO1189" s="39">
        <v>0</v>
      </c>
      <c r="AP1189" s="39">
        <f t="shared" si="250"/>
        <v>0</v>
      </c>
      <c r="AQ1189" s="39"/>
      <c r="AR1189" s="39"/>
      <c r="AS1189" s="39">
        <f t="shared" si="251"/>
        <v>0</v>
      </c>
      <c r="AT1189" s="41"/>
    </row>
    <row r="1190" spans="1:46">
      <c r="A1190" s="1"/>
      <c r="B1190" s="1" t="s">
        <v>477</v>
      </c>
      <c r="C1190" s="1" t="s">
        <v>376</v>
      </c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2">
        <f>R1188</f>
        <v>0</v>
      </c>
      <c r="S1190" s="39"/>
      <c r="T1190" s="39"/>
      <c r="U1190" s="39"/>
      <c r="V1190" s="39"/>
      <c r="W1190" s="39"/>
      <c r="X1190" s="39"/>
      <c r="Y1190" s="39"/>
      <c r="Z1190" s="39"/>
      <c r="AA1190" s="39"/>
      <c r="AB1190" s="39"/>
      <c r="AC1190" s="39"/>
      <c r="AD1190" s="39">
        <f t="shared" si="244"/>
        <v>0</v>
      </c>
      <c r="AE1190" s="39">
        <f>(D1188-R1188)</f>
        <v>0</v>
      </c>
      <c r="AF1190" s="39">
        <f t="shared" si="245"/>
        <v>0</v>
      </c>
      <c r="AG1190" s="39">
        <f t="shared" si="246"/>
        <v>0</v>
      </c>
      <c r="AH1190" s="40">
        <v>7.4999999999999997E-3</v>
      </c>
      <c r="AI1190" s="39">
        <f t="shared" si="247"/>
        <v>0</v>
      </c>
      <c r="AJ1190" s="39"/>
      <c r="AK1190" s="39">
        <f t="shared" si="248"/>
        <v>0</v>
      </c>
      <c r="AL1190" s="40">
        <v>0</v>
      </c>
      <c r="AM1190" s="39">
        <f t="shared" si="243"/>
        <v>0</v>
      </c>
      <c r="AN1190" s="39">
        <f t="shared" si="249"/>
        <v>0</v>
      </c>
      <c r="AO1190" s="39">
        <v>0</v>
      </c>
      <c r="AP1190" s="39">
        <f t="shared" si="250"/>
        <v>0</v>
      </c>
      <c r="AQ1190" s="39"/>
      <c r="AR1190" s="39"/>
      <c r="AS1190" s="39">
        <f t="shared" si="251"/>
        <v>0</v>
      </c>
      <c r="AT1190" s="41"/>
    </row>
    <row r="1191" spans="1:46">
      <c r="A1191" s="1"/>
      <c r="B1191" s="1" t="s">
        <v>477</v>
      </c>
      <c r="C1191" s="1" t="s">
        <v>473</v>
      </c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2">
        <f>R1188</f>
        <v>0</v>
      </c>
      <c r="S1191" s="39"/>
      <c r="T1191" s="39"/>
      <c r="U1191" s="39"/>
      <c r="V1191" s="39"/>
      <c r="W1191" s="39"/>
      <c r="X1191" s="39"/>
      <c r="Y1191" s="39"/>
      <c r="Z1191" s="39"/>
      <c r="AA1191" s="39"/>
      <c r="AB1191" s="39"/>
      <c r="AC1191" s="39"/>
      <c r="AD1191" s="39">
        <f t="shared" si="244"/>
        <v>0</v>
      </c>
      <c r="AE1191" s="39">
        <f>(D1188-R1188)</f>
        <v>0</v>
      </c>
      <c r="AF1191" s="39">
        <f t="shared" si="245"/>
        <v>0</v>
      </c>
      <c r="AG1191" s="39">
        <f t="shared" si="246"/>
        <v>0</v>
      </c>
      <c r="AH1191" s="40">
        <v>7.2500000000000004E-3</v>
      </c>
      <c r="AI1191" s="39">
        <f t="shared" si="247"/>
        <v>0</v>
      </c>
      <c r="AJ1191" s="39"/>
      <c r="AK1191" s="39">
        <f t="shared" si="248"/>
        <v>0</v>
      </c>
      <c r="AL1191" s="40">
        <v>0</v>
      </c>
      <c r="AM1191" s="39">
        <f t="shared" si="243"/>
        <v>0</v>
      </c>
      <c r="AN1191" s="39">
        <f t="shared" si="249"/>
        <v>0</v>
      </c>
      <c r="AO1191" s="39">
        <v>0</v>
      </c>
      <c r="AP1191" s="39">
        <f t="shared" si="250"/>
        <v>0</v>
      </c>
      <c r="AQ1191" s="39"/>
      <c r="AR1191" s="39"/>
      <c r="AS1191" s="39">
        <f t="shared" si="251"/>
        <v>0</v>
      </c>
      <c r="AT1191" s="41"/>
    </row>
    <row r="1192" spans="1:46">
      <c r="A1192" s="15"/>
      <c r="B1192" s="15" t="s">
        <v>478</v>
      </c>
      <c r="C1192" s="15" t="s">
        <v>66</v>
      </c>
      <c r="D1192" s="16"/>
      <c r="E1192" s="16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6"/>
      <c r="R1192" s="2">
        <f>SUM(E1192:P1192)</f>
        <v>0</v>
      </c>
      <c r="S1192" s="39"/>
      <c r="T1192" s="39"/>
      <c r="U1192" s="39"/>
      <c r="V1192" s="39"/>
      <c r="W1192" s="39"/>
      <c r="X1192" s="39"/>
      <c r="Y1192" s="39"/>
      <c r="Z1192" s="39"/>
      <c r="AA1192" s="39"/>
      <c r="AB1192" s="39"/>
      <c r="AC1192" s="39"/>
      <c r="AD1192" s="39">
        <f t="shared" si="244"/>
        <v>0</v>
      </c>
      <c r="AE1192" s="39">
        <f>(D1192-R1192)</f>
        <v>0</v>
      </c>
      <c r="AF1192" s="39">
        <f t="shared" si="245"/>
        <v>0</v>
      </c>
      <c r="AG1192" s="39">
        <f t="shared" si="246"/>
        <v>0</v>
      </c>
      <c r="AH1192" s="40">
        <v>2.9000000000000001E-2</v>
      </c>
      <c r="AI1192" s="39">
        <f t="shared" si="247"/>
        <v>0</v>
      </c>
      <c r="AJ1192" s="39"/>
      <c r="AK1192" s="39">
        <f t="shared" si="248"/>
        <v>0</v>
      </c>
      <c r="AL1192" s="40">
        <v>0.04</v>
      </c>
      <c r="AM1192" s="39">
        <f t="shared" si="243"/>
        <v>0</v>
      </c>
      <c r="AN1192" s="39">
        <f t="shared" si="249"/>
        <v>0</v>
      </c>
      <c r="AO1192" s="39">
        <v>0</v>
      </c>
      <c r="AP1192" s="39">
        <f t="shared" si="250"/>
        <v>0</v>
      </c>
      <c r="AQ1192" s="39"/>
      <c r="AR1192" s="39"/>
      <c r="AS1192" s="39">
        <f t="shared" si="251"/>
        <v>0</v>
      </c>
      <c r="AT1192" s="39">
        <f>SUM(AS1192+AS1193+AS1194+AS1195+AS1196)</f>
        <v>0</v>
      </c>
    </row>
    <row r="1193" spans="1:46">
      <c r="A1193" s="1"/>
      <c r="B1193" s="1" t="s">
        <v>478</v>
      </c>
      <c r="C1193" s="1" t="s">
        <v>76</v>
      </c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/>
      <c r="O1193" s="14"/>
      <c r="P1193" s="14"/>
      <c r="Q1193" s="14"/>
      <c r="R1193" s="2">
        <f>(R1192)</f>
        <v>0</v>
      </c>
      <c r="S1193" s="39"/>
      <c r="T1193" s="39"/>
      <c r="U1193" s="39"/>
      <c r="V1193" s="39"/>
      <c r="W1193" s="39"/>
      <c r="X1193" s="39"/>
      <c r="Y1193" s="39"/>
      <c r="Z1193" s="39"/>
      <c r="AA1193" s="39"/>
      <c r="AB1193" s="39"/>
      <c r="AC1193" s="39"/>
      <c r="AD1193" s="39">
        <f t="shared" si="244"/>
        <v>0</v>
      </c>
      <c r="AE1193" s="39">
        <f>(D1192-R1192)</f>
        <v>0</v>
      </c>
      <c r="AF1193" s="39">
        <f t="shared" si="245"/>
        <v>0</v>
      </c>
      <c r="AG1193" s="39">
        <f t="shared" si="246"/>
        <v>0</v>
      </c>
      <c r="AH1193" s="40">
        <v>2.5000000000000001E-2</v>
      </c>
      <c r="AI1193" s="39">
        <f t="shared" si="247"/>
        <v>0</v>
      </c>
      <c r="AJ1193" s="39"/>
      <c r="AK1193" s="39">
        <f t="shared" si="248"/>
        <v>0</v>
      </c>
      <c r="AL1193" s="40">
        <v>0.02</v>
      </c>
      <c r="AM1193" s="39">
        <f t="shared" si="243"/>
        <v>0</v>
      </c>
      <c r="AN1193" s="39">
        <f t="shared" si="249"/>
        <v>0</v>
      </c>
      <c r="AO1193" s="39">
        <v>0</v>
      </c>
      <c r="AP1193" s="39">
        <f t="shared" si="250"/>
        <v>0</v>
      </c>
      <c r="AQ1193" s="39"/>
      <c r="AR1193" s="39"/>
      <c r="AS1193" s="39">
        <f t="shared" si="251"/>
        <v>0</v>
      </c>
      <c r="AT1193" s="41"/>
    </row>
    <row r="1194" spans="1:46">
      <c r="A1194" s="1"/>
      <c r="B1194" s="1" t="s">
        <v>478</v>
      </c>
      <c r="C1194" s="1" t="s">
        <v>70</v>
      </c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/>
      <c r="R1194" s="2">
        <f>(R1192)</f>
        <v>0</v>
      </c>
      <c r="S1194" s="39"/>
      <c r="T1194" s="39"/>
      <c r="U1194" s="39"/>
      <c r="V1194" s="39"/>
      <c r="W1194" s="39"/>
      <c r="X1194" s="39"/>
      <c r="Y1194" s="39"/>
      <c r="Z1194" s="39"/>
      <c r="AA1194" s="39"/>
      <c r="AB1194" s="39"/>
      <c r="AC1194" s="39"/>
      <c r="AD1194" s="39">
        <f t="shared" si="244"/>
        <v>0</v>
      </c>
      <c r="AE1194" s="39">
        <f>(D1192-R1192)</f>
        <v>0</v>
      </c>
      <c r="AF1194" s="39">
        <f t="shared" si="245"/>
        <v>0</v>
      </c>
      <c r="AG1194" s="39">
        <f t="shared" si="246"/>
        <v>0</v>
      </c>
      <c r="AH1194" s="40">
        <v>0.02</v>
      </c>
      <c r="AI1194" s="39">
        <f t="shared" si="247"/>
        <v>0</v>
      </c>
      <c r="AJ1194" s="39"/>
      <c r="AK1194" s="39">
        <f t="shared" si="248"/>
        <v>0</v>
      </c>
      <c r="AL1194" s="40">
        <v>0</v>
      </c>
      <c r="AM1194" s="39">
        <f t="shared" si="243"/>
        <v>0</v>
      </c>
      <c r="AN1194" s="39">
        <f t="shared" si="249"/>
        <v>0</v>
      </c>
      <c r="AO1194" s="39">
        <v>0</v>
      </c>
      <c r="AP1194" s="39">
        <f t="shared" si="250"/>
        <v>0</v>
      </c>
      <c r="AQ1194" s="39"/>
      <c r="AR1194" s="39"/>
      <c r="AS1194" s="39">
        <f t="shared" si="251"/>
        <v>0</v>
      </c>
      <c r="AT1194" s="41"/>
    </row>
    <row r="1195" spans="1:46">
      <c r="A1195" s="1"/>
      <c r="B1195" s="1" t="s">
        <v>478</v>
      </c>
      <c r="C1195" s="1" t="s">
        <v>376</v>
      </c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/>
      <c r="O1195" s="14"/>
      <c r="P1195" s="14"/>
      <c r="Q1195" s="14"/>
      <c r="R1195" s="2">
        <f>R1192</f>
        <v>0</v>
      </c>
      <c r="S1195" s="39"/>
      <c r="T1195" s="39"/>
      <c r="U1195" s="39"/>
      <c r="V1195" s="39"/>
      <c r="W1195" s="39"/>
      <c r="X1195" s="39"/>
      <c r="Y1195" s="39"/>
      <c r="Z1195" s="39"/>
      <c r="AA1195" s="39"/>
      <c r="AB1195" s="39"/>
      <c r="AC1195" s="39"/>
      <c r="AD1195" s="39">
        <f t="shared" si="244"/>
        <v>0</v>
      </c>
      <c r="AE1195" s="39">
        <f>(D1192-R1192)</f>
        <v>0</v>
      </c>
      <c r="AF1195" s="39">
        <f t="shared" si="245"/>
        <v>0</v>
      </c>
      <c r="AG1195" s="39">
        <f t="shared" si="246"/>
        <v>0</v>
      </c>
      <c r="AH1195" s="40">
        <v>7.4999999999999997E-3</v>
      </c>
      <c r="AI1195" s="39">
        <f t="shared" si="247"/>
        <v>0</v>
      </c>
      <c r="AJ1195" s="39"/>
      <c r="AK1195" s="39">
        <f t="shared" si="248"/>
        <v>0</v>
      </c>
      <c r="AL1195" s="40">
        <v>0</v>
      </c>
      <c r="AM1195" s="39">
        <f t="shared" si="243"/>
        <v>0</v>
      </c>
      <c r="AN1195" s="39">
        <f t="shared" si="249"/>
        <v>0</v>
      </c>
      <c r="AO1195" s="39">
        <v>0</v>
      </c>
      <c r="AP1195" s="39">
        <f t="shared" si="250"/>
        <v>0</v>
      </c>
      <c r="AQ1195" s="39"/>
      <c r="AR1195" s="39"/>
      <c r="AS1195" s="39">
        <f t="shared" si="251"/>
        <v>0</v>
      </c>
      <c r="AT1195" s="41"/>
    </row>
    <row r="1196" spans="1:46">
      <c r="A1196" s="1"/>
      <c r="B1196" s="1" t="s">
        <v>478</v>
      </c>
      <c r="C1196" s="1" t="s">
        <v>473</v>
      </c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2">
        <f>R1192</f>
        <v>0</v>
      </c>
      <c r="S1196" s="39"/>
      <c r="T1196" s="39"/>
      <c r="U1196" s="39"/>
      <c r="V1196" s="39"/>
      <c r="W1196" s="39"/>
      <c r="X1196" s="39"/>
      <c r="Y1196" s="39"/>
      <c r="Z1196" s="39"/>
      <c r="AA1196" s="39"/>
      <c r="AB1196" s="39"/>
      <c r="AC1196" s="39"/>
      <c r="AD1196" s="39">
        <f t="shared" si="244"/>
        <v>0</v>
      </c>
      <c r="AE1196" s="39">
        <f>(D1192-R1192)</f>
        <v>0</v>
      </c>
      <c r="AF1196" s="39">
        <f t="shared" si="245"/>
        <v>0</v>
      </c>
      <c r="AG1196" s="39">
        <f t="shared" si="246"/>
        <v>0</v>
      </c>
      <c r="AH1196" s="40">
        <v>7.2500000000000004E-3</v>
      </c>
      <c r="AI1196" s="39">
        <f t="shared" si="247"/>
        <v>0</v>
      </c>
      <c r="AJ1196" s="39"/>
      <c r="AK1196" s="39">
        <f t="shared" si="248"/>
        <v>0</v>
      </c>
      <c r="AL1196" s="40">
        <v>0</v>
      </c>
      <c r="AM1196" s="39">
        <f t="shared" si="243"/>
        <v>0</v>
      </c>
      <c r="AN1196" s="39">
        <f t="shared" si="249"/>
        <v>0</v>
      </c>
      <c r="AO1196" s="39">
        <v>0</v>
      </c>
      <c r="AP1196" s="39">
        <f t="shared" si="250"/>
        <v>0</v>
      </c>
      <c r="AQ1196" s="39"/>
      <c r="AR1196" s="39"/>
      <c r="AS1196" s="39">
        <f t="shared" si="251"/>
        <v>0</v>
      </c>
      <c r="AT1196" s="41"/>
    </row>
    <row r="1197" spans="1:46">
      <c r="A1197" s="12"/>
      <c r="B1197" s="12" t="s">
        <v>479</v>
      </c>
      <c r="C1197" s="12" t="s">
        <v>66</v>
      </c>
      <c r="D1197" s="13"/>
      <c r="E1197" s="13"/>
      <c r="F1197" s="13"/>
      <c r="G1197" s="13"/>
      <c r="H1197" s="13"/>
      <c r="I1197" s="13"/>
      <c r="J1197" s="13"/>
      <c r="K1197" s="13"/>
      <c r="L1197" s="13"/>
      <c r="M1197" s="13"/>
      <c r="N1197" s="13"/>
      <c r="O1197" s="13"/>
      <c r="P1197" s="13"/>
      <c r="Q1197" s="13"/>
      <c r="R1197" s="2">
        <f>SUM(E1197:P1197)</f>
        <v>0</v>
      </c>
      <c r="S1197" s="39"/>
      <c r="T1197" s="39"/>
      <c r="U1197" s="39"/>
      <c r="V1197" s="39"/>
      <c r="W1197" s="39"/>
      <c r="X1197" s="39"/>
      <c r="Y1197" s="39"/>
      <c r="Z1197" s="39"/>
      <c r="AA1197" s="39"/>
      <c r="AB1197" s="39"/>
      <c r="AC1197" s="39"/>
      <c r="AD1197" s="39">
        <f t="shared" si="244"/>
        <v>0</v>
      </c>
      <c r="AE1197" s="39">
        <f>(D1197-R1197)</f>
        <v>0</v>
      </c>
      <c r="AF1197" s="39">
        <f t="shared" si="245"/>
        <v>0</v>
      </c>
      <c r="AG1197" s="39">
        <f t="shared" si="246"/>
        <v>0</v>
      </c>
      <c r="AH1197" s="40">
        <v>2.9000000000000001E-2</v>
      </c>
      <c r="AI1197" s="39">
        <f t="shared" si="247"/>
        <v>0</v>
      </c>
      <c r="AJ1197" s="39"/>
      <c r="AK1197" s="39">
        <f t="shared" si="248"/>
        <v>0</v>
      </c>
      <c r="AL1197" s="40">
        <v>0.04</v>
      </c>
      <c r="AM1197" s="39">
        <f t="shared" si="243"/>
        <v>0</v>
      </c>
      <c r="AN1197" s="39">
        <f t="shared" si="249"/>
        <v>0</v>
      </c>
      <c r="AO1197" s="39">
        <v>0</v>
      </c>
      <c r="AP1197" s="39">
        <f t="shared" si="250"/>
        <v>0</v>
      </c>
      <c r="AQ1197" s="39"/>
      <c r="AR1197" s="39"/>
      <c r="AS1197" s="39">
        <f t="shared" si="251"/>
        <v>0</v>
      </c>
      <c r="AT1197" s="39">
        <f>SUM(AS1197+AS1198+AS1199+AS1200)</f>
        <v>0</v>
      </c>
    </row>
    <row r="1198" spans="1:46">
      <c r="A1198" s="1"/>
      <c r="B1198" s="1" t="s">
        <v>479</v>
      </c>
      <c r="C1198" s="1" t="s">
        <v>70</v>
      </c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2">
        <f>(R1197)</f>
        <v>0</v>
      </c>
      <c r="S1198" s="39"/>
      <c r="T1198" s="39"/>
      <c r="U1198" s="39"/>
      <c r="V1198" s="39"/>
      <c r="W1198" s="39"/>
      <c r="X1198" s="39"/>
      <c r="Y1198" s="39"/>
      <c r="Z1198" s="39"/>
      <c r="AA1198" s="39"/>
      <c r="AB1198" s="39"/>
      <c r="AC1198" s="39"/>
      <c r="AD1198" s="39">
        <f t="shared" si="244"/>
        <v>0</v>
      </c>
      <c r="AE1198" s="39">
        <f>(D1197-R1197)</f>
        <v>0</v>
      </c>
      <c r="AF1198" s="39">
        <f t="shared" si="245"/>
        <v>0</v>
      </c>
      <c r="AG1198" s="39">
        <f t="shared" si="246"/>
        <v>0</v>
      </c>
      <c r="AH1198" s="40">
        <v>0.02</v>
      </c>
      <c r="AI1198" s="39">
        <f t="shared" si="247"/>
        <v>0</v>
      </c>
      <c r="AJ1198" s="39"/>
      <c r="AK1198" s="39">
        <f t="shared" si="248"/>
        <v>0</v>
      </c>
      <c r="AL1198" s="40">
        <v>0</v>
      </c>
      <c r="AM1198" s="39">
        <f t="shared" si="243"/>
        <v>0</v>
      </c>
      <c r="AN1198" s="39">
        <f t="shared" si="249"/>
        <v>0</v>
      </c>
      <c r="AO1198" s="39">
        <v>0</v>
      </c>
      <c r="AP1198" s="39">
        <f t="shared" si="250"/>
        <v>0</v>
      </c>
      <c r="AQ1198" s="39"/>
      <c r="AR1198" s="39"/>
      <c r="AS1198" s="39">
        <f t="shared" si="251"/>
        <v>0</v>
      </c>
      <c r="AT1198" s="41"/>
    </row>
    <row r="1199" spans="1:46">
      <c r="A1199" s="1"/>
      <c r="B1199" s="1" t="s">
        <v>479</v>
      </c>
      <c r="C1199" s="1" t="s">
        <v>376</v>
      </c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/>
      <c r="O1199" s="14"/>
      <c r="P1199" s="14"/>
      <c r="Q1199" s="14"/>
      <c r="R1199" s="2">
        <f>R1197</f>
        <v>0</v>
      </c>
      <c r="S1199" s="39"/>
      <c r="T1199" s="39"/>
      <c r="U1199" s="39"/>
      <c r="V1199" s="39"/>
      <c r="W1199" s="39"/>
      <c r="X1199" s="39"/>
      <c r="Y1199" s="39"/>
      <c r="Z1199" s="39"/>
      <c r="AA1199" s="39"/>
      <c r="AB1199" s="39"/>
      <c r="AC1199" s="39"/>
      <c r="AD1199" s="39">
        <f t="shared" si="244"/>
        <v>0</v>
      </c>
      <c r="AE1199" s="39">
        <f>(D1197-R1197)</f>
        <v>0</v>
      </c>
      <c r="AF1199" s="39">
        <f t="shared" si="245"/>
        <v>0</v>
      </c>
      <c r="AG1199" s="39">
        <f t="shared" si="246"/>
        <v>0</v>
      </c>
      <c r="AH1199" s="40">
        <v>7.4999999999999997E-3</v>
      </c>
      <c r="AI1199" s="39">
        <f t="shared" si="247"/>
        <v>0</v>
      </c>
      <c r="AJ1199" s="39"/>
      <c r="AK1199" s="39">
        <f t="shared" si="248"/>
        <v>0</v>
      </c>
      <c r="AL1199" s="40">
        <v>0</v>
      </c>
      <c r="AM1199" s="39">
        <f t="shared" si="243"/>
        <v>0</v>
      </c>
      <c r="AN1199" s="39">
        <f t="shared" si="249"/>
        <v>0</v>
      </c>
      <c r="AO1199" s="39">
        <v>0</v>
      </c>
      <c r="AP1199" s="39">
        <f t="shared" si="250"/>
        <v>0</v>
      </c>
      <c r="AQ1199" s="39"/>
      <c r="AR1199" s="39"/>
      <c r="AS1199" s="39">
        <f t="shared" si="251"/>
        <v>0</v>
      </c>
      <c r="AT1199" s="41"/>
    </row>
    <row r="1200" spans="1:46">
      <c r="A1200" s="1"/>
      <c r="B1200" s="1" t="s">
        <v>479</v>
      </c>
      <c r="C1200" s="1" t="s">
        <v>473</v>
      </c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/>
      <c r="O1200" s="14"/>
      <c r="P1200" s="14"/>
      <c r="Q1200" s="14"/>
      <c r="R1200" s="2">
        <f>R1197</f>
        <v>0</v>
      </c>
      <c r="S1200" s="39"/>
      <c r="T1200" s="39"/>
      <c r="U1200" s="39"/>
      <c r="V1200" s="39"/>
      <c r="W1200" s="39"/>
      <c r="X1200" s="39"/>
      <c r="Y1200" s="39"/>
      <c r="Z1200" s="39"/>
      <c r="AA1200" s="39"/>
      <c r="AB1200" s="39"/>
      <c r="AC1200" s="39"/>
      <c r="AD1200" s="39">
        <f t="shared" si="244"/>
        <v>0</v>
      </c>
      <c r="AE1200" s="39">
        <f>(D1197-R1197)</f>
        <v>0</v>
      </c>
      <c r="AF1200" s="39">
        <f t="shared" si="245"/>
        <v>0</v>
      </c>
      <c r="AG1200" s="39">
        <f t="shared" si="246"/>
        <v>0</v>
      </c>
      <c r="AH1200" s="40">
        <v>7.2500000000000004E-3</v>
      </c>
      <c r="AI1200" s="39">
        <f t="shared" si="247"/>
        <v>0</v>
      </c>
      <c r="AJ1200" s="39"/>
      <c r="AK1200" s="39">
        <f t="shared" si="248"/>
        <v>0</v>
      </c>
      <c r="AL1200" s="40">
        <v>0</v>
      </c>
      <c r="AM1200" s="39">
        <f t="shared" si="243"/>
        <v>0</v>
      </c>
      <c r="AN1200" s="39">
        <f t="shared" si="249"/>
        <v>0</v>
      </c>
      <c r="AO1200" s="39">
        <v>0</v>
      </c>
      <c r="AP1200" s="39">
        <f t="shared" si="250"/>
        <v>0</v>
      </c>
      <c r="AQ1200" s="39"/>
      <c r="AR1200" s="39"/>
      <c r="AS1200" s="39">
        <f t="shared" si="251"/>
        <v>0</v>
      </c>
      <c r="AT1200" s="41"/>
    </row>
    <row r="1201" spans="1:46">
      <c r="A1201" s="15"/>
      <c r="B1201" s="15" t="s">
        <v>480</v>
      </c>
      <c r="C1201" s="15" t="s">
        <v>66</v>
      </c>
      <c r="D1201" s="16"/>
      <c r="E1201" s="16"/>
      <c r="F1201" s="16"/>
      <c r="G1201" s="16"/>
      <c r="H1201" s="16"/>
      <c r="I1201" s="16"/>
      <c r="J1201" s="16"/>
      <c r="K1201" s="16"/>
      <c r="L1201" s="16"/>
      <c r="M1201" s="16"/>
      <c r="N1201" s="16"/>
      <c r="O1201" s="16"/>
      <c r="P1201" s="16"/>
      <c r="Q1201" s="16"/>
      <c r="R1201" s="2">
        <f>SUM(E1201:P1201)</f>
        <v>0</v>
      </c>
      <c r="S1201" s="39"/>
      <c r="T1201" s="39"/>
      <c r="U1201" s="39"/>
      <c r="V1201" s="39"/>
      <c r="W1201" s="39"/>
      <c r="X1201" s="39"/>
      <c r="Y1201" s="39"/>
      <c r="Z1201" s="39"/>
      <c r="AA1201" s="39"/>
      <c r="AB1201" s="39"/>
      <c r="AC1201" s="39"/>
      <c r="AD1201" s="39">
        <f t="shared" si="244"/>
        <v>0</v>
      </c>
      <c r="AE1201" s="39">
        <f>(D1201-R1201)</f>
        <v>0</v>
      </c>
      <c r="AF1201" s="39">
        <f t="shared" si="245"/>
        <v>0</v>
      </c>
      <c r="AG1201" s="39">
        <f t="shared" si="246"/>
        <v>0</v>
      </c>
      <c r="AH1201" s="40">
        <v>2.9000000000000001E-2</v>
      </c>
      <c r="AI1201" s="39">
        <f t="shared" si="247"/>
        <v>0</v>
      </c>
      <c r="AJ1201" s="39"/>
      <c r="AK1201" s="39">
        <f t="shared" si="248"/>
        <v>0</v>
      </c>
      <c r="AL1201" s="40">
        <v>0.04</v>
      </c>
      <c r="AM1201" s="39">
        <f t="shared" si="243"/>
        <v>0</v>
      </c>
      <c r="AN1201" s="39">
        <f t="shared" si="249"/>
        <v>0</v>
      </c>
      <c r="AO1201" s="39">
        <v>0</v>
      </c>
      <c r="AP1201" s="39">
        <f t="shared" si="250"/>
        <v>0</v>
      </c>
      <c r="AQ1201" s="39"/>
      <c r="AR1201" s="39"/>
      <c r="AS1201" s="39">
        <f t="shared" si="251"/>
        <v>0</v>
      </c>
      <c r="AT1201" s="39">
        <f>SUM(AS1201+AS1202+AS1203+AS1204)</f>
        <v>0</v>
      </c>
    </row>
    <row r="1202" spans="1:46">
      <c r="A1202" s="1"/>
      <c r="B1202" s="1" t="s">
        <v>480</v>
      </c>
      <c r="C1202" s="1" t="s">
        <v>70</v>
      </c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/>
      <c r="O1202" s="14"/>
      <c r="P1202" s="14"/>
      <c r="Q1202" s="14"/>
      <c r="R1202" s="2">
        <f>(R1201)</f>
        <v>0</v>
      </c>
      <c r="S1202" s="39"/>
      <c r="T1202" s="39"/>
      <c r="U1202" s="39"/>
      <c r="V1202" s="39"/>
      <c r="W1202" s="39"/>
      <c r="X1202" s="39"/>
      <c r="Y1202" s="39"/>
      <c r="Z1202" s="39"/>
      <c r="AA1202" s="39"/>
      <c r="AB1202" s="39"/>
      <c r="AC1202" s="39"/>
      <c r="AD1202" s="39">
        <f t="shared" si="244"/>
        <v>0</v>
      </c>
      <c r="AE1202" s="39">
        <f>(D1201-R1201)</f>
        <v>0</v>
      </c>
      <c r="AF1202" s="39">
        <f t="shared" si="245"/>
        <v>0</v>
      </c>
      <c r="AG1202" s="39">
        <f t="shared" si="246"/>
        <v>0</v>
      </c>
      <c r="AH1202" s="40">
        <v>0.02</v>
      </c>
      <c r="AI1202" s="39">
        <f t="shared" si="247"/>
        <v>0</v>
      </c>
      <c r="AJ1202" s="39"/>
      <c r="AK1202" s="39">
        <f t="shared" si="248"/>
        <v>0</v>
      </c>
      <c r="AL1202" s="40">
        <v>0</v>
      </c>
      <c r="AM1202" s="39">
        <f t="shared" si="243"/>
        <v>0</v>
      </c>
      <c r="AN1202" s="39">
        <f t="shared" si="249"/>
        <v>0</v>
      </c>
      <c r="AO1202" s="39">
        <v>0</v>
      </c>
      <c r="AP1202" s="39">
        <f t="shared" si="250"/>
        <v>0</v>
      </c>
      <c r="AQ1202" s="39"/>
      <c r="AR1202" s="39"/>
      <c r="AS1202" s="39">
        <f t="shared" si="251"/>
        <v>0</v>
      </c>
      <c r="AT1202" s="41"/>
    </row>
    <row r="1203" spans="1:46">
      <c r="A1203" s="1"/>
      <c r="B1203" s="1" t="s">
        <v>480</v>
      </c>
      <c r="C1203" s="1" t="s">
        <v>376</v>
      </c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/>
      <c r="O1203" s="14"/>
      <c r="P1203" s="14"/>
      <c r="Q1203" s="14"/>
      <c r="R1203" s="2">
        <f>R1201</f>
        <v>0</v>
      </c>
      <c r="S1203" s="39"/>
      <c r="T1203" s="39"/>
      <c r="U1203" s="39"/>
      <c r="V1203" s="39"/>
      <c r="W1203" s="39"/>
      <c r="X1203" s="39"/>
      <c r="Y1203" s="39"/>
      <c r="Z1203" s="39"/>
      <c r="AA1203" s="39"/>
      <c r="AB1203" s="39"/>
      <c r="AC1203" s="39"/>
      <c r="AD1203" s="39">
        <f t="shared" si="244"/>
        <v>0</v>
      </c>
      <c r="AE1203" s="39">
        <f>(D1201-R1201)</f>
        <v>0</v>
      </c>
      <c r="AF1203" s="39">
        <f t="shared" si="245"/>
        <v>0</v>
      </c>
      <c r="AG1203" s="39">
        <f t="shared" si="246"/>
        <v>0</v>
      </c>
      <c r="AH1203" s="40">
        <v>7.4999999999999997E-3</v>
      </c>
      <c r="AI1203" s="39">
        <f t="shared" si="247"/>
        <v>0</v>
      </c>
      <c r="AJ1203" s="39"/>
      <c r="AK1203" s="39">
        <f t="shared" si="248"/>
        <v>0</v>
      </c>
      <c r="AL1203" s="40">
        <v>0</v>
      </c>
      <c r="AM1203" s="39">
        <f t="shared" si="243"/>
        <v>0</v>
      </c>
      <c r="AN1203" s="39">
        <f t="shared" si="249"/>
        <v>0</v>
      </c>
      <c r="AO1203" s="39">
        <v>0</v>
      </c>
      <c r="AP1203" s="39">
        <f t="shared" si="250"/>
        <v>0</v>
      </c>
      <c r="AQ1203" s="39"/>
      <c r="AR1203" s="39"/>
      <c r="AS1203" s="39">
        <f t="shared" si="251"/>
        <v>0</v>
      </c>
      <c r="AT1203" s="41"/>
    </row>
    <row r="1204" spans="1:46">
      <c r="A1204" s="1"/>
      <c r="B1204" s="1" t="s">
        <v>480</v>
      </c>
      <c r="C1204" s="1" t="s">
        <v>473</v>
      </c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2">
        <f>R1201</f>
        <v>0</v>
      </c>
      <c r="S1204" s="39"/>
      <c r="T1204" s="39"/>
      <c r="U1204" s="39"/>
      <c r="V1204" s="39"/>
      <c r="W1204" s="39"/>
      <c r="X1204" s="39"/>
      <c r="Y1204" s="39"/>
      <c r="Z1204" s="39"/>
      <c r="AA1204" s="39"/>
      <c r="AB1204" s="39"/>
      <c r="AC1204" s="39"/>
      <c r="AD1204" s="39">
        <f t="shared" si="244"/>
        <v>0</v>
      </c>
      <c r="AE1204" s="39">
        <f>(D1201-R1201)</f>
        <v>0</v>
      </c>
      <c r="AF1204" s="39">
        <f t="shared" si="245"/>
        <v>0</v>
      </c>
      <c r="AG1204" s="39">
        <f t="shared" si="246"/>
        <v>0</v>
      </c>
      <c r="AH1204" s="40">
        <v>7.2500000000000004E-3</v>
      </c>
      <c r="AI1204" s="39">
        <f t="shared" si="247"/>
        <v>0</v>
      </c>
      <c r="AJ1204" s="39"/>
      <c r="AK1204" s="39">
        <f t="shared" si="248"/>
        <v>0</v>
      </c>
      <c r="AL1204" s="40">
        <v>0</v>
      </c>
      <c r="AM1204" s="39">
        <f t="shared" si="243"/>
        <v>0</v>
      </c>
      <c r="AN1204" s="39">
        <f t="shared" si="249"/>
        <v>0</v>
      </c>
      <c r="AO1204" s="39">
        <v>0</v>
      </c>
      <c r="AP1204" s="39">
        <f t="shared" si="250"/>
        <v>0</v>
      </c>
      <c r="AQ1204" s="39"/>
      <c r="AR1204" s="39"/>
      <c r="AS1204" s="39">
        <f t="shared" si="251"/>
        <v>0</v>
      </c>
      <c r="AT1204" s="41"/>
    </row>
    <row r="1205" spans="1:46">
      <c r="A1205" s="15"/>
      <c r="B1205" s="15" t="s">
        <v>508</v>
      </c>
      <c r="C1205" s="15" t="s">
        <v>66</v>
      </c>
      <c r="D1205" s="16"/>
      <c r="E1205" s="16"/>
      <c r="F1205" s="16"/>
      <c r="G1205" s="16"/>
      <c r="H1205" s="16"/>
      <c r="I1205" s="16"/>
      <c r="J1205" s="16"/>
      <c r="K1205" s="16"/>
      <c r="L1205" s="16"/>
      <c r="M1205" s="16"/>
      <c r="N1205" s="16"/>
      <c r="O1205" s="16"/>
      <c r="P1205" s="16"/>
      <c r="Q1205" s="16"/>
      <c r="R1205" s="2">
        <f>SUM(E1205:P1205)</f>
        <v>0</v>
      </c>
      <c r="S1205" s="39"/>
      <c r="T1205" s="39"/>
      <c r="U1205" s="39"/>
      <c r="V1205" s="39"/>
      <c r="W1205" s="39"/>
      <c r="X1205" s="39"/>
      <c r="Y1205" s="39"/>
      <c r="Z1205" s="39"/>
      <c r="AA1205" s="39"/>
      <c r="AB1205" s="39"/>
      <c r="AC1205" s="39"/>
      <c r="AD1205" s="39">
        <f t="shared" si="244"/>
        <v>0</v>
      </c>
      <c r="AE1205" s="39">
        <f>(D1205-R1205)</f>
        <v>0</v>
      </c>
      <c r="AF1205" s="39">
        <f t="shared" si="245"/>
        <v>0</v>
      </c>
      <c r="AG1205" s="39">
        <f t="shared" si="246"/>
        <v>0</v>
      </c>
      <c r="AH1205" s="40">
        <v>2.9000000000000001E-2</v>
      </c>
      <c r="AI1205" s="39">
        <f t="shared" si="247"/>
        <v>0</v>
      </c>
      <c r="AJ1205" s="39"/>
      <c r="AK1205" s="39">
        <f t="shared" si="248"/>
        <v>0</v>
      </c>
      <c r="AL1205" s="40">
        <v>0.04</v>
      </c>
      <c r="AM1205" s="39">
        <f t="shared" si="243"/>
        <v>0</v>
      </c>
      <c r="AN1205" s="39">
        <f t="shared" si="249"/>
        <v>0</v>
      </c>
      <c r="AO1205" s="39">
        <v>0</v>
      </c>
      <c r="AP1205" s="39">
        <f t="shared" si="250"/>
        <v>0</v>
      </c>
      <c r="AQ1205" s="39"/>
      <c r="AR1205" s="39"/>
      <c r="AS1205" s="39">
        <f t="shared" si="251"/>
        <v>0</v>
      </c>
      <c r="AT1205" s="39">
        <f>SUM(AS1205+AS1206+AS1207+AS1208+AS1209)</f>
        <v>0</v>
      </c>
    </row>
    <row r="1206" spans="1:46">
      <c r="A1206" s="1"/>
      <c r="B1206" s="1" t="s">
        <v>508</v>
      </c>
      <c r="C1206" s="1" t="s">
        <v>70</v>
      </c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2">
        <f>(R1205)</f>
        <v>0</v>
      </c>
      <c r="S1206" s="39"/>
      <c r="T1206" s="39"/>
      <c r="U1206" s="39"/>
      <c r="V1206" s="39"/>
      <c r="W1206" s="39"/>
      <c r="X1206" s="39"/>
      <c r="Y1206" s="39"/>
      <c r="Z1206" s="39"/>
      <c r="AA1206" s="39"/>
      <c r="AB1206" s="39"/>
      <c r="AC1206" s="39"/>
      <c r="AD1206" s="39">
        <f t="shared" si="244"/>
        <v>0</v>
      </c>
      <c r="AE1206" s="39">
        <f>(D1205-R1205)</f>
        <v>0</v>
      </c>
      <c r="AF1206" s="39">
        <f t="shared" si="245"/>
        <v>0</v>
      </c>
      <c r="AG1206" s="39">
        <f t="shared" si="246"/>
        <v>0</v>
      </c>
      <c r="AH1206" s="40">
        <v>0.02</v>
      </c>
      <c r="AI1206" s="39">
        <f t="shared" si="247"/>
        <v>0</v>
      </c>
      <c r="AJ1206" s="39"/>
      <c r="AK1206" s="39">
        <f t="shared" si="248"/>
        <v>0</v>
      </c>
      <c r="AL1206" s="40">
        <v>0</v>
      </c>
      <c r="AM1206" s="39">
        <f t="shared" si="243"/>
        <v>0</v>
      </c>
      <c r="AN1206" s="39">
        <f t="shared" si="249"/>
        <v>0</v>
      </c>
      <c r="AO1206" s="39">
        <v>0</v>
      </c>
      <c r="AP1206" s="39">
        <f t="shared" si="250"/>
        <v>0</v>
      </c>
      <c r="AQ1206" s="39"/>
      <c r="AR1206" s="39"/>
      <c r="AS1206" s="39">
        <f t="shared" si="251"/>
        <v>0</v>
      </c>
      <c r="AT1206" s="41"/>
    </row>
    <row r="1207" spans="1:46">
      <c r="A1207" s="1"/>
      <c r="B1207" s="1" t="s">
        <v>508</v>
      </c>
      <c r="C1207" s="1" t="s">
        <v>376</v>
      </c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2">
        <f>R1205</f>
        <v>0</v>
      </c>
      <c r="S1207" s="39"/>
      <c r="T1207" s="39"/>
      <c r="U1207" s="39"/>
      <c r="V1207" s="39"/>
      <c r="W1207" s="39"/>
      <c r="X1207" s="39"/>
      <c r="Y1207" s="39"/>
      <c r="Z1207" s="39"/>
      <c r="AA1207" s="39"/>
      <c r="AB1207" s="39"/>
      <c r="AC1207" s="39"/>
      <c r="AD1207" s="39">
        <f t="shared" si="244"/>
        <v>0</v>
      </c>
      <c r="AE1207" s="39">
        <f>(D1205-R1205)</f>
        <v>0</v>
      </c>
      <c r="AF1207" s="39">
        <f t="shared" si="245"/>
        <v>0</v>
      </c>
      <c r="AG1207" s="39">
        <f t="shared" si="246"/>
        <v>0</v>
      </c>
      <c r="AH1207" s="40">
        <v>7.4999999999999997E-3</v>
      </c>
      <c r="AI1207" s="39">
        <f t="shared" si="247"/>
        <v>0</v>
      </c>
      <c r="AJ1207" s="39"/>
      <c r="AK1207" s="39">
        <f t="shared" si="248"/>
        <v>0</v>
      </c>
      <c r="AL1207" s="40">
        <v>0</v>
      </c>
      <c r="AM1207" s="39">
        <f t="shared" si="243"/>
        <v>0</v>
      </c>
      <c r="AN1207" s="39">
        <f t="shared" si="249"/>
        <v>0</v>
      </c>
      <c r="AO1207" s="39">
        <v>0</v>
      </c>
      <c r="AP1207" s="39">
        <f t="shared" si="250"/>
        <v>0</v>
      </c>
      <c r="AQ1207" s="39"/>
      <c r="AR1207" s="39"/>
      <c r="AS1207" s="39">
        <f t="shared" si="251"/>
        <v>0</v>
      </c>
      <c r="AT1207" s="41"/>
    </row>
    <row r="1208" spans="1:46">
      <c r="A1208" s="1"/>
      <c r="B1208" s="1" t="s">
        <v>508</v>
      </c>
      <c r="C1208" s="1" t="s">
        <v>473</v>
      </c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2">
        <f>R1205</f>
        <v>0</v>
      </c>
      <c r="S1208" s="39"/>
      <c r="T1208" s="39"/>
      <c r="U1208" s="39"/>
      <c r="V1208" s="39"/>
      <c r="W1208" s="39"/>
      <c r="X1208" s="39"/>
      <c r="Y1208" s="39"/>
      <c r="Z1208" s="39"/>
      <c r="AA1208" s="39"/>
      <c r="AB1208" s="39"/>
      <c r="AC1208" s="39"/>
      <c r="AD1208" s="39">
        <f t="shared" si="244"/>
        <v>0</v>
      </c>
      <c r="AE1208" s="39">
        <f>(D1205-R1205)</f>
        <v>0</v>
      </c>
      <c r="AF1208" s="39">
        <f t="shared" si="245"/>
        <v>0</v>
      </c>
      <c r="AG1208" s="39">
        <f t="shared" si="246"/>
        <v>0</v>
      </c>
      <c r="AH1208" s="40">
        <v>7.2500000000000004E-3</v>
      </c>
      <c r="AI1208" s="39">
        <f t="shared" si="247"/>
        <v>0</v>
      </c>
      <c r="AJ1208" s="39"/>
      <c r="AK1208" s="39">
        <f t="shared" si="248"/>
        <v>0</v>
      </c>
      <c r="AL1208" s="40">
        <v>0</v>
      </c>
      <c r="AM1208" s="39">
        <f t="shared" si="243"/>
        <v>0</v>
      </c>
      <c r="AN1208" s="39">
        <f t="shared" si="249"/>
        <v>0</v>
      </c>
      <c r="AO1208" s="39">
        <v>0</v>
      </c>
      <c r="AP1208" s="39">
        <f t="shared" si="250"/>
        <v>0</v>
      </c>
      <c r="AQ1208" s="39"/>
      <c r="AR1208" s="39"/>
      <c r="AS1208" s="39">
        <f t="shared" si="251"/>
        <v>0</v>
      </c>
      <c r="AT1208" s="41"/>
    </row>
    <row r="1209" spans="1:46">
      <c r="A1209" s="1"/>
      <c r="B1209" s="1" t="s">
        <v>508</v>
      </c>
      <c r="C1209" s="1" t="s">
        <v>202</v>
      </c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2">
        <f>R1206</f>
        <v>0</v>
      </c>
      <c r="S1209" s="39"/>
      <c r="T1209" s="39"/>
      <c r="U1209" s="39"/>
      <c r="V1209" s="39"/>
      <c r="W1209" s="39"/>
      <c r="X1209" s="39"/>
      <c r="Y1209" s="39"/>
      <c r="Z1209" s="39"/>
      <c r="AA1209" s="39"/>
      <c r="AB1209" s="39"/>
      <c r="AC1209" s="39"/>
      <c r="AD1209" s="39">
        <f t="shared" si="244"/>
        <v>0</v>
      </c>
      <c r="AE1209" s="39">
        <f>(D1205-R1205)</f>
        <v>0</v>
      </c>
      <c r="AF1209" s="39">
        <f t="shared" si="245"/>
        <v>0</v>
      </c>
      <c r="AG1209" s="39">
        <f t="shared" si="246"/>
        <v>0</v>
      </c>
      <c r="AH1209" s="40">
        <v>0.04</v>
      </c>
      <c r="AI1209" s="39">
        <f t="shared" si="247"/>
        <v>0</v>
      </c>
      <c r="AJ1209" s="39"/>
      <c r="AK1209" s="39">
        <f t="shared" si="248"/>
        <v>0</v>
      </c>
      <c r="AL1209" s="40">
        <v>3.3300000000000003E-2</v>
      </c>
      <c r="AM1209" s="39">
        <f t="shared" si="243"/>
        <v>0</v>
      </c>
      <c r="AN1209" s="39">
        <f t="shared" si="249"/>
        <v>0</v>
      </c>
      <c r="AO1209" s="39">
        <v>0</v>
      </c>
      <c r="AP1209" s="39">
        <f t="shared" si="250"/>
        <v>0</v>
      </c>
      <c r="AQ1209" s="39"/>
      <c r="AR1209" s="39"/>
      <c r="AS1209" s="39">
        <f t="shared" si="251"/>
        <v>0</v>
      </c>
      <c r="AT1209" s="41"/>
    </row>
    <row r="1210" spans="1:46">
      <c r="A1210" s="12"/>
      <c r="B1210" s="12" t="s">
        <v>481</v>
      </c>
      <c r="C1210" s="12" t="s">
        <v>66</v>
      </c>
      <c r="D1210" s="13"/>
      <c r="E1210" s="13"/>
      <c r="F1210" s="13"/>
      <c r="G1210" s="13"/>
      <c r="H1210" s="13"/>
      <c r="I1210" s="13"/>
      <c r="J1210" s="13"/>
      <c r="K1210" s="13"/>
      <c r="L1210" s="13"/>
      <c r="M1210" s="13"/>
      <c r="N1210" s="13"/>
      <c r="O1210" s="13"/>
      <c r="P1210" s="13"/>
      <c r="Q1210" s="13"/>
      <c r="R1210" s="2">
        <f>SUM(E1210:P1210)</f>
        <v>0</v>
      </c>
      <c r="S1210" s="39"/>
      <c r="T1210" s="39"/>
      <c r="U1210" s="39"/>
      <c r="V1210" s="39"/>
      <c r="W1210" s="39"/>
      <c r="X1210" s="39"/>
      <c r="Y1210" s="39"/>
      <c r="Z1210" s="39"/>
      <c r="AA1210" s="39"/>
      <c r="AB1210" s="39"/>
      <c r="AC1210" s="39"/>
      <c r="AD1210" s="39">
        <f t="shared" si="244"/>
        <v>0</v>
      </c>
      <c r="AE1210" s="39">
        <f>(D1210-R1210)</f>
        <v>0</v>
      </c>
      <c r="AF1210" s="39">
        <f t="shared" si="245"/>
        <v>0</v>
      </c>
      <c r="AG1210" s="39">
        <f t="shared" si="246"/>
        <v>0</v>
      </c>
      <c r="AH1210" s="40">
        <v>2.9000000000000001E-2</v>
      </c>
      <c r="AI1210" s="39">
        <f t="shared" si="247"/>
        <v>0</v>
      </c>
      <c r="AJ1210" s="39"/>
      <c r="AK1210" s="39">
        <f t="shared" si="248"/>
        <v>0</v>
      </c>
      <c r="AL1210" s="40">
        <v>0.04</v>
      </c>
      <c r="AM1210" s="39">
        <f t="shared" si="243"/>
        <v>0</v>
      </c>
      <c r="AN1210" s="39">
        <f t="shared" si="249"/>
        <v>0</v>
      </c>
      <c r="AO1210" s="39">
        <v>0</v>
      </c>
      <c r="AP1210" s="39">
        <f t="shared" si="250"/>
        <v>0</v>
      </c>
      <c r="AQ1210" s="39"/>
      <c r="AR1210" s="39"/>
      <c r="AS1210" s="39">
        <f t="shared" si="251"/>
        <v>0</v>
      </c>
      <c r="AT1210" s="39">
        <f>SUM(AS1210+AS1211+AS1212+AS1213)</f>
        <v>0</v>
      </c>
    </row>
    <row r="1211" spans="1:46">
      <c r="A1211" s="1"/>
      <c r="B1211" s="1" t="s">
        <v>481</v>
      </c>
      <c r="C1211" s="1" t="s">
        <v>70</v>
      </c>
      <c r="D1211" s="14"/>
      <c r="E1211" s="14"/>
      <c r="F1211" s="14"/>
      <c r="G1211" s="14"/>
      <c r="H1211" s="14"/>
      <c r="I1211" s="14"/>
      <c r="J1211" s="14"/>
      <c r="K1211" s="14"/>
      <c r="L1211" s="14"/>
      <c r="M1211" s="14"/>
      <c r="N1211" s="14"/>
      <c r="O1211" s="14"/>
      <c r="P1211" s="14"/>
      <c r="Q1211" s="14"/>
      <c r="R1211" s="2">
        <f>(R1210)</f>
        <v>0</v>
      </c>
      <c r="S1211" s="39"/>
      <c r="T1211" s="39"/>
      <c r="U1211" s="39"/>
      <c r="V1211" s="39"/>
      <c r="W1211" s="39"/>
      <c r="X1211" s="39"/>
      <c r="Y1211" s="39"/>
      <c r="Z1211" s="39"/>
      <c r="AA1211" s="39"/>
      <c r="AB1211" s="39"/>
      <c r="AC1211" s="39"/>
      <c r="AD1211" s="39">
        <f t="shared" si="244"/>
        <v>0</v>
      </c>
      <c r="AE1211" s="39">
        <f>(D1210-R1210)</f>
        <v>0</v>
      </c>
      <c r="AF1211" s="39">
        <f t="shared" si="245"/>
        <v>0</v>
      </c>
      <c r="AG1211" s="39">
        <f t="shared" si="246"/>
        <v>0</v>
      </c>
      <c r="AH1211" s="40">
        <v>0.02</v>
      </c>
      <c r="AI1211" s="39">
        <f t="shared" si="247"/>
        <v>0</v>
      </c>
      <c r="AJ1211" s="39"/>
      <c r="AK1211" s="39">
        <f t="shared" si="248"/>
        <v>0</v>
      </c>
      <c r="AL1211" s="40">
        <v>0</v>
      </c>
      <c r="AM1211" s="39">
        <f t="shared" si="243"/>
        <v>0</v>
      </c>
      <c r="AN1211" s="39">
        <f t="shared" si="249"/>
        <v>0</v>
      </c>
      <c r="AO1211" s="39">
        <v>0</v>
      </c>
      <c r="AP1211" s="39">
        <f t="shared" si="250"/>
        <v>0</v>
      </c>
      <c r="AQ1211" s="39"/>
      <c r="AR1211" s="39"/>
      <c r="AS1211" s="39">
        <f t="shared" si="251"/>
        <v>0</v>
      </c>
      <c r="AT1211" s="41"/>
    </row>
    <row r="1212" spans="1:46">
      <c r="A1212" s="1"/>
      <c r="B1212" s="1" t="s">
        <v>481</v>
      </c>
      <c r="C1212" s="1" t="s">
        <v>376</v>
      </c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/>
      <c r="O1212" s="14"/>
      <c r="P1212" s="14"/>
      <c r="Q1212" s="14"/>
      <c r="R1212" s="2">
        <f>R1210</f>
        <v>0</v>
      </c>
      <c r="S1212" s="39"/>
      <c r="T1212" s="39"/>
      <c r="U1212" s="39"/>
      <c r="V1212" s="39"/>
      <c r="W1212" s="39"/>
      <c r="X1212" s="39"/>
      <c r="Y1212" s="39"/>
      <c r="Z1212" s="39"/>
      <c r="AA1212" s="39"/>
      <c r="AB1212" s="39"/>
      <c r="AC1212" s="39"/>
      <c r="AD1212" s="39">
        <f t="shared" si="244"/>
        <v>0</v>
      </c>
      <c r="AE1212" s="39">
        <f>(D1210-R1210)</f>
        <v>0</v>
      </c>
      <c r="AF1212" s="39">
        <f t="shared" si="245"/>
        <v>0</v>
      </c>
      <c r="AG1212" s="39">
        <f t="shared" si="246"/>
        <v>0</v>
      </c>
      <c r="AH1212" s="40">
        <v>7.4999999999999997E-3</v>
      </c>
      <c r="AI1212" s="39">
        <f t="shared" si="247"/>
        <v>0</v>
      </c>
      <c r="AJ1212" s="39"/>
      <c r="AK1212" s="39">
        <f t="shared" si="248"/>
        <v>0</v>
      </c>
      <c r="AL1212" s="40">
        <v>0</v>
      </c>
      <c r="AM1212" s="39">
        <f t="shared" si="243"/>
        <v>0</v>
      </c>
      <c r="AN1212" s="39">
        <f t="shared" si="249"/>
        <v>0</v>
      </c>
      <c r="AO1212" s="39">
        <v>0</v>
      </c>
      <c r="AP1212" s="39">
        <f t="shared" si="250"/>
        <v>0</v>
      </c>
      <c r="AQ1212" s="39"/>
      <c r="AR1212" s="39"/>
      <c r="AS1212" s="39">
        <f t="shared" si="251"/>
        <v>0</v>
      </c>
      <c r="AT1212" s="41"/>
    </row>
    <row r="1213" spans="1:46">
      <c r="A1213" s="1"/>
      <c r="B1213" s="1" t="s">
        <v>481</v>
      </c>
      <c r="C1213" s="1" t="s">
        <v>473</v>
      </c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2">
        <f>R1210</f>
        <v>0</v>
      </c>
      <c r="S1213" s="39"/>
      <c r="T1213" s="39"/>
      <c r="U1213" s="39"/>
      <c r="V1213" s="39"/>
      <c r="W1213" s="39"/>
      <c r="X1213" s="39"/>
      <c r="Y1213" s="39"/>
      <c r="Z1213" s="39"/>
      <c r="AA1213" s="39"/>
      <c r="AB1213" s="39"/>
      <c r="AC1213" s="39"/>
      <c r="AD1213" s="39">
        <f t="shared" si="244"/>
        <v>0</v>
      </c>
      <c r="AE1213" s="39">
        <f>(D1210-R1210)</f>
        <v>0</v>
      </c>
      <c r="AF1213" s="39">
        <f t="shared" si="245"/>
        <v>0</v>
      </c>
      <c r="AG1213" s="39">
        <f t="shared" si="246"/>
        <v>0</v>
      </c>
      <c r="AH1213" s="40">
        <v>7.2500000000000004E-3</v>
      </c>
      <c r="AI1213" s="39">
        <f t="shared" si="247"/>
        <v>0</v>
      </c>
      <c r="AJ1213" s="39"/>
      <c r="AK1213" s="39">
        <f t="shared" si="248"/>
        <v>0</v>
      </c>
      <c r="AL1213" s="40">
        <v>0</v>
      </c>
      <c r="AM1213" s="39">
        <f t="shared" si="243"/>
        <v>0</v>
      </c>
      <c r="AN1213" s="39">
        <f t="shared" si="249"/>
        <v>0</v>
      </c>
      <c r="AO1213" s="39">
        <v>0</v>
      </c>
      <c r="AP1213" s="39">
        <f t="shared" si="250"/>
        <v>0</v>
      </c>
      <c r="AQ1213" s="39"/>
      <c r="AR1213" s="39"/>
      <c r="AS1213" s="39">
        <f t="shared" si="251"/>
        <v>0</v>
      </c>
      <c r="AT1213" s="41"/>
    </row>
    <row r="1214" spans="1:46">
      <c r="A1214" s="15"/>
      <c r="B1214" s="15" t="s">
        <v>482</v>
      </c>
      <c r="C1214" s="15" t="s">
        <v>66</v>
      </c>
      <c r="D1214" s="16"/>
      <c r="E1214" s="16"/>
      <c r="F1214" s="16"/>
      <c r="G1214" s="16"/>
      <c r="H1214" s="16"/>
      <c r="I1214" s="16"/>
      <c r="J1214" s="16"/>
      <c r="K1214" s="16"/>
      <c r="L1214" s="16"/>
      <c r="M1214" s="16"/>
      <c r="N1214" s="16"/>
      <c r="O1214" s="16"/>
      <c r="P1214" s="16"/>
      <c r="Q1214" s="16"/>
      <c r="R1214" s="2">
        <f>SUM(E1214:P1214)</f>
        <v>0</v>
      </c>
      <c r="S1214" s="39"/>
      <c r="T1214" s="39"/>
      <c r="U1214" s="39"/>
      <c r="V1214" s="39"/>
      <c r="W1214" s="39"/>
      <c r="X1214" s="39"/>
      <c r="Y1214" s="39"/>
      <c r="Z1214" s="39"/>
      <c r="AA1214" s="39"/>
      <c r="AB1214" s="39"/>
      <c r="AC1214" s="39"/>
      <c r="AD1214" s="39">
        <f t="shared" si="244"/>
        <v>0</v>
      </c>
      <c r="AE1214" s="39">
        <f>(D1214-R1214)</f>
        <v>0</v>
      </c>
      <c r="AF1214" s="39">
        <f t="shared" si="245"/>
        <v>0</v>
      </c>
      <c r="AG1214" s="39">
        <f t="shared" si="246"/>
        <v>0</v>
      </c>
      <c r="AH1214" s="40">
        <v>2.9000000000000001E-2</v>
      </c>
      <c r="AI1214" s="39">
        <f t="shared" si="247"/>
        <v>0</v>
      </c>
      <c r="AJ1214" s="39"/>
      <c r="AK1214" s="39">
        <f t="shared" si="248"/>
        <v>0</v>
      </c>
      <c r="AL1214" s="40">
        <v>0.04</v>
      </c>
      <c r="AM1214" s="39">
        <f t="shared" ref="AM1214:AM1227" si="252">(AK1214*AL1214)</f>
        <v>0</v>
      </c>
      <c r="AN1214" s="39">
        <f t="shared" si="249"/>
        <v>0</v>
      </c>
      <c r="AO1214" s="39">
        <v>0</v>
      </c>
      <c r="AP1214" s="39">
        <f t="shared" si="250"/>
        <v>0</v>
      </c>
      <c r="AQ1214" s="39"/>
      <c r="AR1214" s="39"/>
      <c r="AS1214" s="39">
        <f t="shared" si="251"/>
        <v>0</v>
      </c>
      <c r="AT1214" s="39">
        <f>SUM(AS1214+AS1215+AS1216)</f>
        <v>0</v>
      </c>
    </row>
    <row r="1215" spans="1:46">
      <c r="A1215" s="1"/>
      <c r="B1215" s="1" t="s">
        <v>482</v>
      </c>
      <c r="C1215" s="1" t="s">
        <v>76</v>
      </c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/>
      <c r="O1215" s="14"/>
      <c r="P1215" s="14"/>
      <c r="Q1215" s="14"/>
      <c r="R1215" s="2">
        <f>(R1214)</f>
        <v>0</v>
      </c>
      <c r="S1215" s="39"/>
      <c r="T1215" s="39"/>
      <c r="U1215" s="39"/>
      <c r="V1215" s="39"/>
      <c r="W1215" s="39"/>
      <c r="X1215" s="39"/>
      <c r="Y1215" s="39"/>
      <c r="Z1215" s="39"/>
      <c r="AA1215" s="39"/>
      <c r="AB1215" s="39"/>
      <c r="AC1215" s="39"/>
      <c r="AD1215" s="39">
        <f t="shared" si="244"/>
        <v>0</v>
      </c>
      <c r="AE1215" s="39">
        <f>(D1214-R1214)</f>
        <v>0</v>
      </c>
      <c r="AF1215" s="39">
        <f t="shared" si="245"/>
        <v>0</v>
      </c>
      <c r="AG1215" s="39">
        <f t="shared" si="246"/>
        <v>0</v>
      </c>
      <c r="AH1215" s="40">
        <v>0.04</v>
      </c>
      <c r="AI1215" s="39">
        <f t="shared" si="247"/>
        <v>0</v>
      </c>
      <c r="AJ1215" s="39"/>
      <c r="AK1215" s="39">
        <f t="shared" si="248"/>
        <v>0</v>
      </c>
      <c r="AL1215" s="40">
        <v>3.3300000000000003E-2</v>
      </c>
      <c r="AM1215" s="39">
        <f t="shared" si="252"/>
        <v>0</v>
      </c>
      <c r="AN1215" s="39">
        <f t="shared" si="249"/>
        <v>0</v>
      </c>
      <c r="AO1215" s="39">
        <v>0</v>
      </c>
      <c r="AP1215" s="39">
        <f t="shared" si="250"/>
        <v>0</v>
      </c>
      <c r="AQ1215" s="39"/>
      <c r="AR1215" s="39"/>
      <c r="AS1215" s="39">
        <f t="shared" si="251"/>
        <v>0</v>
      </c>
      <c r="AT1215" s="41"/>
    </row>
    <row r="1216" spans="1:46">
      <c r="A1216" s="1"/>
      <c r="B1216" s="1" t="s">
        <v>482</v>
      </c>
      <c r="C1216" s="1" t="s">
        <v>70</v>
      </c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/>
      <c r="O1216" s="14"/>
      <c r="P1216" s="14"/>
      <c r="Q1216" s="14"/>
      <c r="R1216" s="2">
        <f>R1214</f>
        <v>0</v>
      </c>
      <c r="S1216" s="39"/>
      <c r="T1216" s="39"/>
      <c r="U1216" s="39"/>
      <c r="V1216" s="39"/>
      <c r="W1216" s="39"/>
      <c r="X1216" s="39"/>
      <c r="Y1216" s="39"/>
      <c r="Z1216" s="39"/>
      <c r="AA1216" s="39"/>
      <c r="AB1216" s="39"/>
      <c r="AC1216" s="39"/>
      <c r="AD1216" s="39">
        <f t="shared" si="244"/>
        <v>0</v>
      </c>
      <c r="AE1216" s="39">
        <f>(D1214-R1214)</f>
        <v>0</v>
      </c>
      <c r="AF1216" s="39">
        <f t="shared" si="245"/>
        <v>0</v>
      </c>
      <c r="AG1216" s="39">
        <f t="shared" si="246"/>
        <v>0</v>
      </c>
      <c r="AH1216" s="40">
        <v>2.5999999999999999E-2</v>
      </c>
      <c r="AI1216" s="39">
        <f t="shared" si="247"/>
        <v>0</v>
      </c>
      <c r="AJ1216" s="39"/>
      <c r="AK1216" s="39">
        <f t="shared" si="248"/>
        <v>0</v>
      </c>
      <c r="AL1216" s="40">
        <v>3.3300000000000003E-2</v>
      </c>
      <c r="AM1216" s="39">
        <f t="shared" si="252"/>
        <v>0</v>
      </c>
      <c r="AN1216" s="39">
        <f t="shared" si="249"/>
        <v>0</v>
      </c>
      <c r="AO1216" s="39">
        <v>0</v>
      </c>
      <c r="AP1216" s="39">
        <f t="shared" si="250"/>
        <v>0</v>
      </c>
      <c r="AQ1216" s="39"/>
      <c r="AR1216" s="39"/>
      <c r="AS1216" s="39">
        <f t="shared" si="251"/>
        <v>0</v>
      </c>
      <c r="AT1216" s="41"/>
    </row>
    <row r="1217" spans="1:46">
      <c r="A1217" s="15"/>
      <c r="B1217" s="15" t="s">
        <v>483</v>
      </c>
      <c r="C1217" s="15" t="s">
        <v>66</v>
      </c>
      <c r="D1217" s="16"/>
      <c r="E1217" s="16"/>
      <c r="F1217" s="16"/>
      <c r="G1217" s="16"/>
      <c r="H1217" s="16"/>
      <c r="I1217" s="16"/>
      <c r="J1217" s="16"/>
      <c r="K1217" s="16"/>
      <c r="L1217" s="16"/>
      <c r="M1217" s="16"/>
      <c r="N1217" s="16"/>
      <c r="O1217" s="16"/>
      <c r="P1217" s="16"/>
      <c r="Q1217" s="16"/>
      <c r="R1217" s="2">
        <f>SUM(E1217:P1217)</f>
        <v>0</v>
      </c>
      <c r="S1217" s="39"/>
      <c r="T1217" s="39"/>
      <c r="U1217" s="39"/>
      <c r="V1217" s="39"/>
      <c r="W1217" s="39"/>
      <c r="X1217" s="39"/>
      <c r="Y1217" s="39"/>
      <c r="Z1217" s="39"/>
      <c r="AA1217" s="39"/>
      <c r="AB1217" s="39"/>
      <c r="AC1217" s="39"/>
      <c r="AD1217" s="39">
        <f t="shared" si="244"/>
        <v>0</v>
      </c>
      <c r="AE1217" s="39">
        <f>(D1217-R1217)</f>
        <v>0</v>
      </c>
      <c r="AF1217" s="39">
        <f t="shared" si="245"/>
        <v>0</v>
      </c>
      <c r="AG1217" s="39">
        <f t="shared" si="246"/>
        <v>0</v>
      </c>
      <c r="AH1217" s="40">
        <v>2.9000000000000001E-2</v>
      </c>
      <c r="AI1217" s="39">
        <f t="shared" si="247"/>
        <v>0</v>
      </c>
      <c r="AJ1217" s="39"/>
      <c r="AK1217" s="39">
        <f t="shared" si="248"/>
        <v>0</v>
      </c>
      <c r="AL1217" s="40">
        <v>0.04</v>
      </c>
      <c r="AM1217" s="39">
        <f t="shared" si="252"/>
        <v>0</v>
      </c>
      <c r="AN1217" s="39">
        <f t="shared" si="249"/>
        <v>0</v>
      </c>
      <c r="AO1217" s="39">
        <v>0</v>
      </c>
      <c r="AP1217" s="39">
        <f t="shared" si="250"/>
        <v>0</v>
      </c>
      <c r="AQ1217" s="39"/>
      <c r="AR1217" s="39"/>
      <c r="AS1217" s="39">
        <f t="shared" si="251"/>
        <v>0</v>
      </c>
      <c r="AT1217" s="39">
        <f>SUM(AS1217+AS1218)</f>
        <v>0</v>
      </c>
    </row>
    <row r="1218" spans="1:46">
      <c r="A1218" s="1"/>
      <c r="B1218" s="1" t="s">
        <v>483</v>
      </c>
      <c r="C1218" s="1" t="s">
        <v>70</v>
      </c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/>
      <c r="O1218" s="14"/>
      <c r="P1218" s="14"/>
      <c r="Q1218" s="14"/>
      <c r="R1218" s="2">
        <f>(R1217)</f>
        <v>0</v>
      </c>
      <c r="S1218" s="39"/>
      <c r="T1218" s="39"/>
      <c r="U1218" s="39"/>
      <c r="V1218" s="39"/>
      <c r="W1218" s="39"/>
      <c r="X1218" s="39"/>
      <c r="Y1218" s="39"/>
      <c r="Z1218" s="39"/>
      <c r="AA1218" s="39"/>
      <c r="AB1218" s="39"/>
      <c r="AC1218" s="39"/>
      <c r="AD1218" s="39">
        <f t="shared" ref="AD1218:AD1233" si="253">SUM(S1218:AB1218)</f>
        <v>0</v>
      </c>
      <c r="AE1218" s="39">
        <f>(D1217-R1217)</f>
        <v>0</v>
      </c>
      <c r="AF1218" s="39">
        <f t="shared" si="245"/>
        <v>0</v>
      </c>
      <c r="AG1218" s="39">
        <f t="shared" si="246"/>
        <v>0</v>
      </c>
      <c r="AH1218" s="40">
        <v>2.5999999999999999E-2</v>
      </c>
      <c r="AI1218" s="39">
        <f t="shared" si="247"/>
        <v>0</v>
      </c>
      <c r="AJ1218" s="39"/>
      <c r="AK1218" s="39">
        <f t="shared" si="248"/>
        <v>0</v>
      </c>
      <c r="AL1218" s="40">
        <v>3.3300000000000003E-2</v>
      </c>
      <c r="AM1218" s="39">
        <f t="shared" si="252"/>
        <v>0</v>
      </c>
      <c r="AN1218" s="39">
        <f t="shared" si="249"/>
        <v>0</v>
      </c>
      <c r="AO1218" s="39">
        <v>0</v>
      </c>
      <c r="AP1218" s="39">
        <f t="shared" si="250"/>
        <v>0</v>
      </c>
      <c r="AQ1218" s="39"/>
      <c r="AR1218" s="39"/>
      <c r="AS1218" s="39">
        <f t="shared" si="251"/>
        <v>0</v>
      </c>
      <c r="AT1218" s="41"/>
    </row>
    <row r="1219" spans="1:46">
      <c r="A1219" s="12"/>
      <c r="B1219" s="12" t="s">
        <v>484</v>
      </c>
      <c r="C1219" s="12" t="s">
        <v>66</v>
      </c>
      <c r="D1219" s="13"/>
      <c r="E1219" s="13"/>
      <c r="F1219" s="13"/>
      <c r="G1219" s="13"/>
      <c r="H1219" s="13"/>
      <c r="I1219" s="13"/>
      <c r="J1219" s="13"/>
      <c r="K1219" s="13"/>
      <c r="L1219" s="13"/>
      <c r="M1219" s="13"/>
      <c r="N1219" s="13"/>
      <c r="O1219" s="13"/>
      <c r="P1219" s="13"/>
      <c r="Q1219" s="13"/>
      <c r="R1219" s="2">
        <f>SUM(E1219:P1219)</f>
        <v>0</v>
      </c>
      <c r="S1219" s="39"/>
      <c r="T1219" s="39"/>
      <c r="U1219" s="39"/>
      <c r="V1219" s="39"/>
      <c r="W1219" s="39"/>
      <c r="X1219" s="39"/>
      <c r="Y1219" s="39"/>
      <c r="Z1219" s="39"/>
      <c r="AA1219" s="39"/>
      <c r="AB1219" s="39"/>
      <c r="AC1219" s="39"/>
      <c r="AD1219" s="39">
        <f t="shared" si="253"/>
        <v>0</v>
      </c>
      <c r="AE1219" s="39">
        <f>(D1219-R1219)</f>
        <v>0</v>
      </c>
      <c r="AF1219" s="39">
        <f t="shared" si="245"/>
        <v>0</v>
      </c>
      <c r="AG1219" s="39">
        <f t="shared" si="246"/>
        <v>0</v>
      </c>
      <c r="AH1219" s="40">
        <v>2.9000000000000001E-2</v>
      </c>
      <c r="AI1219" s="39">
        <f t="shared" si="247"/>
        <v>0</v>
      </c>
      <c r="AJ1219" s="39"/>
      <c r="AK1219" s="39">
        <f t="shared" si="248"/>
        <v>0</v>
      </c>
      <c r="AL1219" s="40">
        <v>0.04</v>
      </c>
      <c r="AM1219" s="39">
        <f t="shared" si="252"/>
        <v>0</v>
      </c>
      <c r="AN1219" s="39">
        <f t="shared" si="249"/>
        <v>0</v>
      </c>
      <c r="AO1219" s="39">
        <v>0</v>
      </c>
      <c r="AP1219" s="39">
        <f t="shared" si="250"/>
        <v>0</v>
      </c>
      <c r="AQ1219" s="39"/>
      <c r="AR1219" s="39"/>
      <c r="AS1219" s="39">
        <f t="shared" si="251"/>
        <v>0</v>
      </c>
      <c r="AT1219" s="39">
        <f>SUM(AS1219+AS1220)</f>
        <v>0</v>
      </c>
    </row>
    <row r="1220" spans="1:46">
      <c r="A1220" s="1"/>
      <c r="B1220" s="1" t="s">
        <v>484</v>
      </c>
      <c r="C1220" s="1" t="s">
        <v>70</v>
      </c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/>
      <c r="O1220" s="14"/>
      <c r="P1220" s="14"/>
      <c r="Q1220" s="14"/>
      <c r="R1220" s="2">
        <f>(R1219)</f>
        <v>0</v>
      </c>
      <c r="S1220" s="39"/>
      <c r="T1220" s="39"/>
      <c r="U1220" s="39"/>
      <c r="V1220" s="39"/>
      <c r="W1220" s="39"/>
      <c r="X1220" s="39"/>
      <c r="Y1220" s="39"/>
      <c r="Z1220" s="39"/>
      <c r="AA1220" s="39"/>
      <c r="AB1220" s="39"/>
      <c r="AC1220" s="39"/>
      <c r="AD1220" s="39">
        <f t="shared" si="253"/>
        <v>0</v>
      </c>
      <c r="AE1220" s="39">
        <f>(D1219-R1219)</f>
        <v>0</v>
      </c>
      <c r="AF1220" s="39">
        <f t="shared" si="245"/>
        <v>0</v>
      </c>
      <c r="AG1220" s="39">
        <f t="shared" si="246"/>
        <v>0</v>
      </c>
      <c r="AH1220" s="40">
        <v>0.05</v>
      </c>
      <c r="AI1220" s="39">
        <f t="shared" si="247"/>
        <v>0</v>
      </c>
      <c r="AJ1220" s="39"/>
      <c r="AK1220" s="39">
        <f t="shared" si="248"/>
        <v>0</v>
      </c>
      <c r="AL1220" s="40">
        <v>3.3300000000000003E-2</v>
      </c>
      <c r="AM1220" s="39">
        <f t="shared" si="252"/>
        <v>0</v>
      </c>
      <c r="AN1220" s="39">
        <f t="shared" si="249"/>
        <v>0</v>
      </c>
      <c r="AO1220" s="39">
        <v>0</v>
      </c>
      <c r="AP1220" s="39">
        <f t="shared" si="250"/>
        <v>0</v>
      </c>
      <c r="AQ1220" s="39"/>
      <c r="AR1220" s="39"/>
      <c r="AS1220" s="39">
        <f t="shared" si="251"/>
        <v>0</v>
      </c>
      <c r="AT1220" s="41"/>
    </row>
    <row r="1221" spans="1:46">
      <c r="A1221" s="12"/>
      <c r="B1221" s="12" t="s">
        <v>485</v>
      </c>
      <c r="C1221" s="12" t="s">
        <v>66</v>
      </c>
      <c r="D1221" s="13"/>
      <c r="E1221" s="13"/>
      <c r="F1221" s="13"/>
      <c r="G1221" s="13"/>
      <c r="H1221" s="13"/>
      <c r="I1221" s="13"/>
      <c r="J1221" s="13"/>
      <c r="K1221" s="13"/>
      <c r="L1221" s="13"/>
      <c r="M1221" s="13"/>
      <c r="N1221" s="13"/>
      <c r="O1221" s="13"/>
      <c r="P1221" s="13"/>
      <c r="Q1221" s="13"/>
      <c r="R1221" s="2">
        <f>SUM(E1221:P1221)</f>
        <v>0</v>
      </c>
      <c r="S1221" s="39"/>
      <c r="T1221" s="39"/>
      <c r="U1221" s="39"/>
      <c r="V1221" s="39"/>
      <c r="W1221" s="39"/>
      <c r="X1221" s="39"/>
      <c r="Y1221" s="39"/>
      <c r="Z1221" s="39"/>
      <c r="AA1221" s="39"/>
      <c r="AB1221" s="39"/>
      <c r="AC1221" s="39"/>
      <c r="AD1221" s="39">
        <f t="shared" si="253"/>
        <v>0</v>
      </c>
      <c r="AE1221" s="39">
        <f>(D1221-R1221)</f>
        <v>0</v>
      </c>
      <c r="AF1221" s="39">
        <f t="shared" si="245"/>
        <v>0</v>
      </c>
      <c r="AG1221" s="39">
        <f t="shared" si="246"/>
        <v>0</v>
      </c>
      <c r="AH1221" s="40">
        <v>2.9000000000000001E-2</v>
      </c>
      <c r="AI1221" s="39">
        <f t="shared" si="247"/>
        <v>0</v>
      </c>
      <c r="AJ1221" s="39"/>
      <c r="AK1221" s="39">
        <f t="shared" si="248"/>
        <v>0</v>
      </c>
      <c r="AL1221" s="40">
        <v>0.04</v>
      </c>
      <c r="AM1221" s="39">
        <f t="shared" si="252"/>
        <v>0</v>
      </c>
      <c r="AN1221" s="39">
        <f t="shared" si="249"/>
        <v>0</v>
      </c>
      <c r="AO1221" s="39">
        <v>0</v>
      </c>
      <c r="AP1221" s="39">
        <f t="shared" si="250"/>
        <v>0</v>
      </c>
      <c r="AQ1221" s="39"/>
      <c r="AR1221" s="39"/>
      <c r="AS1221" s="39">
        <f t="shared" si="251"/>
        <v>0</v>
      </c>
      <c r="AT1221" s="39">
        <f>SUM(AS1221+AS1222)</f>
        <v>0</v>
      </c>
    </row>
    <row r="1222" spans="1:46">
      <c r="A1222" s="1"/>
      <c r="B1222" s="1" t="s">
        <v>485</v>
      </c>
      <c r="C1222" s="1" t="s">
        <v>70</v>
      </c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/>
      <c r="O1222" s="14"/>
      <c r="P1222" s="14"/>
      <c r="Q1222" s="14"/>
      <c r="R1222" s="2">
        <f>(R1221)</f>
        <v>0</v>
      </c>
      <c r="S1222" s="39"/>
      <c r="T1222" s="39"/>
      <c r="U1222" s="39"/>
      <c r="V1222" s="39"/>
      <c r="W1222" s="39"/>
      <c r="X1222" s="39"/>
      <c r="Y1222" s="39"/>
      <c r="Z1222" s="39"/>
      <c r="AA1222" s="39"/>
      <c r="AB1222" s="39"/>
      <c r="AC1222" s="39"/>
      <c r="AD1222" s="39">
        <f t="shared" si="253"/>
        <v>0</v>
      </c>
      <c r="AE1222" s="39">
        <f>(D1221-R1221)</f>
        <v>0</v>
      </c>
      <c r="AF1222" s="39">
        <f t="shared" si="245"/>
        <v>0</v>
      </c>
      <c r="AG1222" s="39">
        <f t="shared" si="246"/>
        <v>0</v>
      </c>
      <c r="AH1222" s="40">
        <v>0.05</v>
      </c>
      <c r="AI1222" s="39">
        <f t="shared" si="247"/>
        <v>0</v>
      </c>
      <c r="AJ1222" s="39"/>
      <c r="AK1222" s="39">
        <f t="shared" si="248"/>
        <v>0</v>
      </c>
      <c r="AL1222" s="40">
        <v>3.3300000000000003E-2</v>
      </c>
      <c r="AM1222" s="39">
        <f t="shared" si="252"/>
        <v>0</v>
      </c>
      <c r="AN1222" s="39">
        <f t="shared" si="249"/>
        <v>0</v>
      </c>
      <c r="AO1222" s="39">
        <v>0</v>
      </c>
      <c r="AP1222" s="39">
        <f t="shared" si="250"/>
        <v>0</v>
      </c>
      <c r="AQ1222" s="39"/>
      <c r="AR1222" s="39"/>
      <c r="AS1222" s="39">
        <f t="shared" si="251"/>
        <v>0</v>
      </c>
      <c r="AT1222" s="41"/>
    </row>
    <row r="1223" spans="1:46">
      <c r="A1223" s="15"/>
      <c r="B1223" s="15" t="s">
        <v>486</v>
      </c>
      <c r="C1223" s="15" t="s">
        <v>66</v>
      </c>
      <c r="D1223" s="16"/>
      <c r="E1223" s="16"/>
      <c r="F1223" s="16"/>
      <c r="G1223" s="16"/>
      <c r="H1223" s="16"/>
      <c r="I1223" s="16"/>
      <c r="J1223" s="16"/>
      <c r="K1223" s="16"/>
      <c r="L1223" s="16"/>
      <c r="M1223" s="16"/>
      <c r="N1223" s="16"/>
      <c r="O1223" s="16"/>
      <c r="P1223" s="16"/>
      <c r="Q1223" s="16"/>
      <c r="R1223" s="2">
        <f>SUM(E1223:P1223)</f>
        <v>0</v>
      </c>
      <c r="S1223" s="39"/>
      <c r="T1223" s="39"/>
      <c r="U1223" s="39"/>
      <c r="V1223" s="39"/>
      <c r="W1223" s="39"/>
      <c r="X1223" s="39"/>
      <c r="Y1223" s="39"/>
      <c r="Z1223" s="39"/>
      <c r="AA1223" s="39"/>
      <c r="AB1223" s="39"/>
      <c r="AC1223" s="39"/>
      <c r="AD1223" s="39">
        <f t="shared" si="253"/>
        <v>0</v>
      </c>
      <c r="AE1223" s="39">
        <f>(D1223-R1223)</f>
        <v>0</v>
      </c>
      <c r="AF1223" s="39">
        <f t="shared" si="245"/>
        <v>0</v>
      </c>
      <c r="AG1223" s="39">
        <f t="shared" si="246"/>
        <v>0</v>
      </c>
      <c r="AH1223" s="40">
        <v>2.9000000000000001E-2</v>
      </c>
      <c r="AI1223" s="39">
        <f t="shared" si="247"/>
        <v>0</v>
      </c>
      <c r="AJ1223" s="39"/>
      <c r="AK1223" s="39">
        <f t="shared" si="248"/>
        <v>0</v>
      </c>
      <c r="AL1223" s="40">
        <v>0.04</v>
      </c>
      <c r="AM1223" s="39">
        <f t="shared" si="252"/>
        <v>0</v>
      </c>
      <c r="AN1223" s="39">
        <f t="shared" si="249"/>
        <v>0</v>
      </c>
      <c r="AO1223" s="39">
        <v>0</v>
      </c>
      <c r="AP1223" s="39">
        <f t="shared" si="250"/>
        <v>0</v>
      </c>
      <c r="AQ1223" s="39"/>
      <c r="AR1223" s="39"/>
      <c r="AS1223" s="39">
        <f t="shared" si="251"/>
        <v>0</v>
      </c>
      <c r="AT1223" s="39">
        <f>SUM(AS1223+AS1224+AS1225)</f>
        <v>0</v>
      </c>
    </row>
    <row r="1224" spans="1:46">
      <c r="A1224" s="1"/>
      <c r="B1224" s="1" t="s">
        <v>486</v>
      </c>
      <c r="C1224" s="1" t="s">
        <v>67</v>
      </c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/>
      <c r="O1224" s="14"/>
      <c r="P1224" s="14"/>
      <c r="Q1224" s="14"/>
      <c r="R1224" s="2">
        <f>(R1223)</f>
        <v>0</v>
      </c>
      <c r="S1224" s="39"/>
      <c r="T1224" s="39"/>
      <c r="U1224" s="39"/>
      <c r="V1224" s="39"/>
      <c r="W1224" s="39"/>
      <c r="X1224" s="39"/>
      <c r="Y1224" s="39"/>
      <c r="Z1224" s="39"/>
      <c r="AA1224" s="39"/>
      <c r="AB1224" s="39"/>
      <c r="AC1224" s="39"/>
      <c r="AD1224" s="39">
        <f t="shared" si="253"/>
        <v>0</v>
      </c>
      <c r="AE1224" s="39">
        <f>(D1223-R1223)</f>
        <v>0</v>
      </c>
      <c r="AF1224" s="39">
        <f t="shared" si="245"/>
        <v>0</v>
      </c>
      <c r="AG1224" s="39">
        <f t="shared" si="246"/>
        <v>0</v>
      </c>
      <c r="AH1224" s="40">
        <v>0.01</v>
      </c>
      <c r="AI1224" s="39">
        <f t="shared" si="247"/>
        <v>0</v>
      </c>
      <c r="AJ1224" s="39"/>
      <c r="AK1224" s="39">
        <f t="shared" si="248"/>
        <v>0</v>
      </c>
      <c r="AL1224" s="40">
        <v>3.3300000000000003E-2</v>
      </c>
      <c r="AM1224" s="39">
        <f t="shared" si="252"/>
        <v>0</v>
      </c>
      <c r="AN1224" s="39">
        <f t="shared" si="249"/>
        <v>0</v>
      </c>
      <c r="AO1224" s="39">
        <v>0</v>
      </c>
      <c r="AP1224" s="39">
        <f t="shared" si="250"/>
        <v>0</v>
      </c>
      <c r="AQ1224" s="39"/>
      <c r="AR1224" s="39"/>
      <c r="AS1224" s="39">
        <f t="shared" si="251"/>
        <v>0</v>
      </c>
      <c r="AT1224" s="41"/>
    </row>
    <row r="1225" spans="1:46">
      <c r="A1225" s="1"/>
      <c r="B1225" s="1" t="s">
        <v>486</v>
      </c>
      <c r="C1225" s="1" t="s">
        <v>68</v>
      </c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/>
      <c r="O1225" s="14"/>
      <c r="P1225" s="14"/>
      <c r="Q1225" s="14"/>
      <c r="R1225" s="2">
        <f>R1223</f>
        <v>0</v>
      </c>
      <c r="S1225" s="39"/>
      <c r="T1225" s="39"/>
      <c r="U1225" s="39"/>
      <c r="V1225" s="39"/>
      <c r="W1225" s="39"/>
      <c r="X1225" s="39"/>
      <c r="Y1225" s="39"/>
      <c r="Z1225" s="39"/>
      <c r="AA1225" s="39"/>
      <c r="AB1225" s="39"/>
      <c r="AC1225" s="39"/>
      <c r="AD1225" s="39">
        <f t="shared" si="253"/>
        <v>0</v>
      </c>
      <c r="AE1225" s="39">
        <f>(D1223-R1223)</f>
        <v>0</v>
      </c>
      <c r="AF1225" s="39">
        <f t="shared" si="245"/>
        <v>0</v>
      </c>
      <c r="AG1225" s="39">
        <f t="shared" si="246"/>
        <v>0</v>
      </c>
      <c r="AH1225" s="40">
        <v>1E-3</v>
      </c>
      <c r="AI1225" s="39">
        <f t="shared" si="247"/>
        <v>0</v>
      </c>
      <c r="AJ1225" s="39"/>
      <c r="AK1225" s="39">
        <f t="shared" si="248"/>
        <v>0</v>
      </c>
      <c r="AL1225" s="40">
        <v>3.3300000000000003E-2</v>
      </c>
      <c r="AM1225" s="39">
        <f t="shared" si="252"/>
        <v>0</v>
      </c>
      <c r="AN1225" s="39">
        <f t="shared" si="249"/>
        <v>0</v>
      </c>
      <c r="AO1225" s="39">
        <v>0</v>
      </c>
      <c r="AP1225" s="39">
        <f t="shared" si="250"/>
        <v>0</v>
      </c>
      <c r="AQ1225" s="39"/>
      <c r="AR1225" s="39"/>
      <c r="AS1225" s="39">
        <f t="shared" si="251"/>
        <v>0</v>
      </c>
      <c r="AT1225" s="39"/>
    </row>
    <row r="1226" spans="1:46">
      <c r="A1226" s="12"/>
      <c r="B1226" s="12" t="s">
        <v>487</v>
      </c>
      <c r="C1226" s="12" t="s">
        <v>66</v>
      </c>
      <c r="D1226" s="13"/>
      <c r="E1226" s="13"/>
      <c r="F1226" s="13"/>
      <c r="G1226" s="13"/>
      <c r="H1226" s="13"/>
      <c r="I1226" s="13"/>
      <c r="J1226" s="13"/>
      <c r="K1226" s="13"/>
      <c r="L1226" s="13"/>
      <c r="M1226" s="13"/>
      <c r="N1226" s="13"/>
      <c r="O1226" s="13"/>
      <c r="P1226" s="13"/>
      <c r="Q1226" s="13"/>
      <c r="R1226" s="2">
        <f>SUM(E1226:P1226)</f>
        <v>0</v>
      </c>
      <c r="S1226" s="39"/>
      <c r="T1226" s="39"/>
      <c r="U1226" s="39"/>
      <c r="V1226" s="39"/>
      <c r="W1226" s="39"/>
      <c r="X1226" s="39"/>
      <c r="Y1226" s="39"/>
      <c r="Z1226" s="39"/>
      <c r="AA1226" s="39"/>
      <c r="AB1226" s="39"/>
      <c r="AC1226" s="39"/>
      <c r="AD1226" s="39">
        <f t="shared" si="253"/>
        <v>0</v>
      </c>
      <c r="AE1226" s="39">
        <f>(D1226-R1226)</f>
        <v>0</v>
      </c>
      <c r="AF1226" s="39">
        <f t="shared" si="245"/>
        <v>0</v>
      </c>
      <c r="AG1226" s="39">
        <f t="shared" ref="AG1226:AG1230" si="254">(AE1226-AF1226)</f>
        <v>0</v>
      </c>
      <c r="AH1226" s="40">
        <v>2.9000000000000001E-2</v>
      </c>
      <c r="AI1226" s="39">
        <f t="shared" ref="AI1226:AI1230" si="255">AG1226*AH1226</f>
        <v>0</v>
      </c>
      <c r="AJ1226" s="39"/>
      <c r="AK1226" s="39">
        <f t="shared" ref="AK1226:AK1230" si="256">(AI1226+AJ1226)</f>
        <v>0</v>
      </c>
      <c r="AL1226" s="40">
        <v>0.04</v>
      </c>
      <c r="AM1226" s="39">
        <f t="shared" si="252"/>
        <v>0</v>
      </c>
      <c r="AN1226" s="39">
        <f t="shared" ref="AN1226:AN1230" si="257">(AK1226-AM1226)</f>
        <v>0</v>
      </c>
      <c r="AO1226" s="39">
        <v>0</v>
      </c>
      <c r="AP1226" s="39">
        <f t="shared" ref="AP1226:AP1230" si="258">AN1226-AO1226</f>
        <v>0</v>
      </c>
      <c r="AQ1226" s="39"/>
      <c r="AR1226" s="39"/>
      <c r="AS1226" s="39">
        <f t="shared" ref="AS1226:AS1230" si="259">(AP1226+AQ1226+AR1226)</f>
        <v>0</v>
      </c>
      <c r="AT1226" s="39">
        <f>SUM(AS1226+AS1227)</f>
        <v>0</v>
      </c>
    </row>
    <row r="1227" spans="1:46">
      <c r="A1227" s="1"/>
      <c r="B1227" s="1" t="s">
        <v>487</v>
      </c>
      <c r="C1227" s="1" t="s">
        <v>68</v>
      </c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2">
        <f>(R1226)</f>
        <v>0</v>
      </c>
      <c r="S1227" s="39"/>
      <c r="T1227" s="39"/>
      <c r="U1227" s="39"/>
      <c r="V1227" s="39"/>
      <c r="W1227" s="39"/>
      <c r="X1227" s="39"/>
      <c r="Y1227" s="39"/>
      <c r="Z1227" s="39"/>
      <c r="AA1227" s="39"/>
      <c r="AB1227" s="39"/>
      <c r="AC1227" s="39"/>
      <c r="AD1227" s="39">
        <f t="shared" si="253"/>
        <v>0</v>
      </c>
      <c r="AE1227" s="39">
        <f>(D1226-R1226)</f>
        <v>0</v>
      </c>
      <c r="AF1227" s="39">
        <f t="shared" si="245"/>
        <v>0</v>
      </c>
      <c r="AG1227" s="39">
        <f t="shared" si="254"/>
        <v>0</v>
      </c>
      <c r="AH1227" s="40">
        <v>1E-3</v>
      </c>
      <c r="AI1227" s="39">
        <f t="shared" si="255"/>
        <v>0</v>
      </c>
      <c r="AJ1227" s="39"/>
      <c r="AK1227" s="39">
        <f t="shared" si="256"/>
        <v>0</v>
      </c>
      <c r="AL1227" s="40">
        <v>3.3300000000000003E-2</v>
      </c>
      <c r="AM1227" s="39">
        <f t="shared" si="252"/>
        <v>0</v>
      </c>
      <c r="AN1227" s="39">
        <f t="shared" si="257"/>
        <v>0</v>
      </c>
      <c r="AO1227" s="39">
        <v>0</v>
      </c>
      <c r="AP1227" s="39">
        <f t="shared" si="258"/>
        <v>0</v>
      </c>
      <c r="AQ1227" s="39"/>
      <c r="AR1227" s="39"/>
      <c r="AS1227" s="39">
        <f t="shared" si="259"/>
        <v>0</v>
      </c>
      <c r="AT1227" s="41"/>
    </row>
    <row r="1228" spans="1:46">
      <c r="A1228" s="15"/>
      <c r="B1228" s="15" t="s">
        <v>516</v>
      </c>
      <c r="C1228" s="15" t="s">
        <v>66</v>
      </c>
      <c r="D1228" s="16"/>
      <c r="E1228" s="16"/>
      <c r="F1228" s="16"/>
      <c r="G1228" s="16"/>
      <c r="H1228" s="16"/>
      <c r="I1228" s="16"/>
      <c r="J1228" s="16"/>
      <c r="K1228" s="16"/>
      <c r="L1228" s="16"/>
      <c r="M1228" s="16"/>
      <c r="N1228" s="16"/>
      <c r="O1228" s="16"/>
      <c r="P1228" s="16"/>
      <c r="Q1228" s="16"/>
      <c r="R1228" s="2">
        <f>SUM(E1228:P1228)</f>
        <v>0</v>
      </c>
      <c r="S1228" s="39"/>
      <c r="T1228" s="39"/>
      <c r="U1228" s="39"/>
      <c r="V1228" s="39"/>
      <c r="W1228" s="39"/>
      <c r="X1228" s="39"/>
      <c r="Y1228" s="39"/>
      <c r="Z1228" s="39"/>
      <c r="AA1228" s="39"/>
      <c r="AB1228" s="39"/>
      <c r="AC1228" s="39"/>
      <c r="AD1228" s="39">
        <f t="shared" si="253"/>
        <v>0</v>
      </c>
      <c r="AE1228" s="39">
        <f>(D1228-R1228)</f>
        <v>0</v>
      </c>
      <c r="AF1228" s="39">
        <f t="shared" ref="AF1228:AF1230" si="260">(AD1228)</f>
        <v>0</v>
      </c>
      <c r="AG1228" s="39">
        <f t="shared" si="254"/>
        <v>0</v>
      </c>
      <c r="AH1228" s="40">
        <v>2.9000000000000001E-2</v>
      </c>
      <c r="AI1228" s="39">
        <f t="shared" si="255"/>
        <v>0</v>
      </c>
      <c r="AJ1228" s="39"/>
      <c r="AK1228" s="39">
        <f t="shared" si="256"/>
        <v>0</v>
      </c>
      <c r="AL1228" s="40">
        <v>0.04</v>
      </c>
      <c r="AM1228" s="39">
        <f t="shared" ref="AM1228:AM1230" si="261">(AK1228*AL1228)</f>
        <v>0</v>
      </c>
      <c r="AN1228" s="39">
        <f t="shared" si="257"/>
        <v>0</v>
      </c>
      <c r="AO1228" s="39">
        <v>0</v>
      </c>
      <c r="AP1228" s="39">
        <f t="shared" si="258"/>
        <v>0</v>
      </c>
      <c r="AQ1228" s="39"/>
      <c r="AR1228" s="39"/>
      <c r="AS1228" s="39">
        <f t="shared" si="259"/>
        <v>0</v>
      </c>
      <c r="AT1228" s="39">
        <f>SUM(AS1228+AS1229+AS1230)</f>
        <v>0</v>
      </c>
    </row>
    <row r="1229" spans="1:46">
      <c r="A1229" s="1"/>
      <c r="B1229" s="1" t="s">
        <v>516</v>
      </c>
      <c r="C1229" s="1" t="s">
        <v>67</v>
      </c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2">
        <f>(R1228)</f>
        <v>0</v>
      </c>
      <c r="S1229" s="39"/>
      <c r="T1229" s="39"/>
      <c r="U1229" s="39"/>
      <c r="V1229" s="39"/>
      <c r="W1229" s="39"/>
      <c r="X1229" s="39"/>
      <c r="Y1229" s="39"/>
      <c r="Z1229" s="39"/>
      <c r="AA1229" s="39"/>
      <c r="AB1229" s="39"/>
      <c r="AC1229" s="39"/>
      <c r="AD1229" s="39">
        <f t="shared" si="253"/>
        <v>0</v>
      </c>
      <c r="AE1229" s="39">
        <f>(D1228-R1228)</f>
        <v>0</v>
      </c>
      <c r="AF1229" s="39">
        <f t="shared" si="260"/>
        <v>0</v>
      </c>
      <c r="AG1229" s="39">
        <f t="shared" si="254"/>
        <v>0</v>
      </c>
      <c r="AH1229" s="40">
        <v>0.01</v>
      </c>
      <c r="AI1229" s="39">
        <f t="shared" si="255"/>
        <v>0</v>
      </c>
      <c r="AJ1229" s="39"/>
      <c r="AK1229" s="39">
        <f t="shared" si="256"/>
        <v>0</v>
      </c>
      <c r="AL1229" s="40">
        <v>3.3300000000000003E-2</v>
      </c>
      <c r="AM1229" s="39">
        <f t="shared" si="261"/>
        <v>0</v>
      </c>
      <c r="AN1229" s="39">
        <f t="shared" si="257"/>
        <v>0</v>
      </c>
      <c r="AO1229" s="39">
        <v>0</v>
      </c>
      <c r="AP1229" s="39">
        <f t="shared" si="258"/>
        <v>0</v>
      </c>
      <c r="AQ1229" s="39"/>
      <c r="AR1229" s="39"/>
      <c r="AS1229" s="39">
        <f t="shared" si="259"/>
        <v>0</v>
      </c>
      <c r="AT1229" s="41"/>
    </row>
    <row r="1230" spans="1:46">
      <c r="A1230" s="1"/>
      <c r="B1230" s="1" t="s">
        <v>516</v>
      </c>
      <c r="C1230" s="1" t="s">
        <v>68</v>
      </c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2">
        <f>R1228</f>
        <v>0</v>
      </c>
      <c r="S1230" s="39"/>
      <c r="T1230" s="39"/>
      <c r="U1230" s="39"/>
      <c r="V1230" s="39"/>
      <c r="W1230" s="39"/>
      <c r="X1230" s="39"/>
      <c r="Y1230" s="39"/>
      <c r="Z1230" s="39"/>
      <c r="AA1230" s="39"/>
      <c r="AB1230" s="39"/>
      <c r="AC1230" s="39"/>
      <c r="AD1230" s="39">
        <f t="shared" si="253"/>
        <v>0</v>
      </c>
      <c r="AE1230" s="39">
        <f>(D1228-R1228)</f>
        <v>0</v>
      </c>
      <c r="AF1230" s="39">
        <f t="shared" si="260"/>
        <v>0</v>
      </c>
      <c r="AG1230" s="39">
        <f t="shared" si="254"/>
        <v>0</v>
      </c>
      <c r="AH1230" s="40">
        <v>1E-3</v>
      </c>
      <c r="AI1230" s="39">
        <f t="shared" si="255"/>
        <v>0</v>
      </c>
      <c r="AJ1230" s="39"/>
      <c r="AK1230" s="39">
        <f t="shared" si="256"/>
        <v>0</v>
      </c>
      <c r="AL1230" s="40">
        <v>3.3300000000000003E-2</v>
      </c>
      <c r="AM1230" s="39">
        <f t="shared" si="261"/>
        <v>0</v>
      </c>
      <c r="AN1230" s="39">
        <f t="shared" si="257"/>
        <v>0</v>
      </c>
      <c r="AO1230" s="39">
        <v>0</v>
      </c>
      <c r="AP1230" s="39">
        <f t="shared" si="258"/>
        <v>0</v>
      </c>
      <c r="AQ1230" s="39"/>
      <c r="AR1230" s="39"/>
      <c r="AS1230" s="39">
        <f t="shared" si="259"/>
        <v>0</v>
      </c>
      <c r="AT1230" s="39"/>
    </row>
    <row r="1231" spans="1:46">
      <c r="A1231" s="15"/>
      <c r="B1231" s="15" t="s">
        <v>517</v>
      </c>
      <c r="C1231" s="15" t="s">
        <v>66</v>
      </c>
      <c r="D1231" s="16"/>
      <c r="E1231" s="16"/>
      <c r="F1231" s="16"/>
      <c r="G1231" s="16"/>
      <c r="H1231" s="16"/>
      <c r="I1231" s="16"/>
      <c r="J1231" s="16"/>
      <c r="K1231" s="16"/>
      <c r="L1231" s="16"/>
      <c r="M1231" s="16"/>
      <c r="N1231" s="16"/>
      <c r="O1231" s="16"/>
      <c r="P1231" s="16"/>
      <c r="Q1231" s="16"/>
      <c r="R1231" s="2">
        <f>SUM(E1231:P1231)</f>
        <v>0</v>
      </c>
      <c r="S1231" s="39"/>
      <c r="T1231" s="39"/>
      <c r="U1231" s="39"/>
      <c r="V1231" s="39"/>
      <c r="W1231" s="39"/>
      <c r="X1231" s="39"/>
      <c r="Y1231" s="39"/>
      <c r="Z1231" s="39"/>
      <c r="AA1231" s="39"/>
      <c r="AB1231" s="39"/>
      <c r="AC1231" s="39"/>
      <c r="AD1231" s="39">
        <f t="shared" si="253"/>
        <v>0</v>
      </c>
      <c r="AE1231" s="39">
        <f>(D1231-R1231)</f>
        <v>0</v>
      </c>
      <c r="AF1231" s="39">
        <f t="shared" ref="AF1231:AF1233" si="262">(AD1231)</f>
        <v>0</v>
      </c>
      <c r="AG1231" s="39">
        <f t="shared" ref="AG1231:AG1233" si="263">(AE1231-AF1231)</f>
        <v>0</v>
      </c>
      <c r="AH1231" s="40">
        <v>2.9000000000000001E-2</v>
      </c>
      <c r="AI1231" s="39">
        <f t="shared" ref="AI1231:AI1233" si="264">AG1231*AH1231</f>
        <v>0</v>
      </c>
      <c r="AJ1231" s="39"/>
      <c r="AK1231" s="39">
        <f t="shared" ref="AK1231:AK1233" si="265">(AI1231+AJ1231)</f>
        <v>0</v>
      </c>
      <c r="AL1231" s="40">
        <v>0.04</v>
      </c>
      <c r="AM1231" s="39">
        <f t="shared" ref="AM1231:AM1233" si="266">(AK1231*AL1231)</f>
        <v>0</v>
      </c>
      <c r="AN1231" s="39">
        <f t="shared" ref="AN1231:AN1233" si="267">(AK1231-AM1231)</f>
        <v>0</v>
      </c>
      <c r="AO1231" s="39">
        <v>0</v>
      </c>
      <c r="AP1231" s="39">
        <f t="shared" ref="AP1231:AP1233" si="268">AN1231-AO1231</f>
        <v>0</v>
      </c>
      <c r="AQ1231" s="39"/>
      <c r="AR1231" s="39"/>
      <c r="AS1231" s="39">
        <f t="shared" ref="AS1231:AS1233" si="269">(AP1231+AQ1231+AR1231)</f>
        <v>0</v>
      </c>
      <c r="AT1231" s="39">
        <f>SUM(AS1231+AS1232+AS1233)</f>
        <v>0</v>
      </c>
    </row>
    <row r="1232" spans="1:46">
      <c r="A1232" s="1"/>
      <c r="B1232" s="1" t="s">
        <v>517</v>
      </c>
      <c r="C1232" s="1" t="s">
        <v>67</v>
      </c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2">
        <f>(R1231)</f>
        <v>0</v>
      </c>
      <c r="S1232" s="39"/>
      <c r="T1232" s="39"/>
      <c r="U1232" s="39"/>
      <c r="V1232" s="39"/>
      <c r="W1232" s="39"/>
      <c r="X1232" s="39"/>
      <c r="Y1232" s="39"/>
      <c r="Z1232" s="39"/>
      <c r="AA1232" s="39"/>
      <c r="AB1232" s="39"/>
      <c r="AC1232" s="39"/>
      <c r="AD1232" s="39">
        <f t="shared" si="253"/>
        <v>0</v>
      </c>
      <c r="AE1232" s="39">
        <f>(D1231-R1231)</f>
        <v>0</v>
      </c>
      <c r="AF1232" s="39">
        <f t="shared" si="262"/>
        <v>0</v>
      </c>
      <c r="AG1232" s="39">
        <f t="shared" si="263"/>
        <v>0</v>
      </c>
      <c r="AH1232" s="40">
        <v>0.01</v>
      </c>
      <c r="AI1232" s="39">
        <f t="shared" si="264"/>
        <v>0</v>
      </c>
      <c r="AJ1232" s="39"/>
      <c r="AK1232" s="39">
        <f t="shared" si="265"/>
        <v>0</v>
      </c>
      <c r="AL1232" s="40">
        <v>3.3300000000000003E-2</v>
      </c>
      <c r="AM1232" s="39">
        <f t="shared" si="266"/>
        <v>0</v>
      </c>
      <c r="AN1232" s="39">
        <f t="shared" si="267"/>
        <v>0</v>
      </c>
      <c r="AO1232" s="39">
        <v>0</v>
      </c>
      <c r="AP1232" s="39">
        <f t="shared" si="268"/>
        <v>0</v>
      </c>
      <c r="AQ1232" s="39"/>
      <c r="AR1232" s="39"/>
      <c r="AS1232" s="39">
        <f t="shared" si="269"/>
        <v>0</v>
      </c>
      <c r="AT1232" s="41"/>
    </row>
    <row r="1233" spans="1:46">
      <c r="A1233" s="1"/>
      <c r="B1233" s="1" t="s">
        <v>517</v>
      </c>
      <c r="C1233" s="1" t="s">
        <v>68</v>
      </c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2">
        <f>R1231</f>
        <v>0</v>
      </c>
      <c r="S1233" s="39"/>
      <c r="T1233" s="39"/>
      <c r="U1233" s="39"/>
      <c r="V1233" s="39"/>
      <c r="W1233" s="39"/>
      <c r="X1233" s="39"/>
      <c r="Y1233" s="39"/>
      <c r="Z1233" s="39"/>
      <c r="AA1233" s="39"/>
      <c r="AB1233" s="39"/>
      <c r="AC1233" s="39"/>
      <c r="AD1233" s="39">
        <f t="shared" si="253"/>
        <v>0</v>
      </c>
      <c r="AE1233" s="39">
        <f>(D1231-R1231)</f>
        <v>0</v>
      </c>
      <c r="AF1233" s="39">
        <f t="shared" si="262"/>
        <v>0</v>
      </c>
      <c r="AG1233" s="39">
        <f t="shared" si="263"/>
        <v>0</v>
      </c>
      <c r="AH1233" s="40">
        <v>1E-3</v>
      </c>
      <c r="AI1233" s="39">
        <f t="shared" si="264"/>
        <v>0</v>
      </c>
      <c r="AJ1233" s="39"/>
      <c r="AK1233" s="39">
        <f t="shared" si="265"/>
        <v>0</v>
      </c>
      <c r="AL1233" s="40">
        <v>3.3300000000000003E-2</v>
      </c>
      <c r="AM1233" s="39">
        <f t="shared" si="266"/>
        <v>0</v>
      </c>
      <c r="AN1233" s="39">
        <f t="shared" si="267"/>
        <v>0</v>
      </c>
      <c r="AO1233" s="39">
        <v>0</v>
      </c>
      <c r="AP1233" s="39">
        <f t="shared" si="268"/>
        <v>0</v>
      </c>
      <c r="AQ1233" s="39"/>
      <c r="AR1233" s="39"/>
      <c r="AS1233" s="39">
        <f t="shared" si="269"/>
        <v>0</v>
      </c>
      <c r="AT1233" s="39"/>
    </row>
    <row r="1234" spans="1:46">
      <c r="C1234" s="6"/>
    </row>
    <row r="1235" spans="1:46">
      <c r="AH1235" s="3"/>
      <c r="AT1235" s="3"/>
    </row>
    <row r="1238" spans="1:46">
      <c r="C1238" s="3"/>
      <c r="AG1238" s="20"/>
      <c r="AH1238" s="3"/>
      <c r="AK1238" s="20"/>
      <c r="AL1238" s="3"/>
      <c r="AS1238" s="6"/>
    </row>
    <row r="1239" spans="1:46">
      <c r="C1239" s="3"/>
      <c r="AG1239" s="20"/>
      <c r="AH1239" s="3"/>
      <c r="AK1239" s="20"/>
      <c r="AL1239" s="3"/>
      <c r="AS1239" s="6"/>
    </row>
    <row r="1240" spans="1:46">
      <c r="C1240" s="3"/>
      <c r="AG1240" s="20"/>
      <c r="AH1240" s="3"/>
      <c r="AK1240" s="20"/>
      <c r="AL1240" s="3"/>
      <c r="AS1240" s="6"/>
    </row>
    <row r="1241" spans="1:46">
      <c r="C1241" s="3"/>
      <c r="AG1241" s="20"/>
      <c r="AH1241" s="3"/>
      <c r="AK1241" s="20"/>
      <c r="AL1241" s="3"/>
      <c r="AS1241" s="6"/>
    </row>
    <row r="1242" spans="1:46">
      <c r="C1242" s="3"/>
      <c r="AG1242" s="20"/>
      <c r="AH1242" s="3"/>
      <c r="AK1242" s="20"/>
      <c r="AL1242" s="3"/>
      <c r="AS1242" s="6"/>
    </row>
    <row r="1243" spans="1:46">
      <c r="C1243" s="3"/>
      <c r="AG1243" s="20"/>
      <c r="AH1243" s="3"/>
      <c r="AK1243" s="20"/>
      <c r="AL1243" s="3"/>
      <c r="AS1243" s="6"/>
    </row>
    <row r="1244" spans="1:46">
      <c r="C1244" s="3"/>
      <c r="AG1244" s="20"/>
      <c r="AH1244" s="3"/>
      <c r="AK1244" s="20"/>
      <c r="AL1244" s="3"/>
      <c r="AS1244" s="6"/>
    </row>
    <row r="1245" spans="1:46">
      <c r="C1245" s="3"/>
      <c r="AG1245" s="20"/>
      <c r="AH1245" s="3"/>
      <c r="AK1245" s="20"/>
      <c r="AL1245" s="3"/>
      <c r="AS1245" s="6"/>
    </row>
    <row r="1246" spans="1:46">
      <c r="C1246" s="3"/>
      <c r="AG1246" s="20"/>
      <c r="AH1246" s="3"/>
      <c r="AK1246" s="20"/>
      <c r="AL1246" s="3"/>
      <c r="AS1246" s="6"/>
    </row>
    <row r="1247" spans="1:46">
      <c r="C1247" s="3"/>
      <c r="AG1247" s="20"/>
      <c r="AH1247" s="3"/>
      <c r="AK1247" s="20"/>
      <c r="AL1247" s="3"/>
      <c r="AS1247" s="6"/>
    </row>
    <row r="1248" spans="1:46">
      <c r="C1248" s="3"/>
      <c r="AG1248" s="20"/>
      <c r="AH1248" s="3"/>
      <c r="AK1248" s="20"/>
      <c r="AL1248" s="3"/>
      <c r="AS1248" s="6"/>
    </row>
    <row r="1249" spans="3:45">
      <c r="C1249" s="3"/>
      <c r="AG1249" s="20"/>
      <c r="AH1249" s="3"/>
      <c r="AK1249" s="20"/>
      <c r="AL1249" s="3"/>
      <c r="AS1249" s="6"/>
    </row>
    <row r="1250" spans="3:45">
      <c r="C1250" s="3"/>
      <c r="AG1250" s="20"/>
      <c r="AH1250" s="3"/>
      <c r="AK1250" s="20"/>
      <c r="AL1250" s="3"/>
      <c r="AS1250" s="6"/>
    </row>
    <row r="1251" spans="3:45">
      <c r="C1251" s="3"/>
      <c r="AG1251" s="20"/>
      <c r="AH1251" s="3"/>
      <c r="AK1251" s="20"/>
      <c r="AL1251" s="3"/>
      <c r="AS1251" s="6"/>
    </row>
    <row r="1252" spans="3:45">
      <c r="C1252" s="3"/>
      <c r="AG1252" s="20"/>
      <c r="AH1252" s="3"/>
      <c r="AK1252" s="20"/>
      <c r="AL1252" s="3"/>
      <c r="AS1252" s="6"/>
    </row>
    <row r="1253" spans="3:45">
      <c r="C1253" s="3"/>
      <c r="AG1253" s="20"/>
      <c r="AH1253" s="3"/>
      <c r="AK1253" s="20"/>
      <c r="AL1253" s="3"/>
      <c r="AS1253" s="6"/>
    </row>
    <row r="1254" spans="3:45">
      <c r="C1254" s="3"/>
      <c r="AG1254" s="20"/>
      <c r="AH1254" s="3"/>
      <c r="AK1254" s="20"/>
      <c r="AL1254" s="3"/>
      <c r="AS1254" s="6"/>
    </row>
    <row r="1255" spans="3:45">
      <c r="C1255" s="3"/>
      <c r="AG1255" s="20"/>
      <c r="AH1255" s="3"/>
      <c r="AK1255" s="20"/>
      <c r="AL1255" s="3"/>
      <c r="AS1255" s="6"/>
    </row>
    <row r="1256" spans="3:45">
      <c r="C1256" s="3"/>
      <c r="AG1256" s="20"/>
      <c r="AH1256" s="3"/>
      <c r="AK1256" s="20"/>
      <c r="AL1256" s="3"/>
      <c r="AS1256" s="6"/>
    </row>
    <row r="1257" spans="3:45">
      <c r="C1257" s="3"/>
      <c r="AG1257" s="20"/>
      <c r="AH1257" s="3"/>
      <c r="AK1257" s="20"/>
      <c r="AL1257" s="3"/>
      <c r="AS1257" s="6"/>
    </row>
    <row r="1258" spans="3:45">
      <c r="C1258" s="3"/>
      <c r="AG1258" s="20"/>
      <c r="AH1258" s="3"/>
      <c r="AK1258" s="20"/>
      <c r="AL1258" s="3"/>
      <c r="AS1258" s="6"/>
    </row>
    <row r="1259" spans="3:45">
      <c r="C1259" s="3"/>
      <c r="AG1259" s="20"/>
      <c r="AH1259" s="3"/>
      <c r="AK1259" s="20"/>
      <c r="AL1259" s="3"/>
      <c r="AS1259" s="6"/>
    </row>
    <row r="1260" spans="3:45">
      <c r="C1260" s="3"/>
      <c r="AG1260" s="20"/>
      <c r="AH1260" s="3"/>
      <c r="AK1260" s="20"/>
      <c r="AL1260" s="3"/>
      <c r="AS1260" s="6"/>
    </row>
    <row r="1261" spans="3:45">
      <c r="C1261" s="3"/>
      <c r="AG1261" s="20"/>
      <c r="AH1261" s="3"/>
      <c r="AK1261" s="20"/>
      <c r="AL1261" s="3"/>
      <c r="AS1261" s="6"/>
    </row>
    <row r="1262" spans="3:45">
      <c r="C1262" s="3"/>
      <c r="AG1262" s="20"/>
      <c r="AH1262" s="3"/>
      <c r="AK1262" s="20"/>
      <c r="AL1262" s="3"/>
      <c r="AS1262" s="6"/>
    </row>
    <row r="1263" spans="3:45">
      <c r="C1263" s="3"/>
      <c r="AG1263" s="20"/>
      <c r="AH1263" s="3"/>
      <c r="AK1263" s="20"/>
      <c r="AL1263" s="3"/>
      <c r="AS1263" s="6"/>
    </row>
    <row r="1264" spans="3:45">
      <c r="C1264" s="3"/>
      <c r="AG1264" s="20"/>
      <c r="AH1264" s="3"/>
      <c r="AK1264" s="20"/>
      <c r="AL1264" s="3"/>
      <c r="AS1264" s="6"/>
    </row>
    <row r="1265" spans="3:45">
      <c r="C1265" s="3"/>
      <c r="AG1265" s="20"/>
      <c r="AH1265" s="3"/>
      <c r="AK1265" s="20"/>
      <c r="AL1265" s="3"/>
      <c r="AS1265" s="6"/>
    </row>
    <row r="1266" spans="3:45">
      <c r="C1266" s="3"/>
      <c r="AG1266" s="20"/>
      <c r="AH1266" s="3"/>
      <c r="AK1266" s="20"/>
      <c r="AL1266" s="3"/>
      <c r="AS1266" s="6"/>
    </row>
    <row r="1267" spans="3:45">
      <c r="C1267" s="3"/>
      <c r="AG1267" s="20"/>
      <c r="AH1267" s="3"/>
      <c r="AK1267" s="20"/>
      <c r="AL1267" s="3"/>
      <c r="AS1267" s="6"/>
    </row>
    <row r="1268" spans="3:45">
      <c r="C1268" s="3"/>
      <c r="AG1268" s="20"/>
      <c r="AH1268" s="3"/>
      <c r="AK1268" s="20"/>
      <c r="AL1268" s="3"/>
      <c r="AS1268" s="6"/>
    </row>
    <row r="1269" spans="3:45">
      <c r="C1269" s="3"/>
      <c r="AG1269" s="20"/>
      <c r="AH1269" s="3"/>
      <c r="AK1269" s="20"/>
      <c r="AL1269" s="3"/>
      <c r="AS1269" s="6"/>
    </row>
    <row r="1270" spans="3:45">
      <c r="C1270" s="3"/>
      <c r="AG1270" s="20"/>
      <c r="AH1270" s="3"/>
      <c r="AK1270" s="20"/>
      <c r="AL1270" s="3"/>
      <c r="AS1270" s="6"/>
    </row>
    <row r="1271" spans="3:45">
      <c r="C1271" s="3"/>
      <c r="AG1271" s="20"/>
      <c r="AH1271" s="3"/>
      <c r="AK1271" s="20"/>
      <c r="AL1271" s="3"/>
      <c r="AS1271" s="6"/>
    </row>
    <row r="1272" spans="3:45">
      <c r="C1272" s="3"/>
      <c r="AG1272" s="20"/>
      <c r="AH1272" s="3"/>
      <c r="AK1272" s="20"/>
      <c r="AL1272" s="3"/>
      <c r="AS1272" s="6"/>
    </row>
    <row r="1273" spans="3:45">
      <c r="C1273" s="3"/>
      <c r="AG1273" s="20"/>
      <c r="AH1273" s="3"/>
      <c r="AK1273" s="20"/>
      <c r="AL1273" s="3"/>
      <c r="AS1273" s="6"/>
    </row>
    <row r="1274" spans="3:45">
      <c r="C1274" s="3"/>
      <c r="AG1274" s="20"/>
      <c r="AH1274" s="3"/>
      <c r="AK1274" s="20"/>
      <c r="AL1274" s="3"/>
      <c r="AS1274" s="6"/>
    </row>
    <row r="1275" spans="3:45">
      <c r="C1275" s="3"/>
      <c r="AG1275" s="20"/>
      <c r="AH1275" s="3"/>
      <c r="AK1275" s="20"/>
      <c r="AL1275" s="3"/>
      <c r="AS1275" s="6"/>
    </row>
    <row r="1276" spans="3:45">
      <c r="C1276" s="3"/>
      <c r="AG1276" s="20"/>
      <c r="AH1276" s="3"/>
      <c r="AK1276" s="20"/>
      <c r="AL1276" s="3"/>
      <c r="AS1276" s="6"/>
    </row>
    <row r="1277" spans="3:45">
      <c r="C1277" s="3"/>
      <c r="AG1277" s="20"/>
      <c r="AH1277" s="3"/>
      <c r="AK1277" s="20"/>
      <c r="AL1277" s="3"/>
      <c r="AS1277" s="6"/>
    </row>
    <row r="1278" spans="3:45">
      <c r="C1278" s="3"/>
      <c r="AG1278" s="20"/>
      <c r="AH1278" s="3"/>
      <c r="AK1278" s="20"/>
      <c r="AL1278" s="3"/>
      <c r="AS1278" s="6"/>
    </row>
    <row r="1279" spans="3:45">
      <c r="C1279" s="3"/>
      <c r="AG1279" s="20"/>
      <c r="AH1279" s="3"/>
      <c r="AK1279" s="20"/>
      <c r="AL1279" s="3"/>
      <c r="AS1279" s="6"/>
    </row>
    <row r="1280" spans="3:45">
      <c r="C1280" s="3"/>
      <c r="AG1280" s="20"/>
      <c r="AH1280" s="3"/>
      <c r="AK1280" s="20"/>
      <c r="AL1280" s="3"/>
      <c r="AS1280" s="6"/>
    </row>
    <row r="1281" spans="3:45">
      <c r="C1281" s="3"/>
      <c r="AG1281" s="20"/>
      <c r="AH1281" s="3"/>
      <c r="AK1281" s="20"/>
      <c r="AL1281" s="3"/>
      <c r="AS1281" s="6"/>
    </row>
    <row r="1282" spans="3:45">
      <c r="C1282" s="3"/>
      <c r="AG1282" s="20"/>
      <c r="AH1282" s="3"/>
      <c r="AK1282" s="20"/>
      <c r="AL1282" s="3"/>
      <c r="AS1282" s="6"/>
    </row>
    <row r="1283" spans="3:45">
      <c r="C1283" s="3"/>
      <c r="AG1283" s="20"/>
      <c r="AH1283" s="3"/>
      <c r="AK1283" s="20"/>
      <c r="AL1283" s="3"/>
      <c r="AS1283" s="6"/>
    </row>
    <row r="1284" spans="3:45">
      <c r="C1284" s="3"/>
      <c r="AG1284" s="20"/>
      <c r="AH1284" s="3"/>
      <c r="AK1284" s="20"/>
      <c r="AL1284" s="3"/>
      <c r="AS1284" s="6"/>
    </row>
    <row r="1285" spans="3:45">
      <c r="C1285" s="3"/>
      <c r="AG1285" s="20"/>
      <c r="AH1285" s="3"/>
      <c r="AK1285" s="20"/>
      <c r="AL1285" s="3"/>
      <c r="AS1285" s="6"/>
    </row>
    <row r="1286" spans="3:45">
      <c r="C1286" s="3"/>
      <c r="AG1286" s="20"/>
      <c r="AH1286" s="3"/>
      <c r="AK1286" s="20"/>
      <c r="AL1286" s="3"/>
      <c r="AS1286" s="6"/>
    </row>
    <row r="1287" spans="3:45">
      <c r="C1287" s="3"/>
      <c r="AG1287" s="20"/>
      <c r="AH1287" s="3"/>
      <c r="AK1287" s="20"/>
      <c r="AL1287" s="3"/>
      <c r="AS1287" s="6"/>
    </row>
    <row r="1288" spans="3:45">
      <c r="C1288" s="3"/>
      <c r="AG1288" s="20"/>
      <c r="AH1288" s="3"/>
      <c r="AK1288" s="20"/>
      <c r="AL1288" s="3"/>
      <c r="AS1288" s="6"/>
    </row>
    <row r="1289" spans="3:45">
      <c r="C1289" s="3"/>
      <c r="AG1289" s="20"/>
      <c r="AH1289" s="3"/>
      <c r="AK1289" s="20"/>
      <c r="AL1289" s="3"/>
      <c r="AS1289" s="6"/>
    </row>
    <row r="1290" spans="3:45">
      <c r="C1290" s="3"/>
      <c r="AG1290" s="20"/>
      <c r="AH1290" s="3"/>
      <c r="AK1290" s="20"/>
      <c r="AL1290" s="3"/>
      <c r="AS1290" s="6"/>
    </row>
    <row r="1291" spans="3:45">
      <c r="C1291" s="3"/>
      <c r="AG1291" s="20"/>
      <c r="AH1291" s="3"/>
      <c r="AK1291" s="20"/>
      <c r="AL1291" s="3"/>
      <c r="AS1291" s="6"/>
    </row>
    <row r="1292" spans="3:45">
      <c r="C1292" s="3"/>
      <c r="AG1292" s="20"/>
      <c r="AH1292" s="3"/>
      <c r="AK1292" s="20"/>
      <c r="AL1292" s="3"/>
      <c r="AS1292" s="6"/>
    </row>
    <row r="1293" spans="3:45">
      <c r="C1293" s="3"/>
      <c r="AG1293" s="20"/>
      <c r="AH1293" s="3"/>
      <c r="AK1293" s="20"/>
      <c r="AL1293" s="3"/>
      <c r="AS1293" s="6"/>
    </row>
    <row r="1294" spans="3:45">
      <c r="C1294" s="3"/>
      <c r="AG1294" s="20"/>
      <c r="AH1294" s="3"/>
      <c r="AK1294" s="20"/>
      <c r="AL1294" s="3"/>
      <c r="AS1294" s="6"/>
    </row>
    <row r="1295" spans="3:45">
      <c r="C1295" s="3"/>
      <c r="AG1295" s="20"/>
      <c r="AH1295" s="3"/>
      <c r="AK1295" s="20"/>
      <c r="AL1295" s="3"/>
      <c r="AS1295" s="6"/>
    </row>
    <row r="1296" spans="3:45">
      <c r="C1296" s="3"/>
      <c r="AG1296" s="20"/>
      <c r="AH1296" s="3"/>
      <c r="AK1296" s="20"/>
      <c r="AL1296" s="3"/>
      <c r="AS1296" s="6"/>
    </row>
    <row r="1297" spans="3:45">
      <c r="C1297" s="3"/>
      <c r="AG1297" s="20"/>
      <c r="AH1297" s="3"/>
      <c r="AK1297" s="20"/>
      <c r="AL1297" s="3"/>
      <c r="AS1297" s="6"/>
    </row>
    <row r="1298" spans="3:45">
      <c r="C1298" s="3"/>
      <c r="AG1298" s="20"/>
      <c r="AH1298" s="3"/>
      <c r="AK1298" s="20"/>
      <c r="AL1298" s="3"/>
      <c r="AS1298" s="6"/>
    </row>
    <row r="1299" spans="3:45">
      <c r="C1299" s="3"/>
      <c r="AG1299" s="20"/>
      <c r="AH1299" s="3"/>
      <c r="AK1299" s="20"/>
      <c r="AL1299" s="3"/>
      <c r="AS1299" s="6"/>
    </row>
    <row r="1300" spans="3:45">
      <c r="C1300" s="3"/>
      <c r="AG1300" s="20"/>
      <c r="AH1300" s="3"/>
      <c r="AK1300" s="20"/>
      <c r="AL1300" s="3"/>
      <c r="AS1300" s="6"/>
    </row>
    <row r="1301" spans="3:45">
      <c r="C1301" s="3"/>
      <c r="AG1301" s="20"/>
      <c r="AH1301" s="3"/>
      <c r="AK1301" s="20"/>
      <c r="AL1301" s="3"/>
      <c r="AS1301" s="6"/>
    </row>
    <row r="1302" spans="3:45">
      <c r="C1302" s="3"/>
      <c r="AG1302" s="20"/>
      <c r="AH1302" s="3"/>
      <c r="AK1302" s="20"/>
      <c r="AL1302" s="3"/>
      <c r="AS1302" s="6"/>
    </row>
    <row r="1303" spans="3:45">
      <c r="C1303" s="3"/>
      <c r="AG1303" s="20"/>
      <c r="AH1303" s="3"/>
      <c r="AK1303" s="20"/>
      <c r="AL1303" s="3"/>
      <c r="AS1303" s="6"/>
    </row>
    <row r="1304" spans="3:45">
      <c r="C1304" s="3"/>
      <c r="AG1304" s="20"/>
      <c r="AH1304" s="3"/>
      <c r="AK1304" s="20"/>
      <c r="AL1304" s="3"/>
      <c r="AS1304" s="6"/>
    </row>
    <row r="1305" spans="3:45">
      <c r="C1305" s="3"/>
      <c r="AG1305" s="20"/>
      <c r="AH1305" s="3"/>
      <c r="AK1305" s="20"/>
      <c r="AL1305" s="3"/>
      <c r="AS1305" s="6"/>
    </row>
    <row r="1306" spans="3:45">
      <c r="C1306" s="3"/>
      <c r="AG1306" s="20"/>
      <c r="AH1306" s="3"/>
      <c r="AK1306" s="20"/>
      <c r="AL1306" s="3"/>
      <c r="AS1306" s="6"/>
    </row>
    <row r="1307" spans="3:45">
      <c r="C1307" s="3"/>
      <c r="AG1307" s="20"/>
      <c r="AH1307" s="3"/>
      <c r="AK1307" s="20"/>
      <c r="AL1307" s="3"/>
      <c r="AS1307" s="6"/>
    </row>
    <row r="1308" spans="3:45">
      <c r="C1308" s="3"/>
      <c r="AG1308" s="20"/>
      <c r="AH1308" s="3"/>
      <c r="AK1308" s="20"/>
      <c r="AL1308" s="3"/>
      <c r="AS1308" s="6"/>
    </row>
    <row r="1309" spans="3:45">
      <c r="C1309" s="3"/>
      <c r="AG1309" s="20"/>
      <c r="AH1309" s="3"/>
      <c r="AK1309" s="20"/>
      <c r="AL1309" s="3"/>
      <c r="AS1309" s="6"/>
    </row>
    <row r="1310" spans="3:45">
      <c r="C1310" s="3"/>
      <c r="AG1310" s="20"/>
      <c r="AH1310" s="3"/>
      <c r="AK1310" s="20"/>
      <c r="AL1310" s="3"/>
      <c r="AS1310" s="6"/>
    </row>
    <row r="1311" spans="3:45">
      <c r="C1311" s="3"/>
      <c r="AG1311" s="20"/>
      <c r="AH1311" s="3"/>
      <c r="AK1311" s="20"/>
      <c r="AL1311" s="3"/>
      <c r="AS1311" s="6"/>
    </row>
    <row r="1312" spans="3:45">
      <c r="C1312" s="3"/>
      <c r="AG1312" s="20"/>
      <c r="AH1312" s="3"/>
      <c r="AK1312" s="20"/>
      <c r="AL1312" s="3"/>
      <c r="AS1312" s="6"/>
    </row>
    <row r="1313" spans="3:45">
      <c r="C1313" s="3"/>
      <c r="AG1313" s="20"/>
      <c r="AH1313" s="3"/>
      <c r="AK1313" s="20"/>
      <c r="AL1313" s="3"/>
      <c r="AS1313" s="6"/>
    </row>
    <row r="1314" spans="3:45">
      <c r="C1314" s="3"/>
      <c r="AG1314" s="20"/>
      <c r="AH1314" s="3"/>
      <c r="AK1314" s="20"/>
      <c r="AL1314" s="3"/>
      <c r="AS1314" s="6"/>
    </row>
    <row r="1315" spans="3:45">
      <c r="C1315" s="3"/>
      <c r="AG1315" s="20"/>
      <c r="AH1315" s="3"/>
      <c r="AK1315" s="20"/>
      <c r="AL1315" s="3"/>
      <c r="AS1315" s="6"/>
    </row>
    <row r="1316" spans="3:45">
      <c r="C1316" s="3"/>
      <c r="AG1316" s="20"/>
      <c r="AH1316" s="3"/>
      <c r="AK1316" s="20"/>
      <c r="AL1316" s="3"/>
      <c r="AS1316" s="6"/>
    </row>
    <row r="1317" spans="3:45">
      <c r="C1317" s="3"/>
      <c r="AG1317" s="20"/>
      <c r="AH1317" s="3"/>
      <c r="AK1317" s="20"/>
      <c r="AL1317" s="3"/>
      <c r="AS1317" s="6"/>
    </row>
    <row r="1318" spans="3:45">
      <c r="C1318" s="3"/>
      <c r="AG1318" s="20"/>
      <c r="AH1318" s="3"/>
      <c r="AK1318" s="20"/>
      <c r="AL1318" s="3"/>
      <c r="AS1318" s="6"/>
    </row>
    <row r="1319" spans="3:45">
      <c r="C1319" s="3"/>
      <c r="AG1319" s="20"/>
      <c r="AH1319" s="3"/>
      <c r="AK1319" s="20"/>
      <c r="AL1319" s="3"/>
      <c r="AS1319" s="6"/>
    </row>
    <row r="1320" spans="3:45">
      <c r="C1320" s="3"/>
      <c r="AG1320" s="20"/>
      <c r="AH1320" s="3"/>
      <c r="AK1320" s="20"/>
      <c r="AL1320" s="3"/>
      <c r="AS1320" s="6"/>
    </row>
    <row r="1321" spans="3:45">
      <c r="C1321" s="3"/>
      <c r="AG1321" s="20"/>
      <c r="AH1321" s="3"/>
      <c r="AK1321" s="20"/>
      <c r="AL1321" s="3"/>
      <c r="AS1321" s="6"/>
    </row>
    <row r="1322" spans="3:45">
      <c r="C1322" s="3"/>
      <c r="AG1322" s="20"/>
      <c r="AH1322" s="3"/>
      <c r="AK1322" s="20"/>
      <c r="AL1322" s="3"/>
      <c r="AS1322" s="6"/>
    </row>
    <row r="1323" spans="3:45">
      <c r="C1323" s="3"/>
      <c r="AG1323" s="20"/>
      <c r="AH1323" s="3"/>
      <c r="AK1323" s="20"/>
      <c r="AL1323" s="3"/>
      <c r="AS1323" s="6"/>
    </row>
    <row r="1324" spans="3:45">
      <c r="C1324" s="3"/>
      <c r="AG1324" s="20"/>
      <c r="AH1324" s="3"/>
      <c r="AK1324" s="20"/>
      <c r="AL1324" s="3"/>
      <c r="AS1324" s="6"/>
    </row>
    <row r="1325" spans="3:45">
      <c r="C1325" s="3"/>
      <c r="AG1325" s="20"/>
      <c r="AH1325" s="3"/>
      <c r="AK1325" s="20"/>
      <c r="AL1325" s="3"/>
      <c r="AS1325" s="6"/>
    </row>
    <row r="1326" spans="3:45">
      <c r="C1326" s="3"/>
      <c r="AG1326" s="20"/>
      <c r="AH1326" s="3"/>
      <c r="AK1326" s="20"/>
      <c r="AL1326" s="3"/>
      <c r="AS1326" s="6"/>
    </row>
    <row r="1327" spans="3:45">
      <c r="C1327" s="3"/>
      <c r="AG1327" s="20"/>
      <c r="AH1327" s="3"/>
      <c r="AK1327" s="20"/>
      <c r="AL1327" s="3"/>
      <c r="AS1327" s="6"/>
    </row>
    <row r="1328" spans="3:45">
      <c r="C1328" s="3"/>
      <c r="AG1328" s="20"/>
      <c r="AH1328" s="3"/>
      <c r="AK1328" s="20"/>
      <c r="AL1328" s="3"/>
      <c r="AS1328" s="6"/>
    </row>
    <row r="1329" spans="3:45">
      <c r="C1329" s="3"/>
      <c r="AG1329" s="20"/>
      <c r="AH1329" s="3"/>
      <c r="AK1329" s="20"/>
      <c r="AL1329" s="3"/>
      <c r="AS1329" s="6"/>
    </row>
    <row r="1330" spans="3:45">
      <c r="C1330" s="3"/>
      <c r="AG1330" s="20"/>
      <c r="AH1330" s="3"/>
      <c r="AK1330" s="20"/>
      <c r="AL1330" s="3"/>
      <c r="AS1330" s="6"/>
    </row>
    <row r="1331" spans="3:45">
      <c r="C1331" s="3"/>
      <c r="AG1331" s="20"/>
      <c r="AH1331" s="3"/>
      <c r="AK1331" s="20"/>
      <c r="AL1331" s="3"/>
      <c r="AS1331" s="6"/>
    </row>
    <row r="1332" spans="3:45">
      <c r="C1332" s="3"/>
      <c r="AG1332" s="20"/>
      <c r="AH1332" s="3"/>
      <c r="AK1332" s="20"/>
      <c r="AL1332" s="3"/>
      <c r="AS1332" s="6"/>
    </row>
  </sheetData>
  <pageMargins left="0.7" right="0.7" top="0.75" bottom="0.75" header="0.3" footer="0.3"/>
  <pageSetup orientation="portrait" r:id="rId1"/>
  <cellWatches>
    <cellWatch r="AG1235"/>
  </cellWatch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O4"/>
  <sheetViews>
    <sheetView zoomScale="125" zoomScaleNormal="125" workbookViewId="0">
      <selection activeCell="A3" sqref="A3"/>
    </sheetView>
  </sheetViews>
  <sheetFormatPr defaultRowHeight="15"/>
  <cols>
    <col min="1" max="1" width="19.5703125" customWidth="1"/>
    <col min="2" max="2" width="18.28515625" customWidth="1"/>
    <col min="3" max="3" width="11" customWidth="1"/>
    <col min="4" max="4" width="16.85546875" customWidth="1"/>
    <col min="5" max="5" width="23.42578125" customWidth="1"/>
    <col min="6" max="6" width="27.5703125" customWidth="1"/>
    <col min="7" max="7" width="11.7109375" customWidth="1"/>
    <col min="8" max="8" width="7.140625" customWidth="1"/>
    <col min="10" max="10" width="14" customWidth="1"/>
    <col min="11" max="11" width="19.7109375" customWidth="1"/>
    <col min="12" max="12" width="16.85546875" customWidth="1"/>
    <col min="13" max="14" width="27.85546875" bestFit="1" customWidth="1"/>
  </cols>
  <sheetData>
    <row r="1" spans="1:15">
      <c r="A1" s="21" t="s">
        <v>488</v>
      </c>
      <c r="B1" s="21"/>
      <c r="C1" s="21" t="s">
        <v>489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 t="s">
        <v>490</v>
      </c>
    </row>
    <row r="2" spans="1:15">
      <c r="A2" s="21" t="s">
        <v>491</v>
      </c>
      <c r="B2" s="21" t="s">
        <v>492</v>
      </c>
      <c r="C2" s="21" t="s">
        <v>493</v>
      </c>
      <c r="D2" s="21" t="s">
        <v>494</v>
      </c>
      <c r="E2" s="21" t="s">
        <v>495</v>
      </c>
      <c r="F2" s="21" t="s">
        <v>496</v>
      </c>
      <c r="G2" s="21" t="s">
        <v>76</v>
      </c>
      <c r="H2" s="21" t="s">
        <v>66</v>
      </c>
      <c r="I2" s="21" t="s">
        <v>497</v>
      </c>
      <c r="J2" s="21" t="s">
        <v>498</v>
      </c>
      <c r="K2" s="21" t="s">
        <v>499</v>
      </c>
      <c r="L2" s="21" t="s">
        <v>500</v>
      </c>
      <c r="M2" s="21" t="s">
        <v>501</v>
      </c>
      <c r="N2" s="21" t="s">
        <v>502</v>
      </c>
      <c r="O2" s="21" t="s">
        <v>503</v>
      </c>
    </row>
    <row r="3" spans="1:15" ht="16.5">
      <c r="A3" s="22"/>
      <c r="B3" s="22"/>
      <c r="C3" s="23"/>
      <c r="D3" s="46"/>
      <c r="F3" s="45"/>
      <c r="G3" s="34"/>
      <c r="H3" s="6"/>
      <c r="I3" s="6"/>
      <c r="J3" s="25"/>
      <c r="K3" s="24"/>
      <c r="L3" s="26"/>
      <c r="M3" s="44"/>
      <c r="N3" s="44"/>
      <c r="O3" s="6"/>
    </row>
    <row r="4" spans="1:15" ht="16.5">
      <c r="M4" s="34"/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F10"/>
  <sheetViews>
    <sheetView zoomScale="130" zoomScaleNormal="130" workbookViewId="0">
      <selection activeCell="C8" sqref="C8"/>
    </sheetView>
  </sheetViews>
  <sheetFormatPr defaultRowHeight="15"/>
  <cols>
    <col min="1" max="1" width="16.7109375" customWidth="1"/>
    <col min="2" max="2" width="76.5703125" customWidth="1"/>
    <col min="3" max="3" width="16" customWidth="1"/>
    <col min="4" max="4" width="14.85546875" customWidth="1"/>
    <col min="5" max="5" width="18.140625" customWidth="1"/>
    <col min="6" max="6" width="10.85546875" bestFit="1" customWidth="1"/>
  </cols>
  <sheetData>
    <row r="1" spans="1:6">
      <c r="A1" s="27" t="s">
        <v>504</v>
      </c>
      <c r="B1" s="28" t="s">
        <v>505</v>
      </c>
      <c r="C1" s="29"/>
      <c r="D1" s="6"/>
    </row>
    <row r="2" spans="1:6">
      <c r="A2" t="s">
        <v>510</v>
      </c>
    </row>
    <row r="3" spans="1:6">
      <c r="A3" s="6"/>
      <c r="D3" s="42"/>
    </row>
    <row r="4" spans="1:6">
      <c r="A4" t="s">
        <v>506</v>
      </c>
      <c r="B4" s="36" t="s">
        <v>515</v>
      </c>
      <c r="C4" s="38">
        <f>SUMIF('Return Data'!C:C,"State",'Return Data'!AM:AM)</f>
        <v>0</v>
      </c>
      <c r="D4" s="37"/>
      <c r="E4" s="37"/>
      <c r="F4" s="37"/>
    </row>
    <row r="5" spans="1:6">
      <c r="A5" t="s">
        <v>507</v>
      </c>
      <c r="B5" s="36" t="s">
        <v>511</v>
      </c>
      <c r="C5" s="30">
        <v>1000</v>
      </c>
      <c r="D5" s="6"/>
    </row>
    <row r="6" spans="1:6" ht="75">
      <c r="A6" t="s">
        <v>3</v>
      </c>
      <c r="B6" s="36" t="s">
        <v>519</v>
      </c>
      <c r="C6" s="43">
        <f>IF(SUMIF('Return Data'!C:C,"State",'Return Data'!AG:AG)&gt;1000000,C4,IF(C4&gt;=C5,C4-C5,0))</f>
        <v>0</v>
      </c>
      <c r="D6" s="42"/>
    </row>
    <row r="7" spans="1:6" ht="30.75" customHeight="1">
      <c r="A7" t="s">
        <v>4</v>
      </c>
      <c r="B7" s="36" t="s">
        <v>514</v>
      </c>
      <c r="C7" s="31">
        <f>SUMIF('Return Data'!C:C,"State",'Return Data'!AT:AT)</f>
        <v>0</v>
      </c>
      <c r="D7" s="6"/>
      <c r="E7" s="37"/>
    </row>
    <row r="8" spans="1:6" ht="15.75" thickBot="1">
      <c r="A8" t="s">
        <v>5</v>
      </c>
      <c r="B8" s="36" t="s">
        <v>509</v>
      </c>
      <c r="C8" s="32">
        <f>C6+C7</f>
        <v>0</v>
      </c>
      <c r="D8" s="42"/>
    </row>
    <row r="9" spans="1:6" ht="15.75" thickTop="1">
      <c r="A9" s="6"/>
      <c r="B9" s="6"/>
      <c r="C9" s="6"/>
      <c r="D9" s="6"/>
    </row>
    <row r="10" spans="1:6">
      <c r="C10" s="37"/>
    </row>
  </sheetData>
  <pageMargins left="0.7" right="0.7" top="0.75" bottom="0.75" header="0.3" footer="0.3"/>
  <pageSetup orientation="portrait" r:id="rId1"/>
  <cellWatches>
    <cellWatch r="C6"/>
  </cellWatch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G699"/>
  <sheetViews>
    <sheetView workbookViewId="0"/>
  </sheetViews>
  <sheetFormatPr defaultRowHeight="15"/>
  <cols>
    <col min="1" max="1" width="13.85546875" style="33" bestFit="1" customWidth="1"/>
    <col min="2" max="2" width="18.28515625" style="33" customWidth="1"/>
    <col min="3" max="3" width="9.140625" style="33"/>
  </cols>
  <sheetData>
    <row r="1" spans="1:7">
      <c r="A1" s="35" t="s">
        <v>520</v>
      </c>
      <c r="G1" s="33"/>
    </row>
    <row r="2" spans="1:7">
      <c r="A2" s="35"/>
      <c r="G2" s="33"/>
    </row>
    <row r="3" spans="1:7">
      <c r="A3" s="35"/>
      <c r="G3" s="33"/>
    </row>
    <row r="4" spans="1:7">
      <c r="A4" s="35"/>
      <c r="G4" s="33"/>
    </row>
    <row r="5" spans="1:7">
      <c r="A5" s="35"/>
      <c r="G5" s="33"/>
    </row>
    <row r="6" spans="1:7">
      <c r="A6" s="35"/>
      <c r="G6" s="33"/>
    </row>
    <row r="7" spans="1:7">
      <c r="A7" s="35"/>
      <c r="G7" s="33"/>
    </row>
    <row r="8" spans="1:7">
      <c r="A8" s="35"/>
      <c r="G8" s="33"/>
    </row>
    <row r="9" spans="1:7">
      <c r="A9" s="35"/>
      <c r="G9" s="33"/>
    </row>
    <row r="10" spans="1:7">
      <c r="A10" s="35"/>
      <c r="G10" s="33"/>
    </row>
    <row r="11" spans="1:7">
      <c r="A11" s="35"/>
      <c r="G11" s="33"/>
    </row>
    <row r="12" spans="1:7">
      <c r="A12" s="35"/>
      <c r="G12" s="33"/>
    </row>
    <row r="13" spans="1:7">
      <c r="A13" s="35"/>
      <c r="G13" s="33"/>
    </row>
    <row r="14" spans="1:7">
      <c r="A14" s="35"/>
      <c r="G14" s="33"/>
    </row>
    <row r="15" spans="1:7">
      <c r="A15" s="35"/>
      <c r="G15" s="33"/>
    </row>
    <row r="16" spans="1:7">
      <c r="A16" s="35"/>
      <c r="G16" s="33"/>
    </row>
    <row r="17" spans="1:7">
      <c r="A17" s="35"/>
      <c r="G17" s="33"/>
    </row>
    <row r="18" spans="1:7">
      <c r="A18" s="35"/>
      <c r="G18" s="33"/>
    </row>
    <row r="19" spans="1:7">
      <c r="A19" s="35"/>
      <c r="G19" s="33"/>
    </row>
    <row r="20" spans="1:7">
      <c r="A20" s="35"/>
      <c r="G20" s="33"/>
    </row>
    <row r="21" spans="1:7">
      <c r="A21" s="35"/>
      <c r="G21" s="33"/>
    </row>
    <row r="22" spans="1:7">
      <c r="A22" s="35"/>
      <c r="G22" s="33"/>
    </row>
    <row r="23" spans="1:7">
      <c r="A23" s="35"/>
      <c r="G23" s="33"/>
    </row>
    <row r="24" spans="1:7">
      <c r="A24" s="35"/>
      <c r="G24" s="33"/>
    </row>
    <row r="25" spans="1:7">
      <c r="A25" s="35"/>
      <c r="G25" s="33"/>
    </row>
    <row r="26" spans="1:7">
      <c r="A26" s="35"/>
      <c r="G26" s="33"/>
    </row>
    <row r="27" spans="1:7">
      <c r="A27" s="35"/>
      <c r="G27" s="33"/>
    </row>
    <row r="28" spans="1:7">
      <c r="A28" s="35"/>
      <c r="G28" s="33"/>
    </row>
    <row r="29" spans="1:7">
      <c r="A29" s="35"/>
      <c r="G29" s="33"/>
    </row>
    <row r="30" spans="1:7">
      <c r="A30" s="35"/>
      <c r="G30" s="33"/>
    </row>
    <row r="31" spans="1:7">
      <c r="A31" s="35"/>
      <c r="G31" s="33"/>
    </row>
    <row r="32" spans="1:7">
      <c r="A32" s="35"/>
      <c r="G32" s="33"/>
    </row>
    <row r="33" spans="1:7">
      <c r="A33" s="35"/>
      <c r="G33" s="33"/>
    </row>
    <row r="34" spans="1:7">
      <c r="A34" s="35"/>
      <c r="G34" s="33"/>
    </row>
    <row r="35" spans="1:7">
      <c r="A35" s="35"/>
      <c r="G35" s="33"/>
    </row>
    <row r="36" spans="1:7">
      <c r="A36" s="35"/>
      <c r="G36" s="33"/>
    </row>
    <row r="37" spans="1:7">
      <c r="A37" s="35"/>
      <c r="G37" s="33"/>
    </row>
    <row r="38" spans="1:7">
      <c r="A38" s="35"/>
      <c r="G38" s="33"/>
    </row>
    <row r="39" spans="1:7">
      <c r="A39" s="35"/>
      <c r="G39" s="33"/>
    </row>
    <row r="40" spans="1:7">
      <c r="A40" s="35"/>
      <c r="G40" s="33"/>
    </row>
    <row r="41" spans="1:7">
      <c r="A41" s="35"/>
      <c r="G41" s="33"/>
    </row>
    <row r="42" spans="1:7">
      <c r="A42" s="35"/>
      <c r="G42" s="33"/>
    </row>
    <row r="43" spans="1:7">
      <c r="A43" s="35"/>
      <c r="G43" s="33"/>
    </row>
    <row r="44" spans="1:7">
      <c r="A44" s="35"/>
      <c r="G44" s="33"/>
    </row>
    <row r="45" spans="1:7">
      <c r="A45" s="35"/>
      <c r="G45" s="33"/>
    </row>
    <row r="46" spans="1:7">
      <c r="A46" s="35"/>
      <c r="G46" s="33"/>
    </row>
    <row r="47" spans="1:7">
      <c r="A47" s="35"/>
      <c r="G47" s="33"/>
    </row>
    <row r="48" spans="1:7">
      <c r="A48" s="35"/>
      <c r="G48" s="33"/>
    </row>
    <row r="49" spans="1:7">
      <c r="A49" s="35"/>
      <c r="G49" s="33"/>
    </row>
    <row r="50" spans="1:7">
      <c r="A50" s="35"/>
      <c r="G50" s="33"/>
    </row>
    <row r="51" spans="1:7">
      <c r="A51" s="35"/>
      <c r="G51" s="33"/>
    </row>
    <row r="52" spans="1:7">
      <c r="A52" s="35"/>
      <c r="G52" s="33"/>
    </row>
    <row r="53" spans="1:7">
      <c r="A53" s="35"/>
      <c r="G53" s="33"/>
    </row>
    <row r="54" spans="1:7">
      <c r="A54" s="35"/>
      <c r="G54" s="33"/>
    </row>
    <row r="55" spans="1:7">
      <c r="A55" s="35"/>
      <c r="G55" s="33"/>
    </row>
    <row r="56" spans="1:7">
      <c r="A56" s="35"/>
      <c r="G56" s="33"/>
    </row>
    <row r="57" spans="1:7">
      <c r="A57" s="35"/>
      <c r="G57" s="33"/>
    </row>
    <row r="58" spans="1:7">
      <c r="A58" s="35"/>
      <c r="G58" s="33"/>
    </row>
    <row r="59" spans="1:7">
      <c r="A59" s="35"/>
      <c r="G59" s="33"/>
    </row>
    <row r="60" spans="1:7">
      <c r="A60" s="35"/>
      <c r="G60" s="33"/>
    </row>
    <row r="61" spans="1:7">
      <c r="A61" s="35"/>
      <c r="G61" s="33"/>
    </row>
    <row r="62" spans="1:7">
      <c r="A62" s="35"/>
      <c r="G62" s="33"/>
    </row>
    <row r="63" spans="1:7">
      <c r="A63" s="35"/>
      <c r="G63" s="33"/>
    </row>
    <row r="64" spans="1:7">
      <c r="A64" s="35"/>
      <c r="G64" s="33"/>
    </row>
    <row r="65" spans="1:7">
      <c r="A65" s="35"/>
      <c r="G65" s="33"/>
    </row>
    <row r="66" spans="1:7">
      <c r="A66" s="35"/>
      <c r="G66" s="33"/>
    </row>
    <row r="67" spans="1:7">
      <c r="A67" s="35"/>
      <c r="G67" s="33"/>
    </row>
    <row r="68" spans="1:7">
      <c r="A68" s="35"/>
      <c r="G68" s="33"/>
    </row>
    <row r="69" spans="1:7">
      <c r="A69" s="35"/>
      <c r="G69" s="33"/>
    </row>
    <row r="70" spans="1:7">
      <c r="A70" s="35"/>
      <c r="G70" s="33"/>
    </row>
    <row r="71" spans="1:7">
      <c r="A71" s="35"/>
      <c r="G71" s="33"/>
    </row>
    <row r="72" spans="1:7">
      <c r="A72" s="35"/>
      <c r="G72" s="33"/>
    </row>
    <row r="73" spans="1:7">
      <c r="A73" s="35"/>
      <c r="G73" s="33"/>
    </row>
    <row r="74" spans="1:7">
      <c r="A74" s="35"/>
      <c r="G74" s="33"/>
    </row>
    <row r="75" spans="1:7">
      <c r="A75" s="35"/>
      <c r="G75" s="33"/>
    </row>
    <row r="76" spans="1:7">
      <c r="A76" s="35"/>
      <c r="G76" s="33"/>
    </row>
    <row r="77" spans="1:7">
      <c r="A77" s="35"/>
      <c r="G77" s="33"/>
    </row>
    <row r="78" spans="1:7">
      <c r="A78" s="35"/>
      <c r="G78" s="33"/>
    </row>
    <row r="79" spans="1:7">
      <c r="A79" s="35"/>
      <c r="G79" s="33"/>
    </row>
    <row r="80" spans="1:7">
      <c r="A80" s="35"/>
      <c r="G80" s="33"/>
    </row>
    <row r="81" spans="1:7">
      <c r="A81" s="35"/>
      <c r="G81" s="33"/>
    </row>
    <row r="82" spans="1:7">
      <c r="A82" s="35"/>
      <c r="G82" s="33"/>
    </row>
    <row r="83" spans="1:7">
      <c r="A83" s="35"/>
      <c r="G83" s="33"/>
    </row>
    <row r="84" spans="1:7">
      <c r="A84" s="35"/>
      <c r="G84" s="33"/>
    </row>
    <row r="85" spans="1:7">
      <c r="A85" s="35"/>
      <c r="G85" s="33"/>
    </row>
    <row r="86" spans="1:7">
      <c r="A86" s="35"/>
      <c r="G86" s="33"/>
    </row>
    <row r="87" spans="1:7">
      <c r="A87" s="35"/>
      <c r="G87" s="33"/>
    </row>
    <row r="88" spans="1:7">
      <c r="A88" s="35"/>
      <c r="G88" s="33"/>
    </row>
    <row r="89" spans="1:7">
      <c r="A89" s="35"/>
      <c r="G89" s="33"/>
    </row>
    <row r="90" spans="1:7">
      <c r="A90" s="35"/>
      <c r="G90" s="33"/>
    </row>
    <row r="91" spans="1:7">
      <c r="A91" s="35"/>
      <c r="G91" s="33"/>
    </row>
    <row r="92" spans="1:7">
      <c r="A92" s="35"/>
      <c r="G92" s="33"/>
    </row>
    <row r="93" spans="1:7">
      <c r="A93" s="35"/>
      <c r="G93" s="33"/>
    </row>
    <row r="94" spans="1:7">
      <c r="A94" s="35"/>
      <c r="G94" s="33"/>
    </row>
    <row r="95" spans="1:7">
      <c r="A95" s="35"/>
      <c r="G95" s="33"/>
    </row>
    <row r="96" spans="1:7">
      <c r="A96" s="35"/>
      <c r="G96" s="33"/>
    </row>
    <row r="97" spans="1:7">
      <c r="A97" s="35"/>
      <c r="G97" s="33"/>
    </row>
    <row r="98" spans="1:7">
      <c r="A98" s="35"/>
      <c r="G98" s="33"/>
    </row>
    <row r="99" spans="1:7">
      <c r="A99" s="35"/>
      <c r="G99" s="33"/>
    </row>
    <row r="100" spans="1:7">
      <c r="A100" s="35"/>
      <c r="G100" s="33"/>
    </row>
    <row r="101" spans="1:7">
      <c r="A101" s="35"/>
      <c r="G101" s="33"/>
    </row>
    <row r="102" spans="1:7">
      <c r="A102" s="35"/>
      <c r="G102" s="33"/>
    </row>
    <row r="103" spans="1:7">
      <c r="A103" s="35"/>
      <c r="G103" s="33"/>
    </row>
    <row r="104" spans="1:7">
      <c r="A104" s="35"/>
      <c r="G104" s="33"/>
    </row>
    <row r="105" spans="1:7">
      <c r="A105" s="35"/>
      <c r="G105" s="33"/>
    </row>
    <row r="106" spans="1:7">
      <c r="A106" s="35"/>
      <c r="G106" s="33"/>
    </row>
    <row r="107" spans="1:7">
      <c r="A107" s="35"/>
      <c r="G107" s="33"/>
    </row>
    <row r="108" spans="1:7">
      <c r="A108" s="35"/>
      <c r="G108" s="33"/>
    </row>
    <row r="109" spans="1:7">
      <c r="A109" s="35"/>
      <c r="G109" s="33"/>
    </row>
    <row r="110" spans="1:7">
      <c r="A110" s="35"/>
      <c r="G110" s="33"/>
    </row>
    <row r="111" spans="1:7">
      <c r="A111" s="35"/>
      <c r="G111" s="33"/>
    </row>
    <row r="112" spans="1:7">
      <c r="A112" s="35"/>
      <c r="G112" s="33"/>
    </row>
    <row r="113" spans="1:7">
      <c r="A113" s="35"/>
      <c r="G113" s="33"/>
    </row>
    <row r="114" spans="1:7">
      <c r="A114" s="35"/>
      <c r="G114" s="33"/>
    </row>
    <row r="115" spans="1:7">
      <c r="A115" s="35"/>
      <c r="G115" s="33"/>
    </row>
    <row r="116" spans="1:7">
      <c r="A116" s="35"/>
      <c r="G116" s="33"/>
    </row>
    <row r="117" spans="1:7">
      <c r="A117" s="35"/>
      <c r="G117" s="33"/>
    </row>
    <row r="118" spans="1:7">
      <c r="A118" s="35"/>
      <c r="G118" s="33"/>
    </row>
    <row r="119" spans="1:7">
      <c r="A119" s="35"/>
      <c r="G119" s="33"/>
    </row>
    <row r="120" spans="1:7">
      <c r="A120" s="35"/>
      <c r="G120" s="33"/>
    </row>
    <row r="121" spans="1:7">
      <c r="A121" s="35"/>
      <c r="G121" s="33"/>
    </row>
    <row r="122" spans="1:7">
      <c r="A122" s="35"/>
      <c r="G122" s="33"/>
    </row>
    <row r="123" spans="1:7">
      <c r="A123" s="35"/>
      <c r="G123" s="33"/>
    </row>
    <row r="124" spans="1:7">
      <c r="A124" s="35"/>
      <c r="G124" s="33"/>
    </row>
    <row r="125" spans="1:7">
      <c r="A125" s="35"/>
      <c r="G125" s="33"/>
    </row>
    <row r="126" spans="1:7">
      <c r="A126" s="35"/>
      <c r="G126" s="33"/>
    </row>
    <row r="127" spans="1:7">
      <c r="A127" s="35"/>
      <c r="G127" s="33"/>
    </row>
    <row r="128" spans="1:7">
      <c r="A128" s="35"/>
      <c r="G128" s="33"/>
    </row>
    <row r="129" spans="1:7">
      <c r="A129" s="35"/>
      <c r="G129" s="33"/>
    </row>
    <row r="130" spans="1:7">
      <c r="A130" s="35"/>
      <c r="G130" s="33"/>
    </row>
    <row r="131" spans="1:7">
      <c r="A131" s="35"/>
      <c r="G131" s="33"/>
    </row>
    <row r="132" spans="1:7">
      <c r="A132" s="35"/>
      <c r="G132" s="33"/>
    </row>
    <row r="133" spans="1:7">
      <c r="A133" s="35"/>
      <c r="G133" s="33"/>
    </row>
    <row r="134" spans="1:7">
      <c r="A134" s="35"/>
      <c r="G134" s="33"/>
    </row>
    <row r="135" spans="1:7">
      <c r="A135" s="35"/>
      <c r="G135" s="33"/>
    </row>
    <row r="136" spans="1:7">
      <c r="A136" s="35"/>
      <c r="G136" s="33"/>
    </row>
    <row r="137" spans="1:7">
      <c r="A137" s="35"/>
      <c r="G137" s="33"/>
    </row>
    <row r="138" spans="1:7">
      <c r="A138" s="35"/>
      <c r="G138" s="33"/>
    </row>
    <row r="139" spans="1:7">
      <c r="A139" s="35"/>
      <c r="G139" s="33"/>
    </row>
    <row r="140" spans="1:7">
      <c r="A140" s="35"/>
      <c r="G140" s="33"/>
    </row>
    <row r="141" spans="1:7">
      <c r="A141" s="35"/>
      <c r="G141" s="33"/>
    </row>
    <row r="142" spans="1:7">
      <c r="A142" s="35"/>
      <c r="G142" s="33"/>
    </row>
    <row r="143" spans="1:7">
      <c r="A143" s="35"/>
      <c r="G143" s="33"/>
    </row>
    <row r="144" spans="1:7">
      <c r="A144" s="35"/>
      <c r="G144" s="33"/>
    </row>
    <row r="145" spans="1:7">
      <c r="A145" s="35"/>
      <c r="G145" s="33"/>
    </row>
    <row r="146" spans="1:7">
      <c r="A146" s="35"/>
      <c r="G146" s="33"/>
    </row>
    <row r="147" spans="1:7">
      <c r="A147" s="35"/>
      <c r="G147" s="33"/>
    </row>
    <row r="148" spans="1:7">
      <c r="A148" s="35"/>
      <c r="G148" s="33"/>
    </row>
    <row r="149" spans="1:7">
      <c r="A149" s="35"/>
      <c r="G149" s="33"/>
    </row>
    <row r="150" spans="1:7">
      <c r="A150" s="35"/>
      <c r="G150" s="33"/>
    </row>
    <row r="151" spans="1:7">
      <c r="A151" s="35"/>
      <c r="G151" s="33"/>
    </row>
    <row r="152" spans="1:7">
      <c r="A152" s="35"/>
      <c r="G152" s="33"/>
    </row>
    <row r="153" spans="1:7">
      <c r="A153" s="35"/>
      <c r="G153" s="33"/>
    </row>
    <row r="154" spans="1:7">
      <c r="A154" s="35"/>
      <c r="G154" s="33"/>
    </row>
    <row r="155" spans="1:7">
      <c r="A155" s="35"/>
      <c r="G155" s="33"/>
    </row>
    <row r="156" spans="1:7">
      <c r="A156" s="35"/>
      <c r="G156" s="33"/>
    </row>
    <row r="157" spans="1:7">
      <c r="A157" s="35"/>
      <c r="G157" s="33"/>
    </row>
    <row r="158" spans="1:7">
      <c r="A158" s="35"/>
      <c r="G158" s="33"/>
    </row>
    <row r="159" spans="1:7">
      <c r="A159" s="35"/>
      <c r="G159" s="33"/>
    </row>
    <row r="160" spans="1:7">
      <c r="A160" s="35"/>
      <c r="G160" s="33"/>
    </row>
    <row r="161" spans="1:7">
      <c r="A161" s="35"/>
      <c r="G161" s="33"/>
    </row>
    <row r="162" spans="1:7">
      <c r="A162" s="35"/>
      <c r="G162" s="33"/>
    </row>
    <row r="163" spans="1:7">
      <c r="A163" s="35"/>
      <c r="G163" s="33"/>
    </row>
    <row r="164" spans="1:7">
      <c r="A164" s="35"/>
      <c r="G164" s="33"/>
    </row>
    <row r="165" spans="1:7">
      <c r="A165" s="35"/>
      <c r="G165" s="33"/>
    </row>
    <row r="166" spans="1:7">
      <c r="A166" s="35"/>
      <c r="G166" s="33"/>
    </row>
    <row r="167" spans="1:7">
      <c r="A167" s="35"/>
      <c r="G167" s="33"/>
    </row>
    <row r="168" spans="1:7">
      <c r="A168" s="35"/>
      <c r="G168" s="33"/>
    </row>
    <row r="169" spans="1:7">
      <c r="A169" s="35"/>
      <c r="G169" s="33"/>
    </row>
    <row r="170" spans="1:7">
      <c r="A170" s="35"/>
      <c r="G170" s="33"/>
    </row>
    <row r="171" spans="1:7">
      <c r="A171" s="35"/>
      <c r="G171" s="33"/>
    </row>
    <row r="172" spans="1:7">
      <c r="A172" s="35"/>
      <c r="G172" s="33"/>
    </row>
    <row r="173" spans="1:7">
      <c r="A173" s="35"/>
      <c r="G173" s="33"/>
    </row>
    <row r="174" spans="1:7">
      <c r="A174" s="35"/>
      <c r="G174" s="33"/>
    </row>
    <row r="175" spans="1:7">
      <c r="A175" s="35"/>
      <c r="G175" s="33"/>
    </row>
    <row r="176" spans="1:7">
      <c r="A176" s="35"/>
      <c r="G176" s="33"/>
    </row>
    <row r="177" spans="1:7">
      <c r="A177" s="35"/>
      <c r="G177" s="33"/>
    </row>
    <row r="178" spans="1:7">
      <c r="A178" s="35"/>
      <c r="G178" s="33"/>
    </row>
    <row r="179" spans="1:7">
      <c r="A179" s="35"/>
      <c r="G179" s="33"/>
    </row>
    <row r="180" spans="1:7">
      <c r="A180" s="35"/>
      <c r="G180" s="33"/>
    </row>
    <row r="181" spans="1:7">
      <c r="A181" s="35"/>
      <c r="G181" s="33"/>
    </row>
    <row r="182" spans="1:7">
      <c r="A182" s="35"/>
      <c r="G182" s="33"/>
    </row>
    <row r="183" spans="1:7">
      <c r="A183" s="35"/>
      <c r="G183" s="33"/>
    </row>
    <row r="184" spans="1:7">
      <c r="A184" s="35"/>
      <c r="G184" s="33"/>
    </row>
    <row r="185" spans="1:7">
      <c r="A185" s="35"/>
      <c r="G185" s="33"/>
    </row>
    <row r="186" spans="1:7">
      <c r="A186" s="35"/>
      <c r="G186" s="33"/>
    </row>
    <row r="187" spans="1:7">
      <c r="A187" s="35"/>
      <c r="G187" s="33"/>
    </row>
    <row r="188" spans="1:7">
      <c r="A188" s="35"/>
      <c r="G188" s="33"/>
    </row>
    <row r="189" spans="1:7">
      <c r="A189" s="35"/>
      <c r="G189" s="33"/>
    </row>
    <row r="190" spans="1:7">
      <c r="A190" s="35"/>
      <c r="G190" s="33"/>
    </row>
    <row r="191" spans="1:7">
      <c r="A191" s="35"/>
      <c r="G191" s="33"/>
    </row>
    <row r="192" spans="1:7">
      <c r="A192" s="35"/>
      <c r="G192" s="33"/>
    </row>
    <row r="193" spans="1:7">
      <c r="A193" s="35"/>
      <c r="G193" s="33"/>
    </row>
    <row r="194" spans="1:7">
      <c r="A194" s="35"/>
      <c r="G194" s="33"/>
    </row>
    <row r="195" spans="1:7">
      <c r="A195" s="35"/>
      <c r="G195" s="33"/>
    </row>
    <row r="196" spans="1:7">
      <c r="A196" s="35"/>
      <c r="G196" s="33"/>
    </row>
    <row r="197" spans="1:7">
      <c r="A197" s="35"/>
      <c r="G197" s="33"/>
    </row>
    <row r="198" spans="1:7">
      <c r="A198" s="35"/>
      <c r="G198" s="33"/>
    </row>
    <row r="199" spans="1:7">
      <c r="A199" s="35"/>
      <c r="G199" s="33"/>
    </row>
    <row r="200" spans="1:7">
      <c r="A200" s="35"/>
      <c r="G200" s="33"/>
    </row>
    <row r="201" spans="1:7">
      <c r="A201" s="35"/>
      <c r="G201" s="33"/>
    </row>
    <row r="202" spans="1:7">
      <c r="A202" s="35"/>
      <c r="G202" s="33"/>
    </row>
    <row r="203" spans="1:7">
      <c r="A203" s="35"/>
      <c r="G203" s="33"/>
    </row>
    <row r="204" spans="1:7">
      <c r="A204" s="35"/>
      <c r="G204" s="33"/>
    </row>
    <row r="205" spans="1:7">
      <c r="A205" s="35"/>
      <c r="G205" s="33"/>
    </row>
    <row r="206" spans="1:7">
      <c r="A206" s="35"/>
      <c r="G206" s="33"/>
    </row>
    <row r="207" spans="1:7">
      <c r="A207" s="35"/>
      <c r="G207" s="33"/>
    </row>
    <row r="208" spans="1:7">
      <c r="A208" s="35"/>
      <c r="G208" s="33"/>
    </row>
    <row r="209" spans="1:7">
      <c r="A209" s="35"/>
      <c r="G209" s="33"/>
    </row>
    <row r="210" spans="1:7">
      <c r="A210" s="35"/>
      <c r="G210" s="33"/>
    </row>
    <row r="211" spans="1:7">
      <c r="A211" s="35"/>
      <c r="G211" s="33"/>
    </row>
    <row r="212" spans="1:7">
      <c r="A212" s="35"/>
      <c r="G212" s="33"/>
    </row>
    <row r="213" spans="1:7">
      <c r="A213" s="35"/>
      <c r="G213" s="33"/>
    </row>
    <row r="214" spans="1:7">
      <c r="A214" s="35"/>
      <c r="G214" s="33"/>
    </row>
    <row r="215" spans="1:7">
      <c r="A215" s="35"/>
      <c r="G215" s="33"/>
    </row>
    <row r="216" spans="1:7">
      <c r="A216" s="35"/>
      <c r="G216" s="33"/>
    </row>
    <row r="217" spans="1:7">
      <c r="A217" s="35"/>
      <c r="G217" s="33"/>
    </row>
    <row r="218" spans="1:7">
      <c r="A218" s="35"/>
      <c r="G218" s="33"/>
    </row>
    <row r="219" spans="1:7">
      <c r="A219" s="35"/>
      <c r="G219" s="33"/>
    </row>
    <row r="220" spans="1:7">
      <c r="A220" s="35"/>
      <c r="G220" s="33"/>
    </row>
    <row r="221" spans="1:7">
      <c r="A221" s="35"/>
      <c r="G221" s="33"/>
    </row>
    <row r="222" spans="1:7">
      <c r="A222" s="35"/>
      <c r="G222" s="33"/>
    </row>
    <row r="223" spans="1:7">
      <c r="A223" s="35"/>
      <c r="G223" s="33"/>
    </row>
    <row r="224" spans="1:7">
      <c r="A224" s="35"/>
      <c r="G224" s="33"/>
    </row>
    <row r="225" spans="1:7">
      <c r="A225" s="35"/>
      <c r="G225" s="33"/>
    </row>
    <row r="226" spans="1:7">
      <c r="A226" s="35"/>
      <c r="G226" s="33"/>
    </row>
    <row r="227" spans="1:7">
      <c r="A227" s="35"/>
      <c r="G227" s="33"/>
    </row>
    <row r="228" spans="1:7">
      <c r="A228" s="35"/>
      <c r="G228" s="33"/>
    </row>
    <row r="229" spans="1:7">
      <c r="A229" s="35"/>
      <c r="G229" s="33"/>
    </row>
    <row r="230" spans="1:7">
      <c r="A230" s="35"/>
      <c r="G230" s="33"/>
    </row>
    <row r="231" spans="1:7">
      <c r="A231" s="35"/>
      <c r="G231" s="33"/>
    </row>
    <row r="232" spans="1:7">
      <c r="A232" s="35"/>
      <c r="G232" s="33"/>
    </row>
    <row r="233" spans="1:7">
      <c r="A233" s="35"/>
      <c r="G233" s="33"/>
    </row>
    <row r="234" spans="1:7">
      <c r="A234" s="35"/>
      <c r="G234" s="33"/>
    </row>
    <row r="235" spans="1:7">
      <c r="A235" s="35"/>
      <c r="G235" s="33"/>
    </row>
    <row r="236" spans="1:7">
      <c r="A236" s="35"/>
      <c r="G236" s="33"/>
    </row>
    <row r="237" spans="1:7">
      <c r="A237" s="35"/>
      <c r="G237" s="33"/>
    </row>
    <row r="238" spans="1:7">
      <c r="A238" s="35"/>
      <c r="G238" s="33"/>
    </row>
    <row r="239" spans="1:7">
      <c r="A239" s="35"/>
      <c r="G239" s="33"/>
    </row>
    <row r="240" spans="1:7">
      <c r="A240" s="35"/>
      <c r="G240" s="33"/>
    </row>
    <row r="241" spans="1:7">
      <c r="A241" s="35"/>
      <c r="G241" s="33"/>
    </row>
    <row r="242" spans="1:7">
      <c r="A242" s="35"/>
      <c r="G242" s="33"/>
    </row>
    <row r="243" spans="1:7">
      <c r="A243" s="35"/>
      <c r="G243" s="33"/>
    </row>
    <row r="244" spans="1:7">
      <c r="A244" s="35"/>
      <c r="G244" s="33"/>
    </row>
    <row r="245" spans="1:7">
      <c r="A245" s="35"/>
      <c r="G245" s="33"/>
    </row>
    <row r="246" spans="1:7">
      <c r="A246" s="35"/>
      <c r="G246" s="33"/>
    </row>
    <row r="247" spans="1:7">
      <c r="A247" s="35"/>
      <c r="G247" s="33"/>
    </row>
    <row r="248" spans="1:7">
      <c r="A248" s="35"/>
      <c r="G248" s="33"/>
    </row>
    <row r="249" spans="1:7">
      <c r="A249" s="35"/>
      <c r="G249" s="33"/>
    </row>
    <row r="250" spans="1:7">
      <c r="A250" s="35"/>
      <c r="G250" s="33"/>
    </row>
    <row r="251" spans="1:7">
      <c r="A251" s="35"/>
      <c r="G251" s="33"/>
    </row>
    <row r="252" spans="1:7">
      <c r="A252" s="35"/>
      <c r="G252" s="33"/>
    </row>
    <row r="253" spans="1:7">
      <c r="A253" s="35"/>
      <c r="G253" s="33"/>
    </row>
    <row r="254" spans="1:7">
      <c r="A254" s="35"/>
      <c r="G254" s="33"/>
    </row>
    <row r="255" spans="1:7">
      <c r="A255" s="35"/>
      <c r="G255" s="33"/>
    </row>
    <row r="256" spans="1:7">
      <c r="A256" s="35"/>
      <c r="G256" s="33"/>
    </row>
    <row r="257" spans="1:7">
      <c r="A257" s="35"/>
      <c r="G257" s="33"/>
    </row>
    <row r="258" spans="1:7">
      <c r="A258" s="35"/>
      <c r="G258" s="33"/>
    </row>
    <row r="259" spans="1:7">
      <c r="A259" s="35"/>
      <c r="G259" s="33"/>
    </row>
    <row r="260" spans="1:7">
      <c r="A260" s="35"/>
      <c r="G260" s="33"/>
    </row>
    <row r="261" spans="1:7">
      <c r="A261" s="35"/>
      <c r="G261" s="33"/>
    </row>
    <row r="262" spans="1:7">
      <c r="A262" s="35"/>
      <c r="G262" s="33"/>
    </row>
    <row r="263" spans="1:7">
      <c r="A263" s="35"/>
      <c r="G263" s="33"/>
    </row>
    <row r="264" spans="1:7">
      <c r="A264" s="35"/>
      <c r="G264" s="33"/>
    </row>
    <row r="265" spans="1:7">
      <c r="A265" s="35"/>
      <c r="G265" s="33"/>
    </row>
    <row r="266" spans="1:7">
      <c r="A266" s="35"/>
      <c r="G266" s="33"/>
    </row>
    <row r="267" spans="1:7">
      <c r="A267" s="35"/>
      <c r="G267" s="33"/>
    </row>
    <row r="268" spans="1:7">
      <c r="A268" s="35"/>
      <c r="G268" s="33"/>
    </row>
    <row r="269" spans="1:7">
      <c r="A269" s="35"/>
      <c r="G269" s="33"/>
    </row>
    <row r="270" spans="1:7">
      <c r="A270" s="35"/>
      <c r="G270" s="33"/>
    </row>
    <row r="271" spans="1:7">
      <c r="A271" s="35"/>
      <c r="G271" s="33"/>
    </row>
    <row r="272" spans="1:7">
      <c r="A272" s="35"/>
      <c r="G272" s="33"/>
    </row>
    <row r="273" spans="1:7">
      <c r="A273" s="35"/>
      <c r="G273" s="33"/>
    </row>
    <row r="274" spans="1:7">
      <c r="A274" s="35"/>
      <c r="G274" s="33"/>
    </row>
    <row r="275" spans="1:7">
      <c r="A275" s="35"/>
      <c r="G275" s="33"/>
    </row>
    <row r="276" spans="1:7">
      <c r="A276" s="35"/>
      <c r="G276" s="33"/>
    </row>
    <row r="277" spans="1:7">
      <c r="A277" s="35"/>
      <c r="G277" s="33"/>
    </row>
    <row r="278" spans="1:7">
      <c r="A278" s="35"/>
      <c r="G278" s="33"/>
    </row>
    <row r="279" spans="1:7">
      <c r="A279" s="35"/>
      <c r="G279" s="33"/>
    </row>
    <row r="280" spans="1:7">
      <c r="A280" s="35"/>
      <c r="G280" s="33"/>
    </row>
    <row r="281" spans="1:7">
      <c r="A281" s="35"/>
      <c r="G281" s="33"/>
    </row>
    <row r="282" spans="1:7">
      <c r="A282" s="35"/>
      <c r="G282" s="33"/>
    </row>
    <row r="283" spans="1:7">
      <c r="A283" s="35"/>
      <c r="G283" s="33"/>
    </row>
    <row r="284" spans="1:7">
      <c r="A284" s="35"/>
      <c r="G284" s="33"/>
    </row>
    <row r="285" spans="1:7">
      <c r="A285" s="35"/>
      <c r="G285" s="33"/>
    </row>
    <row r="286" spans="1:7">
      <c r="A286" s="35"/>
      <c r="G286" s="33"/>
    </row>
    <row r="287" spans="1:7">
      <c r="A287" s="35"/>
      <c r="G287" s="33"/>
    </row>
    <row r="288" spans="1:7">
      <c r="A288" s="35"/>
      <c r="G288" s="33"/>
    </row>
    <row r="289" spans="1:7">
      <c r="A289" s="35"/>
      <c r="G289" s="33"/>
    </row>
    <row r="290" spans="1:7">
      <c r="A290" s="35"/>
      <c r="G290" s="33"/>
    </row>
    <row r="291" spans="1:7">
      <c r="A291" s="35"/>
      <c r="G291" s="33"/>
    </row>
    <row r="292" spans="1:7">
      <c r="A292" s="35"/>
      <c r="G292" s="33"/>
    </row>
    <row r="293" spans="1:7">
      <c r="A293" s="35"/>
      <c r="G293" s="33"/>
    </row>
    <row r="294" spans="1:7">
      <c r="A294" s="35"/>
      <c r="G294" s="33"/>
    </row>
    <row r="295" spans="1:7">
      <c r="A295" s="35"/>
      <c r="G295" s="33"/>
    </row>
    <row r="296" spans="1:7">
      <c r="A296" s="35"/>
      <c r="G296" s="33"/>
    </row>
    <row r="297" spans="1:7">
      <c r="A297" s="35"/>
      <c r="G297" s="33"/>
    </row>
    <row r="298" spans="1:7">
      <c r="A298" s="35"/>
      <c r="G298" s="33"/>
    </row>
    <row r="299" spans="1:7">
      <c r="A299" s="35"/>
      <c r="G299" s="33"/>
    </row>
    <row r="300" spans="1:7">
      <c r="A300" s="35"/>
      <c r="G300" s="33"/>
    </row>
    <row r="301" spans="1:7">
      <c r="A301" s="35"/>
      <c r="G301" s="33"/>
    </row>
    <row r="302" spans="1:7">
      <c r="A302" s="35"/>
      <c r="G302" s="33"/>
    </row>
    <row r="303" spans="1:7">
      <c r="A303" s="35"/>
      <c r="G303" s="33"/>
    </row>
    <row r="304" spans="1:7">
      <c r="A304" s="35"/>
      <c r="G304" s="33"/>
    </row>
    <row r="305" spans="1:7">
      <c r="A305" s="35"/>
      <c r="G305" s="33"/>
    </row>
    <row r="306" spans="1:7">
      <c r="A306" s="35"/>
      <c r="G306" s="33"/>
    </row>
    <row r="307" spans="1:7">
      <c r="A307" s="35"/>
      <c r="G307" s="33"/>
    </row>
    <row r="308" spans="1:7">
      <c r="A308" s="35"/>
      <c r="G308" s="33"/>
    </row>
    <row r="309" spans="1:7">
      <c r="A309" s="35"/>
      <c r="G309" s="33"/>
    </row>
    <row r="310" spans="1:7">
      <c r="A310" s="35"/>
      <c r="G310" s="33"/>
    </row>
    <row r="311" spans="1:7">
      <c r="A311" s="35"/>
      <c r="G311" s="33"/>
    </row>
    <row r="312" spans="1:7">
      <c r="A312" s="35"/>
      <c r="G312" s="33"/>
    </row>
    <row r="313" spans="1:7">
      <c r="A313" s="35"/>
      <c r="G313" s="33"/>
    </row>
    <row r="314" spans="1:7">
      <c r="A314" s="35"/>
      <c r="G314" s="33"/>
    </row>
    <row r="315" spans="1:7">
      <c r="A315" s="35"/>
      <c r="G315" s="33"/>
    </row>
    <row r="316" spans="1:7">
      <c r="A316" s="35"/>
      <c r="G316" s="33"/>
    </row>
    <row r="317" spans="1:7">
      <c r="A317" s="35"/>
      <c r="G317" s="33"/>
    </row>
    <row r="318" spans="1:7">
      <c r="A318" s="35"/>
      <c r="G318" s="33"/>
    </row>
    <row r="319" spans="1:7">
      <c r="A319" s="35"/>
      <c r="G319" s="33"/>
    </row>
    <row r="320" spans="1:7">
      <c r="A320" s="35"/>
      <c r="G320" s="33"/>
    </row>
    <row r="321" spans="1:7">
      <c r="A321" s="35"/>
      <c r="G321" s="33"/>
    </row>
    <row r="322" spans="1:7">
      <c r="A322" s="35"/>
      <c r="G322" s="33"/>
    </row>
    <row r="323" spans="1:7">
      <c r="A323" s="35"/>
      <c r="G323" s="33"/>
    </row>
    <row r="324" spans="1:7">
      <c r="A324" s="35"/>
      <c r="G324" s="33"/>
    </row>
    <row r="325" spans="1:7">
      <c r="A325" s="35"/>
      <c r="G325" s="33"/>
    </row>
    <row r="326" spans="1:7">
      <c r="A326" s="35"/>
      <c r="G326" s="33"/>
    </row>
    <row r="327" spans="1:7">
      <c r="A327" s="35"/>
      <c r="G327" s="33"/>
    </row>
    <row r="328" spans="1:7">
      <c r="A328" s="35"/>
      <c r="G328" s="33"/>
    </row>
    <row r="329" spans="1:7">
      <c r="A329" s="35"/>
      <c r="G329" s="33"/>
    </row>
    <row r="330" spans="1:7">
      <c r="A330" s="35"/>
      <c r="G330" s="33"/>
    </row>
    <row r="331" spans="1:7">
      <c r="A331" s="35"/>
      <c r="G331" s="33"/>
    </row>
    <row r="332" spans="1:7">
      <c r="A332" s="35"/>
      <c r="G332" s="33"/>
    </row>
    <row r="333" spans="1:7">
      <c r="A333" s="35"/>
      <c r="G333" s="33"/>
    </row>
    <row r="334" spans="1:7">
      <c r="A334" s="35"/>
      <c r="G334" s="33"/>
    </row>
    <row r="335" spans="1:7">
      <c r="A335" s="35"/>
      <c r="G335" s="33"/>
    </row>
    <row r="336" spans="1:7">
      <c r="A336" s="35"/>
      <c r="G336" s="33"/>
    </row>
    <row r="337" spans="1:7">
      <c r="A337" s="35"/>
      <c r="G337" s="33"/>
    </row>
    <row r="338" spans="1:7">
      <c r="A338" s="35"/>
      <c r="G338" s="33"/>
    </row>
    <row r="339" spans="1:7">
      <c r="A339" s="35"/>
      <c r="G339" s="33"/>
    </row>
    <row r="340" spans="1:7">
      <c r="A340" s="35"/>
      <c r="G340" s="33"/>
    </row>
    <row r="341" spans="1:7">
      <c r="A341" s="35"/>
      <c r="G341" s="33"/>
    </row>
    <row r="342" spans="1:7">
      <c r="A342" s="35"/>
      <c r="G342" s="33"/>
    </row>
    <row r="343" spans="1:7">
      <c r="A343" s="35"/>
      <c r="G343" s="33"/>
    </row>
    <row r="344" spans="1:7">
      <c r="A344" s="35"/>
      <c r="G344" s="33"/>
    </row>
    <row r="345" spans="1:7">
      <c r="A345" s="35"/>
      <c r="G345" s="33"/>
    </row>
    <row r="346" spans="1:7">
      <c r="A346" s="35"/>
      <c r="G346" s="33"/>
    </row>
    <row r="347" spans="1:7">
      <c r="A347" s="35"/>
      <c r="G347" s="33"/>
    </row>
    <row r="348" spans="1:7">
      <c r="A348" s="35"/>
      <c r="G348" s="33"/>
    </row>
    <row r="349" spans="1:7">
      <c r="A349" s="35"/>
      <c r="G349" s="33"/>
    </row>
    <row r="350" spans="1:7">
      <c r="A350" s="35"/>
      <c r="G350" s="33"/>
    </row>
    <row r="351" spans="1:7">
      <c r="A351" s="35"/>
      <c r="G351" s="33"/>
    </row>
    <row r="352" spans="1:7">
      <c r="A352" s="35"/>
      <c r="G352" s="33"/>
    </row>
    <row r="353" spans="1:7">
      <c r="A353" s="35"/>
      <c r="G353" s="33"/>
    </row>
    <row r="354" spans="1:7">
      <c r="A354" s="35"/>
      <c r="G354" s="33"/>
    </row>
    <row r="355" spans="1:7">
      <c r="A355" s="35"/>
      <c r="G355" s="33"/>
    </row>
    <row r="356" spans="1:7">
      <c r="A356" s="35"/>
      <c r="G356" s="33"/>
    </row>
    <row r="357" spans="1:7">
      <c r="A357" s="35"/>
      <c r="G357" s="33"/>
    </row>
    <row r="358" spans="1:7">
      <c r="A358" s="35"/>
      <c r="G358" s="33"/>
    </row>
    <row r="359" spans="1:7">
      <c r="A359" s="35"/>
      <c r="G359" s="33"/>
    </row>
    <row r="360" spans="1:7">
      <c r="A360" s="35"/>
      <c r="G360" s="33"/>
    </row>
    <row r="361" spans="1:7">
      <c r="A361" s="35"/>
      <c r="G361" s="33"/>
    </row>
    <row r="362" spans="1:7">
      <c r="A362" s="35"/>
      <c r="G362" s="33"/>
    </row>
    <row r="363" spans="1:7">
      <c r="A363" s="35"/>
      <c r="G363" s="33"/>
    </row>
    <row r="364" spans="1:7">
      <c r="A364" s="35"/>
      <c r="G364" s="33"/>
    </row>
    <row r="365" spans="1:7">
      <c r="A365" s="35"/>
      <c r="G365" s="33"/>
    </row>
    <row r="366" spans="1:7">
      <c r="A366" s="35"/>
      <c r="G366" s="33"/>
    </row>
    <row r="367" spans="1:7">
      <c r="A367" s="35"/>
      <c r="G367" s="33"/>
    </row>
    <row r="368" spans="1:7">
      <c r="A368" s="35"/>
      <c r="G368" s="33"/>
    </row>
    <row r="369" spans="1:7">
      <c r="A369" s="35"/>
      <c r="G369" s="33"/>
    </row>
    <row r="370" spans="1:7">
      <c r="A370" s="35"/>
      <c r="G370" s="33"/>
    </row>
    <row r="371" spans="1:7">
      <c r="A371" s="35"/>
      <c r="G371" s="33"/>
    </row>
    <row r="372" spans="1:7">
      <c r="A372" s="35"/>
      <c r="G372" s="33"/>
    </row>
    <row r="373" spans="1:7">
      <c r="A373" s="35"/>
      <c r="G373" s="33"/>
    </row>
    <row r="374" spans="1:7">
      <c r="A374" s="35"/>
      <c r="G374" s="33"/>
    </row>
    <row r="375" spans="1:7">
      <c r="A375" s="35"/>
      <c r="G375" s="33"/>
    </row>
    <row r="376" spans="1:7">
      <c r="A376" s="35"/>
      <c r="G376" s="33"/>
    </row>
    <row r="377" spans="1:7">
      <c r="A377" s="35"/>
      <c r="G377" s="33"/>
    </row>
    <row r="378" spans="1:7">
      <c r="A378" s="35"/>
      <c r="G378" s="33"/>
    </row>
    <row r="379" spans="1:7">
      <c r="A379" s="35"/>
      <c r="G379" s="33"/>
    </row>
    <row r="380" spans="1:7">
      <c r="A380" s="35"/>
      <c r="G380" s="33"/>
    </row>
    <row r="381" spans="1:7">
      <c r="A381" s="35"/>
      <c r="G381" s="33"/>
    </row>
    <row r="382" spans="1:7">
      <c r="A382" s="35"/>
      <c r="G382" s="33"/>
    </row>
    <row r="383" spans="1:7">
      <c r="A383" s="35"/>
      <c r="G383" s="33"/>
    </row>
    <row r="384" spans="1:7">
      <c r="A384" s="35"/>
      <c r="G384" s="33"/>
    </row>
    <row r="385" spans="1:7">
      <c r="A385" s="35"/>
      <c r="G385" s="33"/>
    </row>
    <row r="386" spans="1:7">
      <c r="A386" s="35"/>
      <c r="G386" s="33"/>
    </row>
    <row r="387" spans="1:7">
      <c r="A387" s="35"/>
      <c r="G387" s="33"/>
    </row>
    <row r="388" spans="1:7">
      <c r="A388" s="35"/>
      <c r="G388" s="33"/>
    </row>
    <row r="389" spans="1:7">
      <c r="A389" s="35"/>
      <c r="G389" s="33"/>
    </row>
    <row r="390" spans="1:7">
      <c r="A390" s="35"/>
      <c r="G390" s="33"/>
    </row>
    <row r="391" spans="1:7">
      <c r="A391" s="35"/>
      <c r="G391" s="33"/>
    </row>
    <row r="392" spans="1:7">
      <c r="A392" s="35"/>
      <c r="G392" s="33"/>
    </row>
    <row r="393" spans="1:7">
      <c r="A393" s="35"/>
      <c r="G393" s="33"/>
    </row>
    <row r="394" spans="1:7">
      <c r="A394" s="35"/>
      <c r="G394" s="33"/>
    </row>
    <row r="395" spans="1:7">
      <c r="A395" s="35"/>
      <c r="G395" s="33"/>
    </row>
    <row r="396" spans="1:7">
      <c r="A396" s="35"/>
      <c r="G396" s="33"/>
    </row>
    <row r="397" spans="1:7">
      <c r="A397" s="35"/>
      <c r="G397" s="33"/>
    </row>
    <row r="398" spans="1:7">
      <c r="A398" s="35"/>
      <c r="G398" s="33"/>
    </row>
    <row r="399" spans="1:7">
      <c r="A399" s="35"/>
      <c r="G399" s="33"/>
    </row>
    <row r="400" spans="1:7">
      <c r="A400" s="35"/>
      <c r="G400" s="33"/>
    </row>
    <row r="401" spans="1:7">
      <c r="A401" s="35"/>
      <c r="G401" s="33"/>
    </row>
    <row r="402" spans="1:7">
      <c r="A402" s="35"/>
      <c r="G402" s="33"/>
    </row>
    <row r="403" spans="1:7">
      <c r="A403" s="35"/>
      <c r="G403" s="33"/>
    </row>
    <row r="404" spans="1:7">
      <c r="A404" s="35"/>
      <c r="G404" s="33"/>
    </row>
    <row r="405" spans="1:7">
      <c r="A405" s="35"/>
      <c r="G405" s="33"/>
    </row>
    <row r="406" spans="1:7">
      <c r="A406" s="35"/>
      <c r="G406" s="33"/>
    </row>
    <row r="407" spans="1:7">
      <c r="A407" s="35"/>
      <c r="G407" s="33"/>
    </row>
    <row r="408" spans="1:7">
      <c r="A408" s="35"/>
      <c r="G408" s="33"/>
    </row>
    <row r="409" spans="1:7">
      <c r="A409" s="35"/>
      <c r="G409" s="33"/>
    </row>
    <row r="410" spans="1:7">
      <c r="A410" s="35"/>
      <c r="G410" s="33"/>
    </row>
    <row r="411" spans="1:7">
      <c r="A411" s="35"/>
      <c r="G411" s="33"/>
    </row>
    <row r="412" spans="1:7">
      <c r="A412" s="35"/>
      <c r="G412" s="33"/>
    </row>
    <row r="413" spans="1:7">
      <c r="A413" s="35"/>
      <c r="G413" s="33"/>
    </row>
    <row r="414" spans="1:7">
      <c r="A414" s="35"/>
      <c r="G414" s="33"/>
    </row>
    <row r="415" spans="1:7">
      <c r="A415" s="35"/>
      <c r="G415" s="33"/>
    </row>
    <row r="416" spans="1:7">
      <c r="A416" s="35"/>
      <c r="G416" s="33"/>
    </row>
    <row r="417" spans="1:7">
      <c r="A417" s="35"/>
      <c r="G417" s="33"/>
    </row>
    <row r="418" spans="1:7">
      <c r="A418" s="35"/>
      <c r="G418" s="33"/>
    </row>
    <row r="419" spans="1:7">
      <c r="A419" s="35"/>
      <c r="G419" s="33"/>
    </row>
    <row r="420" spans="1:7">
      <c r="A420" s="35"/>
      <c r="G420" s="33"/>
    </row>
    <row r="421" spans="1:7">
      <c r="A421" s="35"/>
      <c r="G421" s="33"/>
    </row>
    <row r="422" spans="1:7">
      <c r="A422" s="35"/>
      <c r="G422" s="33"/>
    </row>
    <row r="423" spans="1:7">
      <c r="A423" s="35"/>
      <c r="G423" s="33"/>
    </row>
    <row r="424" spans="1:7">
      <c r="A424" s="35"/>
      <c r="G424" s="33"/>
    </row>
    <row r="425" spans="1:7">
      <c r="A425" s="35"/>
      <c r="G425" s="33"/>
    </row>
    <row r="426" spans="1:7">
      <c r="A426" s="35"/>
      <c r="G426" s="33"/>
    </row>
    <row r="427" spans="1:7">
      <c r="A427" s="35"/>
      <c r="G427" s="33"/>
    </row>
    <row r="428" spans="1:7">
      <c r="A428" s="35"/>
      <c r="G428" s="33"/>
    </row>
    <row r="429" spans="1:7">
      <c r="A429" s="35"/>
      <c r="G429" s="33"/>
    </row>
    <row r="430" spans="1:7">
      <c r="A430" s="35"/>
      <c r="G430" s="33"/>
    </row>
    <row r="431" spans="1:7">
      <c r="A431" s="35"/>
      <c r="G431" s="33"/>
    </row>
    <row r="432" spans="1:7">
      <c r="A432" s="35"/>
      <c r="G432" s="33"/>
    </row>
    <row r="433" spans="7:7">
      <c r="G433" s="33"/>
    </row>
    <row r="434" spans="7:7">
      <c r="G434" s="33"/>
    </row>
    <row r="435" spans="7:7">
      <c r="G435" s="33"/>
    </row>
    <row r="436" spans="7:7">
      <c r="G436" s="33"/>
    </row>
    <row r="437" spans="7:7">
      <c r="G437" s="33"/>
    </row>
    <row r="438" spans="7:7">
      <c r="G438" s="33"/>
    </row>
    <row r="439" spans="7:7">
      <c r="G439" s="33"/>
    </row>
    <row r="440" spans="7:7">
      <c r="G440" s="33"/>
    </row>
    <row r="441" spans="7:7">
      <c r="G441" s="33"/>
    </row>
    <row r="442" spans="7:7">
      <c r="G442" s="33"/>
    </row>
    <row r="443" spans="7:7">
      <c r="G443" s="33"/>
    </row>
    <row r="444" spans="7:7">
      <c r="G444" s="33"/>
    </row>
    <row r="445" spans="7:7">
      <c r="G445" s="33"/>
    </row>
    <row r="446" spans="7:7">
      <c r="G446" s="33"/>
    </row>
    <row r="447" spans="7:7">
      <c r="G447" s="33"/>
    </row>
    <row r="448" spans="7:7">
      <c r="G448" s="33"/>
    </row>
    <row r="449" spans="7:7">
      <c r="G449" s="33"/>
    </row>
    <row r="450" spans="7:7">
      <c r="G450" s="33"/>
    </row>
    <row r="451" spans="7:7">
      <c r="G451" s="33"/>
    </row>
    <row r="452" spans="7:7">
      <c r="G452" s="33"/>
    </row>
    <row r="453" spans="7:7">
      <c r="G453" s="33"/>
    </row>
    <row r="454" spans="7:7">
      <c r="G454" s="33"/>
    </row>
    <row r="455" spans="7:7">
      <c r="G455" s="33"/>
    </row>
    <row r="456" spans="7:7">
      <c r="G456" s="33"/>
    </row>
    <row r="457" spans="7:7">
      <c r="G457" s="33"/>
    </row>
    <row r="458" spans="7:7">
      <c r="G458" s="33"/>
    </row>
    <row r="459" spans="7:7">
      <c r="G459" s="33"/>
    </row>
    <row r="460" spans="7:7">
      <c r="G460" s="33"/>
    </row>
    <row r="461" spans="7:7">
      <c r="G461" s="33"/>
    </row>
    <row r="462" spans="7:7">
      <c r="G462" s="33"/>
    </row>
    <row r="463" spans="7:7">
      <c r="G463" s="33"/>
    </row>
    <row r="464" spans="7:7">
      <c r="G464" s="33"/>
    </row>
    <row r="465" spans="7:7">
      <c r="G465" s="33"/>
    </row>
    <row r="466" spans="7:7">
      <c r="G466" s="33"/>
    </row>
    <row r="467" spans="7:7">
      <c r="G467" s="33"/>
    </row>
    <row r="468" spans="7:7">
      <c r="G468" s="33"/>
    </row>
    <row r="469" spans="7:7">
      <c r="G469" s="33"/>
    </row>
    <row r="470" spans="7:7">
      <c r="G470" s="33"/>
    </row>
    <row r="471" spans="7:7">
      <c r="G471" s="33"/>
    </row>
    <row r="472" spans="7:7">
      <c r="G472" s="33"/>
    </row>
    <row r="473" spans="7:7">
      <c r="G473" s="33"/>
    </row>
    <row r="474" spans="7:7">
      <c r="G474" s="33"/>
    </row>
    <row r="475" spans="7:7">
      <c r="G475" s="33"/>
    </row>
    <row r="476" spans="7:7">
      <c r="G476" s="33"/>
    </row>
    <row r="477" spans="7:7">
      <c r="G477" s="33"/>
    </row>
    <row r="478" spans="7:7">
      <c r="G478" s="33"/>
    </row>
    <row r="479" spans="7:7">
      <c r="G479" s="33"/>
    </row>
    <row r="480" spans="7:7">
      <c r="G480" s="33"/>
    </row>
    <row r="481" spans="7:7">
      <c r="G481" s="33"/>
    </row>
    <row r="482" spans="7:7">
      <c r="G482" s="33"/>
    </row>
    <row r="483" spans="7:7">
      <c r="G483" s="33"/>
    </row>
    <row r="484" spans="7:7">
      <c r="G484" s="33"/>
    </row>
    <row r="485" spans="7:7">
      <c r="G485" s="33"/>
    </row>
    <row r="486" spans="7:7">
      <c r="G486" s="33"/>
    </row>
    <row r="487" spans="7:7">
      <c r="G487" s="33"/>
    </row>
    <row r="488" spans="7:7">
      <c r="G488" s="33"/>
    </row>
    <row r="489" spans="7:7">
      <c r="G489" s="33"/>
    </row>
    <row r="490" spans="7:7">
      <c r="G490" s="33"/>
    </row>
    <row r="491" spans="7:7">
      <c r="G491" s="33"/>
    </row>
    <row r="492" spans="7:7">
      <c r="G492" s="33"/>
    </row>
    <row r="493" spans="7:7">
      <c r="G493" s="33"/>
    </row>
    <row r="494" spans="7:7">
      <c r="G494" s="33"/>
    </row>
    <row r="495" spans="7:7">
      <c r="G495" s="33"/>
    </row>
    <row r="496" spans="7:7">
      <c r="G496" s="33"/>
    </row>
    <row r="497" spans="7:7">
      <c r="G497" s="33"/>
    </row>
    <row r="498" spans="7:7">
      <c r="G498" s="33"/>
    </row>
    <row r="499" spans="7:7">
      <c r="G499" s="33"/>
    </row>
    <row r="500" spans="7:7">
      <c r="G500" s="33"/>
    </row>
    <row r="501" spans="7:7">
      <c r="G501" s="33"/>
    </row>
    <row r="502" spans="7:7">
      <c r="G502" s="33"/>
    </row>
    <row r="503" spans="7:7">
      <c r="G503" s="33"/>
    </row>
    <row r="504" spans="7:7">
      <c r="G504" s="33"/>
    </row>
    <row r="505" spans="7:7">
      <c r="G505" s="33"/>
    </row>
    <row r="506" spans="7:7">
      <c r="G506" s="33"/>
    </row>
    <row r="507" spans="7:7">
      <c r="G507" s="33"/>
    </row>
    <row r="508" spans="7:7">
      <c r="G508" s="33"/>
    </row>
    <row r="509" spans="7:7">
      <c r="G509" s="33"/>
    </row>
    <row r="510" spans="7:7">
      <c r="G510" s="33"/>
    </row>
    <row r="511" spans="7:7">
      <c r="G511" s="33"/>
    </row>
    <row r="512" spans="7:7">
      <c r="G512" s="33"/>
    </row>
    <row r="513" spans="7:7">
      <c r="G513" s="33"/>
    </row>
    <row r="514" spans="7:7">
      <c r="G514" s="33"/>
    </row>
    <row r="515" spans="7:7">
      <c r="G515" s="33"/>
    </row>
    <row r="516" spans="7:7">
      <c r="G516" s="33"/>
    </row>
    <row r="517" spans="7:7">
      <c r="G517" s="33"/>
    </row>
    <row r="518" spans="7:7">
      <c r="G518" s="33"/>
    </row>
    <row r="519" spans="7:7">
      <c r="G519" s="33"/>
    </row>
    <row r="520" spans="7:7">
      <c r="G520" s="33"/>
    </row>
    <row r="521" spans="7:7">
      <c r="G521" s="33"/>
    </row>
    <row r="522" spans="7:7">
      <c r="G522" s="33"/>
    </row>
    <row r="523" spans="7:7">
      <c r="G523" s="33"/>
    </row>
    <row r="524" spans="7:7">
      <c r="G524" s="33"/>
    </row>
    <row r="525" spans="7:7">
      <c r="G525" s="33"/>
    </row>
    <row r="526" spans="7:7">
      <c r="G526" s="33"/>
    </row>
    <row r="527" spans="7:7">
      <c r="G527" s="33"/>
    </row>
    <row r="528" spans="7:7">
      <c r="G528" s="33"/>
    </row>
    <row r="529" spans="7:7">
      <c r="G529" s="33"/>
    </row>
    <row r="530" spans="7:7">
      <c r="G530" s="33"/>
    </row>
    <row r="531" spans="7:7">
      <c r="G531" s="33"/>
    </row>
    <row r="532" spans="7:7">
      <c r="G532" s="33"/>
    </row>
    <row r="533" spans="7:7">
      <c r="G533" s="33"/>
    </row>
    <row r="534" spans="7:7">
      <c r="G534" s="33"/>
    </row>
    <row r="535" spans="7:7">
      <c r="G535" s="33"/>
    </row>
    <row r="536" spans="7:7">
      <c r="G536" s="33"/>
    </row>
    <row r="537" spans="7:7">
      <c r="G537" s="33"/>
    </row>
    <row r="538" spans="7:7">
      <c r="G538" s="33"/>
    </row>
    <row r="539" spans="7:7">
      <c r="G539" s="33"/>
    </row>
    <row r="540" spans="7:7">
      <c r="G540" s="33"/>
    </row>
    <row r="541" spans="7:7">
      <c r="G541" s="33"/>
    </row>
    <row r="542" spans="7:7">
      <c r="G542" s="33"/>
    </row>
    <row r="543" spans="7:7">
      <c r="G543" s="33"/>
    </row>
    <row r="544" spans="7:7">
      <c r="G544" s="33"/>
    </row>
    <row r="545" spans="7:7">
      <c r="G545" s="33"/>
    </row>
    <row r="546" spans="7:7">
      <c r="G546" s="33"/>
    </row>
    <row r="547" spans="7:7">
      <c r="G547" s="33"/>
    </row>
    <row r="548" spans="7:7">
      <c r="G548" s="33"/>
    </row>
    <row r="549" spans="7:7">
      <c r="G549" s="33"/>
    </row>
    <row r="550" spans="7:7">
      <c r="G550" s="33"/>
    </row>
    <row r="551" spans="7:7">
      <c r="G551" s="33"/>
    </row>
    <row r="552" spans="7:7">
      <c r="G552" s="33"/>
    </row>
    <row r="553" spans="7:7">
      <c r="G553" s="33"/>
    </row>
    <row r="554" spans="7:7">
      <c r="G554" s="33"/>
    </row>
    <row r="555" spans="7:7">
      <c r="G555" s="33"/>
    </row>
    <row r="556" spans="7:7">
      <c r="G556" s="33"/>
    </row>
    <row r="557" spans="7:7">
      <c r="G557" s="33"/>
    </row>
    <row r="558" spans="7:7">
      <c r="G558" s="33"/>
    </row>
    <row r="559" spans="7:7">
      <c r="G559" s="33"/>
    </row>
    <row r="560" spans="7:7">
      <c r="G560" s="33"/>
    </row>
    <row r="561" spans="7:7">
      <c r="G561" s="33"/>
    </row>
    <row r="562" spans="7:7">
      <c r="G562" s="33"/>
    </row>
    <row r="563" spans="7:7">
      <c r="G563" s="33"/>
    </row>
    <row r="564" spans="7:7">
      <c r="G564" s="33"/>
    </row>
    <row r="565" spans="7:7">
      <c r="G565" s="33"/>
    </row>
    <row r="566" spans="7:7">
      <c r="G566" s="33"/>
    </row>
    <row r="567" spans="7:7">
      <c r="G567" s="33"/>
    </row>
    <row r="568" spans="7:7">
      <c r="G568" s="33"/>
    </row>
    <row r="569" spans="7:7">
      <c r="G569" s="33"/>
    </row>
    <row r="570" spans="7:7">
      <c r="G570" s="33"/>
    </row>
    <row r="571" spans="7:7">
      <c r="G571" s="33"/>
    </row>
    <row r="572" spans="7:7">
      <c r="G572" s="33"/>
    </row>
    <row r="573" spans="7:7">
      <c r="G573" s="33"/>
    </row>
    <row r="574" spans="7:7">
      <c r="G574" s="33"/>
    </row>
    <row r="575" spans="7:7">
      <c r="G575" s="33"/>
    </row>
    <row r="576" spans="7:7">
      <c r="G576" s="33"/>
    </row>
    <row r="577" spans="7:7">
      <c r="G577" s="33"/>
    </row>
    <row r="578" spans="7:7">
      <c r="G578" s="33"/>
    </row>
    <row r="579" spans="7:7">
      <c r="G579" s="33"/>
    </row>
    <row r="580" spans="7:7">
      <c r="G580" s="33"/>
    </row>
    <row r="581" spans="7:7">
      <c r="G581" s="33"/>
    </row>
    <row r="582" spans="7:7">
      <c r="G582" s="33"/>
    </row>
    <row r="583" spans="7:7">
      <c r="G583" s="33"/>
    </row>
    <row r="584" spans="7:7">
      <c r="G584" s="33"/>
    </row>
    <row r="585" spans="7:7">
      <c r="G585" s="33"/>
    </row>
    <row r="586" spans="7:7">
      <c r="G586" s="33"/>
    </row>
    <row r="587" spans="7:7">
      <c r="G587" s="33"/>
    </row>
    <row r="588" spans="7:7">
      <c r="G588" s="33"/>
    </row>
    <row r="589" spans="7:7">
      <c r="G589" s="33"/>
    </row>
    <row r="590" spans="7:7">
      <c r="G590" s="33"/>
    </row>
    <row r="591" spans="7:7">
      <c r="G591" s="33"/>
    </row>
    <row r="592" spans="7:7">
      <c r="G592" s="33"/>
    </row>
    <row r="593" spans="7:7">
      <c r="G593" s="33"/>
    </row>
    <row r="594" spans="7:7">
      <c r="G594" s="33"/>
    </row>
    <row r="595" spans="7:7">
      <c r="G595" s="33"/>
    </row>
    <row r="596" spans="7:7">
      <c r="G596" s="33"/>
    </row>
    <row r="597" spans="7:7">
      <c r="G597" s="33"/>
    </row>
    <row r="598" spans="7:7">
      <c r="G598" s="33"/>
    </row>
    <row r="599" spans="7:7">
      <c r="G599" s="33"/>
    </row>
    <row r="600" spans="7:7">
      <c r="G600" s="33"/>
    </row>
    <row r="601" spans="7:7">
      <c r="G601" s="33"/>
    </row>
    <row r="602" spans="7:7">
      <c r="G602" s="33"/>
    </row>
    <row r="603" spans="7:7">
      <c r="G603" s="33"/>
    </row>
    <row r="604" spans="7:7">
      <c r="G604" s="33"/>
    </row>
    <row r="605" spans="7:7">
      <c r="G605" s="33"/>
    </row>
    <row r="606" spans="7:7">
      <c r="G606" s="33"/>
    </row>
    <row r="607" spans="7:7">
      <c r="G607" s="33"/>
    </row>
    <row r="608" spans="7:7">
      <c r="G608" s="33"/>
    </row>
    <row r="609" spans="7:7">
      <c r="G609" s="33"/>
    </row>
    <row r="610" spans="7:7">
      <c r="G610" s="33"/>
    </row>
    <row r="611" spans="7:7">
      <c r="G611" s="33"/>
    </row>
    <row r="612" spans="7:7">
      <c r="G612" s="33"/>
    </row>
    <row r="613" spans="7:7">
      <c r="G613" s="33"/>
    </row>
    <row r="614" spans="7:7">
      <c r="G614" s="33"/>
    </row>
    <row r="615" spans="7:7">
      <c r="G615" s="33"/>
    </row>
    <row r="616" spans="7:7">
      <c r="G616" s="33"/>
    </row>
    <row r="617" spans="7:7">
      <c r="G617" s="33"/>
    </row>
    <row r="618" spans="7:7">
      <c r="G618" s="33"/>
    </row>
    <row r="619" spans="7:7">
      <c r="G619" s="33"/>
    </row>
    <row r="620" spans="7:7">
      <c r="G620" s="33"/>
    </row>
    <row r="621" spans="7:7">
      <c r="G621" s="33"/>
    </row>
    <row r="622" spans="7:7">
      <c r="G622" s="33"/>
    </row>
    <row r="623" spans="7:7">
      <c r="G623" s="33"/>
    </row>
    <row r="624" spans="7:7">
      <c r="G624" s="33"/>
    </row>
    <row r="625" spans="7:7">
      <c r="G625" s="33"/>
    </row>
    <row r="626" spans="7:7">
      <c r="G626" s="33"/>
    </row>
    <row r="627" spans="7:7">
      <c r="G627" s="33"/>
    </row>
    <row r="628" spans="7:7">
      <c r="G628" s="33"/>
    </row>
    <row r="629" spans="7:7">
      <c r="G629" s="33"/>
    </row>
    <row r="630" spans="7:7">
      <c r="G630" s="33"/>
    </row>
    <row r="631" spans="7:7">
      <c r="G631" s="33"/>
    </row>
    <row r="632" spans="7:7">
      <c r="G632" s="33"/>
    </row>
    <row r="633" spans="7:7">
      <c r="G633" s="33"/>
    </row>
    <row r="634" spans="7:7">
      <c r="G634" s="33"/>
    </row>
    <row r="635" spans="7:7">
      <c r="G635" s="33"/>
    </row>
    <row r="636" spans="7:7">
      <c r="G636" s="33"/>
    </row>
    <row r="637" spans="7:7">
      <c r="G637" s="33"/>
    </row>
    <row r="638" spans="7:7">
      <c r="G638" s="33"/>
    </row>
    <row r="639" spans="7:7">
      <c r="G639" s="33"/>
    </row>
    <row r="640" spans="7:7">
      <c r="G640" s="33"/>
    </row>
    <row r="641" spans="7:7">
      <c r="G641" s="33"/>
    </row>
    <row r="642" spans="7:7">
      <c r="G642" s="33"/>
    </row>
    <row r="643" spans="7:7">
      <c r="G643" s="33"/>
    </row>
    <row r="644" spans="7:7">
      <c r="G644" s="33"/>
    </row>
    <row r="645" spans="7:7">
      <c r="G645" s="33"/>
    </row>
    <row r="646" spans="7:7">
      <c r="G646" s="33"/>
    </row>
    <row r="647" spans="7:7">
      <c r="G647" s="33"/>
    </row>
    <row r="648" spans="7:7">
      <c r="G648" s="33"/>
    </row>
    <row r="649" spans="7:7">
      <c r="G649" s="33"/>
    </row>
    <row r="650" spans="7:7">
      <c r="G650" s="33"/>
    </row>
    <row r="651" spans="7:7">
      <c r="G651" s="33"/>
    </row>
    <row r="652" spans="7:7">
      <c r="G652" s="33"/>
    </row>
    <row r="653" spans="7:7">
      <c r="G653" s="33"/>
    </row>
    <row r="654" spans="7:7">
      <c r="G654" s="33"/>
    </row>
    <row r="655" spans="7:7">
      <c r="G655" s="33"/>
    </row>
    <row r="656" spans="7:7">
      <c r="G656" s="33"/>
    </row>
    <row r="657" spans="7:7">
      <c r="G657" s="33"/>
    </row>
    <row r="658" spans="7:7">
      <c r="G658" s="33"/>
    </row>
    <row r="659" spans="7:7">
      <c r="G659" s="33"/>
    </row>
    <row r="660" spans="7:7">
      <c r="G660" s="33"/>
    </row>
    <row r="661" spans="7:7">
      <c r="G661" s="33"/>
    </row>
    <row r="662" spans="7:7">
      <c r="G662" s="33"/>
    </row>
    <row r="663" spans="7:7">
      <c r="G663" s="33"/>
    </row>
    <row r="664" spans="7:7">
      <c r="G664" s="33"/>
    </row>
    <row r="665" spans="7:7">
      <c r="G665" s="33"/>
    </row>
    <row r="666" spans="7:7">
      <c r="G666" s="33"/>
    </row>
    <row r="667" spans="7:7">
      <c r="G667" s="33"/>
    </row>
    <row r="668" spans="7:7">
      <c r="G668" s="33"/>
    </row>
    <row r="669" spans="7:7">
      <c r="G669" s="33"/>
    </row>
    <row r="670" spans="7:7">
      <c r="G670" s="33"/>
    </row>
    <row r="671" spans="7:7">
      <c r="G671" s="33"/>
    </row>
    <row r="672" spans="7:7">
      <c r="G672" s="33"/>
    </row>
    <row r="673" spans="7:7">
      <c r="G673" s="33"/>
    </row>
    <row r="674" spans="7:7">
      <c r="G674" s="33"/>
    </row>
    <row r="675" spans="7:7">
      <c r="G675" s="33"/>
    </row>
    <row r="676" spans="7:7">
      <c r="G676" s="33"/>
    </row>
    <row r="677" spans="7:7">
      <c r="G677" s="33"/>
    </row>
    <row r="678" spans="7:7">
      <c r="G678" s="33"/>
    </row>
    <row r="679" spans="7:7">
      <c r="G679" s="33"/>
    </row>
    <row r="680" spans="7:7">
      <c r="G680" s="33"/>
    </row>
    <row r="681" spans="7:7">
      <c r="G681" s="33"/>
    </row>
    <row r="682" spans="7:7">
      <c r="G682" s="33"/>
    </row>
    <row r="683" spans="7:7">
      <c r="G683" s="33"/>
    </row>
    <row r="684" spans="7:7">
      <c r="G684" s="33"/>
    </row>
    <row r="685" spans="7:7">
      <c r="G685" s="33"/>
    </row>
    <row r="686" spans="7:7">
      <c r="G686" s="33"/>
    </row>
    <row r="687" spans="7:7">
      <c r="G687" s="33"/>
    </row>
    <row r="688" spans="7:7">
      <c r="G688" s="33"/>
    </row>
    <row r="689" spans="7:7">
      <c r="G689" s="33"/>
    </row>
    <row r="690" spans="7:7">
      <c r="G690" s="33"/>
    </row>
    <row r="691" spans="7:7">
      <c r="G691" s="33"/>
    </row>
    <row r="692" spans="7:7">
      <c r="G692" s="33"/>
    </row>
    <row r="693" spans="7:7">
      <c r="G693" s="33"/>
    </row>
    <row r="694" spans="7:7">
      <c r="G694" s="33"/>
    </row>
    <row r="695" spans="7:7">
      <c r="G695" s="33"/>
    </row>
    <row r="696" spans="7:7">
      <c r="G696" s="33"/>
    </row>
    <row r="697" spans="7:7">
      <c r="G697" s="33"/>
    </row>
    <row r="698" spans="7:7">
      <c r="G698" s="33"/>
    </row>
    <row r="699" spans="7:7">
      <c r="G699" s="3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Return Data</vt:lpstr>
      <vt:lpstr>Header</vt:lpstr>
      <vt:lpstr>Service Fee Worksheet</vt:lpstr>
      <vt:lpstr>Setup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DePascale</dc:creator>
  <cp:lastModifiedBy>Bahr, Matthew</cp:lastModifiedBy>
  <dcterms:created xsi:type="dcterms:W3CDTF">2020-11-17T13:39:54Z</dcterms:created>
  <dcterms:modified xsi:type="dcterms:W3CDTF">2025-02-10T15:11:10Z</dcterms:modified>
</cp:coreProperties>
</file>